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defaultThemeVersion="124226"/>
  <mc:AlternateContent xmlns:mc="http://schemas.openxmlformats.org/markup-compatibility/2006">
    <mc:Choice Requires="x15">
      <x15ac:absPath xmlns:x15ac="http://schemas.microsoft.com/office/spreadsheetml/2010/11/ac" url="\\hca.local\wa\NREG\Data\Surveys\DN\Templates\Current\"/>
    </mc:Choice>
  </mc:AlternateContent>
  <xr:revisionPtr revIDLastSave="0" documentId="13_ncr:1_{B7283EB3-4D1B-4CD6-ABDB-9672BC94540D}" xr6:coauthVersionLast="47" xr6:coauthVersionMax="47" xr10:uidLastSave="{00000000-0000-0000-0000-000000000000}"/>
  <bookViews>
    <workbookView xWindow="3075" yWindow="-16320" windowWidth="29040" windowHeight="15840" tabRatio="766" activeTab="1" xr2:uid="{00000000-000D-0000-FFFF-FFFF00000000}"/>
  </bookViews>
  <sheets>
    <sheet name="Cover Sheet" sheetId="6" r:id="rId1"/>
    <sheet name="Front Sheet" sheetId="5" r:id="rId2"/>
    <sheet name="Landlord Disposals" sheetId="2" r:id="rId3"/>
    <sheet name="Finance Disposals" sheetId="3" r:id="rId4"/>
    <sheet name="Guarantee Disposals" sheetId="4" r:id="rId5"/>
    <sheet name="LA List" sheetId="7" state="veryHidden" r:id="rId6"/>
    <sheet name="Drop down lists" sheetId="8" state="veryHidden" r:id="rId7"/>
    <sheet name="Check - Validation Issues" sheetId="9" r:id="rId8"/>
    <sheet name="List of validations" sheetId="10" state="veryHidden" r:id="rId9"/>
    <sheet name="List of words for LD q15" sheetId="11" state="veryHidden" r:id="rId10"/>
  </sheets>
  <definedNames>
    <definedName name="_xlnm._FilterDatabase" localSheetId="7" hidden="1">'Check - Validation Issues'!$G$3:$J$3</definedName>
    <definedName name="_xlnm._FilterDatabase" localSheetId="8" hidden="1">'List of validations'!$B$1:$H$54</definedName>
    <definedName name="_xlnm.Print_Area" localSheetId="0">'Cover Sheet'!$B$1:$C$68</definedName>
    <definedName name="_xlnm.Print_Area" localSheetId="8">'List of validations'!$A$1:$H$55</definedName>
    <definedName name="_xlnm.Print_Titles" localSheetId="7">'Check - Validation Issues'!$2:$3</definedName>
    <definedName name="_xlnm.Print_Titles" localSheetId="3">'Finance Disposals'!$A:$A,'Finance Disposals'!$1:$3</definedName>
    <definedName name="_xlnm.Print_Titles" localSheetId="4">'Guarantee Disposals'!$A:$A,'Guarantee Disposals'!$1:$3</definedName>
    <definedName name="_xlnm.Print_Titles" localSheetId="2">'Landlord Disposals'!$A:$A,'Landlord Disposals'!$1:$3</definedName>
    <definedName name="_xlnm.Print_Titles" localSheetId="8">'List of validations'!$1:$1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03" i="9" l="1"/>
  <c r="C1102" i="9"/>
  <c r="C1101" i="9"/>
  <c r="C1100" i="9"/>
  <c r="C1099" i="9"/>
  <c r="C1098" i="9"/>
  <c r="C1097" i="9"/>
  <c r="C1096" i="9"/>
  <c r="C1095" i="9"/>
  <c r="C1094" i="9"/>
  <c r="C1093" i="9"/>
  <c r="C1092" i="9"/>
  <c r="C1091" i="9"/>
  <c r="C1090" i="9"/>
  <c r="C1089" i="9"/>
  <c r="C1088" i="9"/>
  <c r="C1087" i="9"/>
  <c r="C1086" i="9"/>
  <c r="C1085" i="9"/>
  <c r="C1084" i="9"/>
  <c r="C1083" i="9"/>
  <c r="C1082" i="9"/>
  <c r="C1081" i="9"/>
  <c r="C1080" i="9"/>
  <c r="C1079" i="9"/>
  <c r="C1078" i="9"/>
  <c r="C1077" i="9"/>
  <c r="C1076" i="9"/>
  <c r="C1075" i="9"/>
  <c r="C1074" i="9"/>
  <c r="C1073" i="9"/>
  <c r="C1072" i="9"/>
  <c r="C1071" i="9"/>
  <c r="C1070" i="9"/>
  <c r="C1069" i="9"/>
  <c r="C1068" i="9"/>
  <c r="C1067" i="9"/>
  <c r="C1066" i="9"/>
  <c r="C1065" i="9"/>
  <c r="C1064" i="9"/>
  <c r="C1063" i="9"/>
  <c r="C1062" i="9"/>
  <c r="C1061" i="9"/>
  <c r="C1060" i="9"/>
  <c r="C1059" i="9"/>
  <c r="C1058" i="9"/>
  <c r="C1057" i="9"/>
  <c r="C1056" i="9"/>
  <c r="C1055" i="9"/>
  <c r="C1054" i="9"/>
  <c r="C1053" i="9"/>
  <c r="C1052" i="9"/>
  <c r="C1051" i="9"/>
  <c r="C1050" i="9"/>
  <c r="C1049" i="9"/>
  <c r="C1048" i="9"/>
  <c r="C1047" i="9"/>
  <c r="C1046" i="9"/>
  <c r="C1045" i="9"/>
  <c r="C1044" i="9"/>
  <c r="C1043" i="9"/>
  <c r="C1042" i="9"/>
  <c r="C1041" i="9"/>
  <c r="C1040" i="9"/>
  <c r="C1039" i="9"/>
  <c r="C1038" i="9"/>
  <c r="C1037" i="9"/>
  <c r="C1036" i="9"/>
  <c r="C1035" i="9"/>
  <c r="C1034" i="9"/>
  <c r="C1033" i="9"/>
  <c r="C1032" i="9"/>
  <c r="C1031" i="9"/>
  <c r="C1030" i="9"/>
  <c r="C1029" i="9"/>
  <c r="C1028" i="9"/>
  <c r="C1027" i="9"/>
  <c r="C1026" i="9"/>
  <c r="C1025" i="9"/>
  <c r="C1024" i="9"/>
  <c r="C1023" i="9"/>
  <c r="C1022" i="9"/>
  <c r="C1021" i="9"/>
  <c r="C1020" i="9"/>
  <c r="C1019" i="9"/>
  <c r="C1018" i="9"/>
  <c r="C1017" i="9"/>
  <c r="C1016" i="9"/>
  <c r="C1015" i="9"/>
  <c r="C1014" i="9"/>
  <c r="C1013" i="9"/>
  <c r="C1012" i="9"/>
  <c r="C1011" i="9"/>
  <c r="C1010" i="9"/>
  <c r="C1009" i="9"/>
  <c r="C1008" i="9"/>
  <c r="C1007" i="9"/>
  <c r="C1006" i="9"/>
  <c r="C1005" i="9"/>
  <c r="C1004" i="9"/>
  <c r="F13" i="5"/>
  <c r="F18" i="5" l="1"/>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5" i="2"/>
  <c r="F8" i="5" l="1"/>
  <c r="O6" i="2" l="1"/>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5" i="2"/>
  <c r="I4" i="4"/>
  <c r="J5" i="3"/>
  <c r="F11" i="5"/>
  <c r="F16" i="5"/>
  <c r="C1200" i="9" l="1"/>
  <c r="C1000" i="9"/>
  <c r="C800" i="9"/>
  <c r="C600" i="9"/>
  <c r="C900" i="9"/>
  <c r="C700" i="9"/>
  <c r="C500" i="9"/>
  <c r="C1192" i="9"/>
  <c r="C992" i="9"/>
  <c r="C792" i="9"/>
  <c r="C592" i="9"/>
  <c r="C892" i="9"/>
  <c r="C692" i="9"/>
  <c r="C492" i="9"/>
  <c r="C1184" i="9"/>
  <c r="C984" i="9"/>
  <c r="C784" i="9"/>
  <c r="C584" i="9"/>
  <c r="C884" i="9"/>
  <c r="C684" i="9"/>
  <c r="C484" i="9"/>
  <c r="C1176" i="9"/>
  <c r="C976" i="9"/>
  <c r="C776" i="9"/>
  <c r="C576" i="9"/>
  <c r="C876" i="9"/>
  <c r="C676" i="9"/>
  <c r="C476" i="9"/>
  <c r="C1168" i="9"/>
  <c r="C968" i="9"/>
  <c r="C768" i="9"/>
  <c r="C568" i="9"/>
  <c r="C868" i="9"/>
  <c r="C668" i="9"/>
  <c r="C468" i="9"/>
  <c r="C1160" i="9"/>
  <c r="C960" i="9"/>
  <c r="C760" i="9"/>
  <c r="C560" i="9"/>
  <c r="C860" i="9"/>
  <c r="C660" i="9"/>
  <c r="C460" i="9"/>
  <c r="C1152" i="9"/>
  <c r="C952" i="9"/>
  <c r="C752" i="9"/>
  <c r="C552" i="9"/>
  <c r="C852" i="9"/>
  <c r="C652" i="9"/>
  <c r="C452" i="9"/>
  <c r="C1144" i="9"/>
  <c r="C944" i="9"/>
  <c r="C744" i="9"/>
  <c r="C544" i="9"/>
  <c r="C844" i="9"/>
  <c r="C644" i="9"/>
  <c r="C444" i="9"/>
  <c r="C1136" i="9"/>
  <c r="C936" i="9"/>
  <c r="C736" i="9"/>
  <c r="C536" i="9"/>
  <c r="C836" i="9"/>
  <c r="C636" i="9"/>
  <c r="C436" i="9"/>
  <c r="C1128" i="9"/>
  <c r="C928" i="9"/>
  <c r="C728" i="9"/>
  <c r="C528" i="9"/>
  <c r="C828" i="9"/>
  <c r="C628" i="9"/>
  <c r="C428" i="9"/>
  <c r="C1120" i="9"/>
  <c r="C920" i="9"/>
  <c r="C720" i="9"/>
  <c r="C520" i="9"/>
  <c r="C820" i="9"/>
  <c r="C620" i="9"/>
  <c r="C420" i="9"/>
  <c r="C1112" i="9"/>
  <c r="C912" i="9"/>
  <c r="C712" i="9"/>
  <c r="C512" i="9"/>
  <c r="C812" i="9"/>
  <c r="C612" i="9"/>
  <c r="C412" i="9"/>
  <c r="C1199" i="9"/>
  <c r="C999" i="9"/>
  <c r="C799" i="9"/>
  <c r="C599" i="9"/>
  <c r="C899" i="9"/>
  <c r="C699" i="9"/>
  <c r="C499" i="9"/>
  <c r="C1191" i="9"/>
  <c r="C991" i="9"/>
  <c r="C791" i="9"/>
  <c r="C591" i="9"/>
  <c r="C891" i="9"/>
  <c r="C691" i="9"/>
  <c r="C491" i="9"/>
  <c r="C1183" i="9"/>
  <c r="C983" i="9"/>
  <c r="C783" i="9"/>
  <c r="C583" i="9"/>
  <c r="C883" i="9"/>
  <c r="C683" i="9"/>
  <c r="C483" i="9"/>
  <c r="C1175" i="9"/>
  <c r="C975" i="9"/>
  <c r="C775" i="9"/>
  <c r="C575" i="9"/>
  <c r="C875" i="9"/>
  <c r="C675" i="9"/>
  <c r="C475" i="9"/>
  <c r="C1167" i="9"/>
  <c r="C967" i="9"/>
  <c r="C767" i="9"/>
  <c r="C567" i="9"/>
  <c r="C867" i="9"/>
  <c r="C667" i="9"/>
  <c r="C467" i="9"/>
  <c r="C1159" i="9"/>
  <c r="C959" i="9"/>
  <c r="C759" i="9"/>
  <c r="C559" i="9"/>
  <c r="C859" i="9"/>
  <c r="C659" i="9"/>
  <c r="C459" i="9"/>
  <c r="C1151" i="9"/>
  <c r="C951" i="9"/>
  <c r="C751" i="9"/>
  <c r="C551" i="9"/>
  <c r="C851" i="9"/>
  <c r="C651" i="9"/>
  <c r="C451" i="9"/>
  <c r="C1143" i="9"/>
  <c r="C943" i="9"/>
  <c r="C743" i="9"/>
  <c r="C543" i="9"/>
  <c r="C843" i="9"/>
  <c r="C643" i="9"/>
  <c r="C443" i="9"/>
  <c r="C1135" i="9"/>
  <c r="C935" i="9"/>
  <c r="C735" i="9"/>
  <c r="C535" i="9"/>
  <c r="C835" i="9"/>
  <c r="C635" i="9"/>
  <c r="C435" i="9"/>
  <c r="C1127" i="9"/>
  <c r="C927" i="9"/>
  <c r="C727" i="9"/>
  <c r="C527" i="9"/>
  <c r="C827" i="9"/>
  <c r="C627" i="9"/>
  <c r="C427" i="9"/>
  <c r="C1119" i="9"/>
  <c r="C919" i="9"/>
  <c r="C719" i="9"/>
  <c r="C519" i="9"/>
  <c r="C819" i="9"/>
  <c r="C619" i="9"/>
  <c r="C419" i="9"/>
  <c r="C1111" i="9"/>
  <c r="C911" i="9"/>
  <c r="C711" i="9"/>
  <c r="C511" i="9"/>
  <c r="C811" i="9"/>
  <c r="C611" i="9"/>
  <c r="C411" i="9"/>
  <c r="C882" i="9"/>
  <c r="C682" i="9"/>
  <c r="C482" i="9"/>
  <c r="C1182" i="9"/>
  <c r="C982" i="9"/>
  <c r="C782" i="9"/>
  <c r="C582" i="9"/>
  <c r="C866" i="9"/>
  <c r="C666" i="9"/>
  <c r="C466" i="9"/>
  <c r="C1166" i="9"/>
  <c r="C966" i="9"/>
  <c r="C766" i="9"/>
  <c r="C566" i="9"/>
  <c r="C842" i="9"/>
  <c r="C642" i="9"/>
  <c r="C1142" i="9"/>
  <c r="C942" i="9"/>
  <c r="C742" i="9"/>
  <c r="C542" i="9"/>
  <c r="C442" i="9"/>
  <c r="C818" i="9"/>
  <c r="C618" i="9"/>
  <c r="C1118" i="9"/>
  <c r="C918" i="9"/>
  <c r="C718" i="9"/>
  <c r="C518" i="9"/>
  <c r="C418" i="9"/>
  <c r="C897" i="9"/>
  <c r="C697" i="9"/>
  <c r="C497" i="9"/>
  <c r="C1197" i="9"/>
  <c r="C997" i="9"/>
  <c r="C797" i="9"/>
  <c r="C597" i="9"/>
  <c r="C865" i="9"/>
  <c r="C665" i="9"/>
  <c r="C465" i="9"/>
  <c r="C1165" i="9"/>
  <c r="C965" i="9"/>
  <c r="C765" i="9"/>
  <c r="C565" i="9"/>
  <c r="C817" i="9"/>
  <c r="C617" i="9"/>
  <c r="C1117" i="9"/>
  <c r="C917" i="9"/>
  <c r="C717" i="9"/>
  <c r="C517" i="9"/>
  <c r="C417" i="9"/>
  <c r="C880" i="9"/>
  <c r="C680" i="9"/>
  <c r="C480" i="9"/>
  <c r="C1180" i="9"/>
  <c r="C980" i="9"/>
  <c r="C780" i="9"/>
  <c r="C580" i="9"/>
  <c r="C872" i="9"/>
  <c r="C672" i="9"/>
  <c r="C472" i="9"/>
  <c r="C1172" i="9"/>
  <c r="C972" i="9"/>
  <c r="C772" i="9"/>
  <c r="C572" i="9"/>
  <c r="C864" i="9"/>
  <c r="C664" i="9"/>
  <c r="C464" i="9"/>
  <c r="C1164" i="9"/>
  <c r="C964" i="9"/>
  <c r="C764" i="9"/>
  <c r="C564" i="9"/>
  <c r="C856" i="9"/>
  <c r="C656" i="9"/>
  <c r="C456" i="9"/>
  <c r="C1156" i="9"/>
  <c r="C956" i="9"/>
  <c r="C756" i="9"/>
  <c r="C556" i="9"/>
  <c r="C848" i="9"/>
  <c r="C648" i="9"/>
  <c r="C448" i="9"/>
  <c r="C1148" i="9"/>
  <c r="C948" i="9"/>
  <c r="C748" i="9"/>
  <c r="C548" i="9"/>
  <c r="C840" i="9"/>
  <c r="C640" i="9"/>
  <c r="C440" i="9"/>
  <c r="C1140" i="9"/>
  <c r="C940" i="9"/>
  <c r="C740" i="9"/>
  <c r="C540" i="9"/>
  <c r="C832" i="9"/>
  <c r="C632" i="9"/>
  <c r="C432" i="9"/>
  <c r="C1132" i="9"/>
  <c r="C932" i="9"/>
  <c r="C732" i="9"/>
  <c r="C532" i="9"/>
  <c r="C824" i="9"/>
  <c r="C624" i="9"/>
  <c r="C1124" i="9"/>
  <c r="C924" i="9"/>
  <c r="C724" i="9"/>
  <c r="C524" i="9"/>
  <c r="C424" i="9"/>
  <c r="C816" i="9"/>
  <c r="C616" i="9"/>
  <c r="C1116" i="9"/>
  <c r="C916" i="9"/>
  <c r="C716" i="9"/>
  <c r="C516" i="9"/>
  <c r="C416" i="9"/>
  <c r="C808" i="9"/>
  <c r="C608" i="9"/>
  <c r="C1108" i="9"/>
  <c r="C908" i="9"/>
  <c r="C708" i="9"/>
  <c r="C508" i="9"/>
  <c r="C408" i="9"/>
  <c r="C890" i="9"/>
  <c r="C690" i="9"/>
  <c r="C490" i="9"/>
  <c r="C1190" i="9"/>
  <c r="C990" i="9"/>
  <c r="C790" i="9"/>
  <c r="C590" i="9"/>
  <c r="C874" i="9"/>
  <c r="C674" i="9"/>
  <c r="C474" i="9"/>
  <c r="C1174" i="9"/>
  <c r="C974" i="9"/>
  <c r="C774" i="9"/>
  <c r="C574" i="9"/>
  <c r="C850" i="9"/>
  <c r="C650" i="9"/>
  <c r="C450" i="9"/>
  <c r="C1150" i="9"/>
  <c r="C950" i="9"/>
  <c r="C750" i="9"/>
  <c r="C550" i="9"/>
  <c r="C834" i="9"/>
  <c r="C634" i="9"/>
  <c r="C1134" i="9"/>
  <c r="C934" i="9"/>
  <c r="C734" i="9"/>
  <c r="C534" i="9"/>
  <c r="C434" i="9"/>
  <c r="C810" i="9"/>
  <c r="C610" i="9"/>
  <c r="C1110" i="9"/>
  <c r="C910" i="9"/>
  <c r="C710" i="9"/>
  <c r="C510" i="9"/>
  <c r="C410" i="9"/>
  <c r="C881" i="9"/>
  <c r="C681" i="9"/>
  <c r="C481" i="9"/>
  <c r="C1181" i="9"/>
  <c r="C981" i="9"/>
  <c r="C781" i="9"/>
  <c r="C581" i="9"/>
  <c r="C849" i="9"/>
  <c r="C649" i="9"/>
  <c r="C449" i="9"/>
  <c r="C1149" i="9"/>
  <c r="C949" i="9"/>
  <c r="C749" i="9"/>
  <c r="C549" i="9"/>
  <c r="C841" i="9"/>
  <c r="C641" i="9"/>
  <c r="C441" i="9"/>
  <c r="C1141" i="9"/>
  <c r="C941" i="9"/>
  <c r="C741" i="9"/>
  <c r="C541" i="9"/>
  <c r="C809" i="9"/>
  <c r="C609" i="9"/>
  <c r="C1109" i="9"/>
  <c r="C909" i="9"/>
  <c r="C709" i="9"/>
  <c r="C509" i="9"/>
  <c r="C409" i="9"/>
  <c r="C888" i="9"/>
  <c r="C688" i="9"/>
  <c r="C488" i="9"/>
  <c r="C1188" i="9"/>
  <c r="C988" i="9"/>
  <c r="C788" i="9"/>
  <c r="C588" i="9"/>
  <c r="C303" i="9"/>
  <c r="C903" i="9"/>
  <c r="C703" i="9"/>
  <c r="C503" i="9"/>
  <c r="C1203" i="9"/>
  <c r="C1003" i="9"/>
  <c r="C803" i="9"/>
  <c r="C603" i="9"/>
  <c r="C895" i="9"/>
  <c r="C695" i="9"/>
  <c r="C495" i="9"/>
  <c r="C1195" i="9"/>
  <c r="C995" i="9"/>
  <c r="C795" i="9"/>
  <c r="C595" i="9"/>
  <c r="C887" i="9"/>
  <c r="C687" i="9"/>
  <c r="C487" i="9"/>
  <c r="C1187" i="9"/>
  <c r="C987" i="9"/>
  <c r="C787" i="9"/>
  <c r="C587" i="9"/>
  <c r="C879" i="9"/>
  <c r="C679" i="9"/>
  <c r="C479" i="9"/>
  <c r="C1179" i="9"/>
  <c r="C979" i="9"/>
  <c r="C779" i="9"/>
  <c r="C579" i="9"/>
  <c r="C871" i="9"/>
  <c r="C671" i="9"/>
  <c r="C471" i="9"/>
  <c r="C1171" i="9"/>
  <c r="C971" i="9"/>
  <c r="C771" i="9"/>
  <c r="C571" i="9"/>
  <c r="C863" i="9"/>
  <c r="C663" i="9"/>
  <c r="C463" i="9"/>
  <c r="C1163" i="9"/>
  <c r="C963" i="9"/>
  <c r="C763" i="9"/>
  <c r="C563" i="9"/>
  <c r="C855" i="9"/>
  <c r="C655" i="9"/>
  <c r="C455" i="9"/>
  <c r="C1155" i="9"/>
  <c r="C955" i="9"/>
  <c r="C755" i="9"/>
  <c r="C555" i="9"/>
  <c r="C847" i="9"/>
  <c r="C647" i="9"/>
  <c r="C1147" i="9"/>
  <c r="C947" i="9"/>
  <c r="C747" i="9"/>
  <c r="C547" i="9"/>
  <c r="C447" i="9"/>
  <c r="C839" i="9"/>
  <c r="C639" i="9"/>
  <c r="C1139" i="9"/>
  <c r="C939" i="9"/>
  <c r="C739" i="9"/>
  <c r="C539" i="9"/>
  <c r="C439" i="9"/>
  <c r="C831" i="9"/>
  <c r="C631" i="9"/>
  <c r="C1131" i="9"/>
  <c r="C931" i="9"/>
  <c r="C731" i="9"/>
  <c r="C531" i="9"/>
  <c r="C431" i="9"/>
  <c r="C823" i="9"/>
  <c r="C623" i="9"/>
  <c r="C1123" i="9"/>
  <c r="C923" i="9"/>
  <c r="C723" i="9"/>
  <c r="C523" i="9"/>
  <c r="C423" i="9"/>
  <c r="C815" i="9"/>
  <c r="C615" i="9"/>
  <c r="C1115" i="9"/>
  <c r="C915" i="9"/>
  <c r="C715" i="9"/>
  <c r="C515" i="9"/>
  <c r="C415" i="9"/>
  <c r="C807" i="9"/>
  <c r="C607" i="9"/>
  <c r="C1107" i="9"/>
  <c r="C907" i="9"/>
  <c r="C707" i="9"/>
  <c r="C507" i="9"/>
  <c r="C407" i="9"/>
  <c r="C873" i="9"/>
  <c r="C673" i="9"/>
  <c r="C473" i="9"/>
  <c r="C1173" i="9"/>
  <c r="C973" i="9"/>
  <c r="C773" i="9"/>
  <c r="C573" i="9"/>
  <c r="C825" i="9"/>
  <c r="C625" i="9"/>
  <c r="C1125" i="9"/>
  <c r="C925" i="9"/>
  <c r="C725" i="9"/>
  <c r="C525" i="9"/>
  <c r="C425" i="9"/>
  <c r="C896" i="9"/>
  <c r="C696" i="9"/>
  <c r="C496" i="9"/>
  <c r="C1196" i="9"/>
  <c r="C996" i="9"/>
  <c r="C796" i="9"/>
  <c r="C596" i="9"/>
  <c r="C1202" i="9"/>
  <c r="C1002" i="9"/>
  <c r="C802" i="9"/>
  <c r="C602" i="9"/>
  <c r="C902" i="9"/>
  <c r="C702" i="9"/>
  <c r="C502" i="9"/>
  <c r="C1194" i="9"/>
  <c r="C994" i="9"/>
  <c r="C794" i="9"/>
  <c r="C594" i="9"/>
  <c r="C894" i="9"/>
  <c r="C694" i="9"/>
  <c r="C494" i="9"/>
  <c r="C1186" i="9"/>
  <c r="C986" i="9"/>
  <c r="C786" i="9"/>
  <c r="C586" i="9"/>
  <c r="C886" i="9"/>
  <c r="C686" i="9"/>
  <c r="C486" i="9"/>
  <c r="C1178" i="9"/>
  <c r="C978" i="9"/>
  <c r="C778" i="9"/>
  <c r="C578" i="9"/>
  <c r="C878" i="9"/>
  <c r="C678" i="9"/>
  <c r="C478" i="9"/>
  <c r="C1170" i="9"/>
  <c r="C970" i="9"/>
  <c r="C770" i="9"/>
  <c r="C570" i="9"/>
  <c r="C870" i="9"/>
  <c r="C670" i="9"/>
  <c r="C470" i="9"/>
  <c r="C1162" i="9"/>
  <c r="C962" i="9"/>
  <c r="C762" i="9"/>
  <c r="C562" i="9"/>
  <c r="C862" i="9"/>
  <c r="C662" i="9"/>
  <c r="C462" i="9"/>
  <c r="C1154" i="9"/>
  <c r="C954" i="9"/>
  <c r="C754" i="9"/>
  <c r="C554" i="9"/>
  <c r="C854" i="9"/>
  <c r="C654" i="9"/>
  <c r="C454" i="9"/>
  <c r="C1146" i="9"/>
  <c r="C946" i="9"/>
  <c r="C746" i="9"/>
  <c r="C546" i="9"/>
  <c r="C846" i="9"/>
  <c r="C646" i="9"/>
  <c r="C446" i="9"/>
  <c r="C1138" i="9"/>
  <c r="C938" i="9"/>
  <c r="C738" i="9"/>
  <c r="C538" i="9"/>
  <c r="C838" i="9"/>
  <c r="C638" i="9"/>
  <c r="C438" i="9"/>
  <c r="C1130" i="9"/>
  <c r="C930" i="9"/>
  <c r="C730" i="9"/>
  <c r="C530" i="9"/>
  <c r="C830" i="9"/>
  <c r="C630" i="9"/>
  <c r="C430" i="9"/>
  <c r="C1122" i="9"/>
  <c r="C922" i="9"/>
  <c r="C722" i="9"/>
  <c r="C522" i="9"/>
  <c r="C822" i="9"/>
  <c r="C622" i="9"/>
  <c r="C422" i="9"/>
  <c r="C1114" i="9"/>
  <c r="C914" i="9"/>
  <c r="C714" i="9"/>
  <c r="C514" i="9"/>
  <c r="C814" i="9"/>
  <c r="C614" i="9"/>
  <c r="C414" i="9"/>
  <c r="C1106" i="9"/>
  <c r="C906" i="9"/>
  <c r="C706" i="9"/>
  <c r="C506" i="9"/>
  <c r="C806" i="9"/>
  <c r="C606" i="9"/>
  <c r="C406" i="9"/>
  <c r="C898" i="9"/>
  <c r="C698" i="9"/>
  <c r="C498" i="9"/>
  <c r="C1198" i="9"/>
  <c r="C998" i="9"/>
  <c r="C798" i="9"/>
  <c r="C598" i="9"/>
  <c r="C858" i="9"/>
  <c r="C658" i="9"/>
  <c r="C458" i="9"/>
  <c r="C1158" i="9"/>
  <c r="C958" i="9"/>
  <c r="C758" i="9"/>
  <c r="C558" i="9"/>
  <c r="C826" i="9"/>
  <c r="C626" i="9"/>
  <c r="C1126" i="9"/>
  <c r="C926" i="9"/>
  <c r="C726" i="9"/>
  <c r="C526" i="9"/>
  <c r="C426" i="9"/>
  <c r="C889" i="9"/>
  <c r="C689" i="9"/>
  <c r="C489" i="9"/>
  <c r="C1189" i="9"/>
  <c r="C989" i="9"/>
  <c r="C789" i="9"/>
  <c r="C589" i="9"/>
  <c r="C857" i="9"/>
  <c r="C657" i="9"/>
  <c r="C457" i="9"/>
  <c r="C1157" i="9"/>
  <c r="C957" i="9"/>
  <c r="C757" i="9"/>
  <c r="C557" i="9"/>
  <c r="C833" i="9"/>
  <c r="C633" i="9"/>
  <c r="C433" i="9"/>
  <c r="C1133" i="9"/>
  <c r="C933" i="9"/>
  <c r="C733" i="9"/>
  <c r="C533" i="9"/>
  <c r="C204" i="9"/>
  <c r="C1104" i="9"/>
  <c r="C904" i="9"/>
  <c r="C704" i="9"/>
  <c r="C504" i="9"/>
  <c r="C804" i="9"/>
  <c r="C604" i="9"/>
  <c r="C404" i="9"/>
  <c r="C1201" i="9"/>
  <c r="C1001" i="9"/>
  <c r="C801" i="9"/>
  <c r="C601" i="9"/>
  <c r="C901" i="9"/>
  <c r="C701" i="9"/>
  <c r="C501" i="9"/>
  <c r="C1193" i="9"/>
  <c r="C993" i="9"/>
  <c r="C793" i="9"/>
  <c r="C593" i="9"/>
  <c r="C893" i="9"/>
  <c r="C693" i="9"/>
  <c r="C493" i="9"/>
  <c r="C1185" i="9"/>
  <c r="C985" i="9"/>
  <c r="C785" i="9"/>
  <c r="C585" i="9"/>
  <c r="C885" i="9"/>
  <c r="C685" i="9"/>
  <c r="C485" i="9"/>
  <c r="C1177" i="9"/>
  <c r="C977" i="9"/>
  <c r="C777" i="9"/>
  <c r="C577" i="9"/>
  <c r="C877" i="9"/>
  <c r="C677" i="9"/>
  <c r="C477" i="9"/>
  <c r="C1169" i="9"/>
  <c r="C969" i="9"/>
  <c r="C769" i="9"/>
  <c r="C569" i="9"/>
  <c r="C869" i="9"/>
  <c r="C669" i="9"/>
  <c r="C469" i="9"/>
  <c r="C1161" i="9"/>
  <c r="C961" i="9"/>
  <c r="C761" i="9"/>
  <c r="C561" i="9"/>
  <c r="C861" i="9"/>
  <c r="C661" i="9"/>
  <c r="C461" i="9"/>
  <c r="C1153" i="9"/>
  <c r="C953" i="9"/>
  <c r="C753" i="9"/>
  <c r="C553" i="9"/>
  <c r="C853" i="9"/>
  <c r="C653" i="9"/>
  <c r="C453" i="9"/>
  <c r="C1145" i="9"/>
  <c r="C945" i="9"/>
  <c r="C745" i="9"/>
  <c r="C545" i="9"/>
  <c r="C845" i="9"/>
  <c r="C645" i="9"/>
  <c r="C445" i="9"/>
  <c r="C1137" i="9"/>
  <c r="C937" i="9"/>
  <c r="C737" i="9"/>
  <c r="C537" i="9"/>
  <c r="C837" i="9"/>
  <c r="C637" i="9"/>
  <c r="C437" i="9"/>
  <c r="C1129" i="9"/>
  <c r="C929" i="9"/>
  <c r="C729" i="9"/>
  <c r="C529" i="9"/>
  <c r="C829" i="9"/>
  <c r="C629" i="9"/>
  <c r="C429" i="9"/>
  <c r="C1121" i="9"/>
  <c r="C921" i="9"/>
  <c r="C721" i="9"/>
  <c r="C521" i="9"/>
  <c r="C821" i="9"/>
  <c r="C621" i="9"/>
  <c r="C421" i="9"/>
  <c r="C1113" i="9"/>
  <c r="C913" i="9"/>
  <c r="C713" i="9"/>
  <c r="C513" i="9"/>
  <c r="C813" i="9"/>
  <c r="C613" i="9"/>
  <c r="C413" i="9"/>
  <c r="C1105" i="9"/>
  <c r="C905" i="9"/>
  <c r="C705" i="9"/>
  <c r="C505" i="9"/>
  <c r="C805" i="9"/>
  <c r="C605" i="9"/>
  <c r="C405" i="9"/>
  <c r="C398" i="9"/>
  <c r="C298" i="9"/>
  <c r="C390" i="9"/>
  <c r="C290" i="9"/>
  <c r="C382" i="9"/>
  <c r="C282" i="9"/>
  <c r="C374" i="9"/>
  <c r="C274" i="9"/>
  <c r="C366" i="9"/>
  <c r="C266" i="9"/>
  <c r="C358" i="9"/>
  <c r="C258" i="9"/>
  <c r="C350" i="9"/>
  <c r="C250" i="9"/>
  <c r="C342" i="9"/>
  <c r="C242" i="9"/>
  <c r="C334" i="9"/>
  <c r="C234" i="9"/>
  <c r="C322" i="9"/>
  <c r="C222" i="9"/>
  <c r="C310" i="9"/>
  <c r="C210" i="9"/>
  <c r="C400" i="9"/>
  <c r="C300" i="9"/>
  <c r="C396" i="9"/>
  <c r="C296" i="9"/>
  <c r="C392" i="9"/>
  <c r="C292" i="9"/>
  <c r="C388" i="9"/>
  <c r="C288" i="9"/>
  <c r="C384" i="9"/>
  <c r="C284" i="9"/>
  <c r="C380" i="9"/>
  <c r="C280" i="9"/>
  <c r="C376" i="9"/>
  <c r="C276" i="9"/>
  <c r="C372" i="9"/>
  <c r="C272" i="9"/>
  <c r="C368" i="9"/>
  <c r="C268" i="9"/>
  <c r="C364" i="9"/>
  <c r="C264" i="9"/>
  <c r="C360" i="9"/>
  <c r="C260" i="9"/>
  <c r="C356" i="9"/>
  <c r="C256" i="9"/>
  <c r="C352" i="9"/>
  <c r="C252" i="9"/>
  <c r="C348" i="9"/>
  <c r="C248" i="9"/>
  <c r="C344" i="9"/>
  <c r="C244" i="9"/>
  <c r="C340" i="9"/>
  <c r="C240" i="9"/>
  <c r="C336" i="9"/>
  <c r="C236" i="9"/>
  <c r="C332" i="9"/>
  <c r="C232" i="9"/>
  <c r="C328" i="9"/>
  <c r="C228" i="9"/>
  <c r="C324" i="9"/>
  <c r="C224" i="9"/>
  <c r="C320" i="9"/>
  <c r="C220" i="9"/>
  <c r="C316" i="9"/>
  <c r="C216" i="9"/>
  <c r="C312" i="9"/>
  <c r="C212" i="9"/>
  <c r="C308" i="9"/>
  <c r="C208" i="9"/>
  <c r="C399" i="9"/>
  <c r="C299" i="9"/>
  <c r="C395" i="9"/>
  <c r="C295" i="9"/>
  <c r="C391" i="9"/>
  <c r="C291" i="9"/>
  <c r="C387" i="9"/>
  <c r="C287" i="9"/>
  <c r="C383" i="9"/>
  <c r="C283" i="9"/>
  <c r="C379" i="9"/>
  <c r="C279" i="9"/>
  <c r="C375" i="9"/>
  <c r="C275" i="9"/>
  <c r="C371" i="9"/>
  <c r="C271" i="9"/>
  <c r="C367" i="9"/>
  <c r="C267" i="9"/>
  <c r="C363" i="9"/>
  <c r="C263" i="9"/>
  <c r="C359" i="9"/>
  <c r="C259" i="9"/>
  <c r="C355" i="9"/>
  <c r="C255" i="9"/>
  <c r="C351" i="9"/>
  <c r="C251" i="9"/>
  <c r="C347" i="9"/>
  <c r="C247" i="9"/>
  <c r="C343" i="9"/>
  <c r="C243" i="9"/>
  <c r="C339" i="9"/>
  <c r="C239" i="9"/>
  <c r="C335" i="9"/>
  <c r="C235" i="9"/>
  <c r="C331" i="9"/>
  <c r="C231" i="9"/>
  <c r="C327" i="9"/>
  <c r="C227" i="9"/>
  <c r="C323" i="9"/>
  <c r="C223" i="9"/>
  <c r="C319" i="9"/>
  <c r="C219" i="9"/>
  <c r="C315" i="9"/>
  <c r="C215" i="9"/>
  <c r="C311" i="9"/>
  <c r="C211" i="9"/>
  <c r="C394" i="9"/>
  <c r="C294" i="9"/>
  <c r="C386" i="9"/>
  <c r="C286" i="9"/>
  <c r="C378" i="9"/>
  <c r="C278" i="9"/>
  <c r="C370" i="9"/>
  <c r="C270" i="9"/>
  <c r="C362" i="9"/>
  <c r="C262" i="9"/>
  <c r="C354" i="9"/>
  <c r="C254" i="9"/>
  <c r="C346" i="9"/>
  <c r="C246" i="9"/>
  <c r="C338" i="9"/>
  <c r="C238" i="9"/>
  <c r="C330" i="9"/>
  <c r="C230" i="9"/>
  <c r="C326" i="9"/>
  <c r="C226" i="9"/>
  <c r="C318" i="9"/>
  <c r="C218" i="9"/>
  <c r="C314" i="9"/>
  <c r="C214" i="9"/>
  <c r="C401" i="9"/>
  <c r="C301" i="9"/>
  <c r="C397" i="9"/>
  <c r="C297" i="9"/>
  <c r="C393" i="9"/>
  <c r="C293" i="9"/>
  <c r="C389" i="9"/>
  <c r="C289" i="9"/>
  <c r="C385" i="9"/>
  <c r="C285" i="9"/>
  <c r="C381" i="9"/>
  <c r="C281" i="9"/>
  <c r="C377" i="9"/>
  <c r="C277" i="9"/>
  <c r="C373" i="9"/>
  <c r="C273" i="9"/>
  <c r="C369" i="9"/>
  <c r="C269" i="9"/>
  <c r="C365" i="9"/>
  <c r="C265" i="9"/>
  <c r="C361" i="9"/>
  <c r="C261" i="9"/>
  <c r="C357" i="9"/>
  <c r="C257" i="9"/>
  <c r="C353" i="9"/>
  <c r="C253" i="9"/>
  <c r="C349" i="9"/>
  <c r="C249" i="9"/>
  <c r="C345" i="9"/>
  <c r="C245" i="9"/>
  <c r="C341" i="9"/>
  <c r="C241" i="9"/>
  <c r="C337" i="9"/>
  <c r="C237" i="9"/>
  <c r="C333" i="9"/>
  <c r="C233" i="9"/>
  <c r="C329" i="9"/>
  <c r="C229" i="9"/>
  <c r="C325" i="9"/>
  <c r="C225" i="9"/>
  <c r="C321" i="9"/>
  <c r="C221" i="9"/>
  <c r="C317" i="9"/>
  <c r="C217" i="9"/>
  <c r="C313" i="9"/>
  <c r="C213" i="9"/>
  <c r="C309" i="9"/>
  <c r="C209" i="9"/>
  <c r="C402" i="9"/>
  <c r="C302" i="9"/>
  <c r="C305" i="9"/>
  <c r="C205" i="9"/>
  <c r="C306" i="9"/>
  <c r="C206" i="9"/>
  <c r="C307" i="9"/>
  <c r="C207" i="9"/>
  <c r="C403" i="9"/>
  <c r="C304" i="9"/>
  <c r="P6" i="2"/>
  <c r="J5" i="4" l="1"/>
  <c r="K5" i="4"/>
  <c r="J6" i="4"/>
  <c r="K6" i="4"/>
  <c r="J7" i="4"/>
  <c r="K7" i="4"/>
  <c r="J8" i="4"/>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J25" i="4"/>
  <c r="K25" i="4"/>
  <c r="J26" i="4"/>
  <c r="K26" i="4"/>
  <c r="J27" i="4"/>
  <c r="K27" i="4"/>
  <c r="J28" i="4"/>
  <c r="K28" i="4"/>
  <c r="K4" i="4"/>
  <c r="L4" i="3"/>
  <c r="J4" i="4"/>
  <c r="K4" i="3"/>
  <c r="K5" i="3" l="1"/>
  <c r="L5" i="3"/>
  <c r="K6" i="3"/>
  <c r="L6" i="3"/>
  <c r="K7" i="3"/>
  <c r="L7" i="3"/>
  <c r="K8" i="3"/>
  <c r="L8" i="3"/>
  <c r="K9" i="3"/>
  <c r="L9" i="3"/>
  <c r="K10" i="3"/>
  <c r="L10" i="3"/>
  <c r="K11" i="3"/>
  <c r="L11" i="3"/>
  <c r="K12" i="3"/>
  <c r="L12" i="3"/>
  <c r="K13" i="3"/>
  <c r="L13" i="3"/>
  <c r="K14" i="3"/>
  <c r="L14" i="3"/>
  <c r="K15" i="3"/>
  <c r="L15" i="3"/>
  <c r="K16" i="3"/>
  <c r="L16" i="3"/>
  <c r="K17" i="3"/>
  <c r="L17" i="3"/>
  <c r="K18" i="3"/>
  <c r="L18" i="3"/>
  <c r="K19" i="3"/>
  <c r="L19" i="3"/>
  <c r="K20" i="3"/>
  <c r="L20" i="3"/>
  <c r="K21" i="3"/>
  <c r="L21" i="3"/>
  <c r="K22" i="3"/>
  <c r="L22" i="3"/>
  <c r="K23" i="3"/>
  <c r="L23" i="3"/>
  <c r="K24" i="3"/>
  <c r="L24" i="3"/>
  <c r="K25" i="3"/>
  <c r="L25" i="3"/>
  <c r="K26" i="3"/>
  <c r="L26" i="3"/>
  <c r="K27" i="3"/>
  <c r="L27" i="3"/>
  <c r="K28" i="3"/>
  <c r="L28" i="3"/>
  <c r="K29" i="3"/>
  <c r="L29" i="3"/>
  <c r="K30" i="3"/>
  <c r="L30" i="3"/>
  <c r="K31" i="3"/>
  <c r="L31" i="3"/>
  <c r="K32" i="3"/>
  <c r="L32" i="3"/>
  <c r="K33" i="3"/>
  <c r="L33" i="3"/>
  <c r="K34" i="3"/>
  <c r="L34" i="3"/>
  <c r="K35" i="3"/>
  <c r="L35" i="3"/>
  <c r="K36" i="3"/>
  <c r="L36" i="3"/>
  <c r="K37" i="3"/>
  <c r="L37" i="3"/>
  <c r="K38" i="3"/>
  <c r="L38" i="3"/>
  <c r="K39" i="3"/>
  <c r="L39" i="3"/>
  <c r="K40" i="3"/>
  <c r="L40" i="3"/>
  <c r="K41" i="3"/>
  <c r="L41" i="3"/>
  <c r="K42" i="3"/>
  <c r="L42" i="3"/>
  <c r="K43" i="3"/>
  <c r="L43" i="3"/>
  <c r="K44" i="3"/>
  <c r="L44" i="3"/>
  <c r="K45" i="3"/>
  <c r="L45" i="3"/>
  <c r="K46" i="3"/>
  <c r="L46" i="3"/>
  <c r="K47" i="3"/>
  <c r="L47" i="3"/>
  <c r="K48" i="3"/>
  <c r="L48" i="3"/>
  <c r="K49" i="3"/>
  <c r="L49" i="3"/>
  <c r="K50" i="3"/>
  <c r="L50" i="3"/>
  <c r="K51" i="3"/>
  <c r="L51" i="3"/>
  <c r="K52" i="3"/>
  <c r="L52" i="3"/>
  <c r="K53" i="3"/>
  <c r="L53" i="3"/>
  <c r="K54" i="3"/>
  <c r="L54" i="3"/>
  <c r="K55" i="3"/>
  <c r="L55" i="3"/>
  <c r="K56" i="3"/>
  <c r="L56" i="3"/>
  <c r="K57" i="3"/>
  <c r="L57" i="3"/>
  <c r="K58" i="3"/>
  <c r="L58" i="3"/>
  <c r="K59" i="3"/>
  <c r="L59" i="3"/>
  <c r="K60" i="3"/>
  <c r="L60" i="3"/>
  <c r="K61" i="3"/>
  <c r="L61" i="3"/>
  <c r="K62" i="3"/>
  <c r="L62" i="3"/>
  <c r="K63" i="3"/>
  <c r="L63" i="3"/>
  <c r="K64" i="3"/>
  <c r="L64" i="3"/>
  <c r="K65" i="3"/>
  <c r="L65" i="3"/>
  <c r="K66" i="3"/>
  <c r="L66" i="3"/>
  <c r="K67" i="3"/>
  <c r="L67" i="3"/>
  <c r="K68" i="3"/>
  <c r="L68" i="3"/>
  <c r="K69" i="3"/>
  <c r="L69" i="3"/>
  <c r="K70" i="3"/>
  <c r="L70" i="3"/>
  <c r="K71" i="3"/>
  <c r="L71" i="3"/>
  <c r="K72" i="3"/>
  <c r="L72" i="3"/>
  <c r="K73" i="3"/>
  <c r="L73" i="3"/>
  <c r="K74" i="3"/>
  <c r="L74" i="3"/>
  <c r="K75" i="3"/>
  <c r="L75" i="3"/>
  <c r="K76" i="3"/>
  <c r="L76" i="3"/>
  <c r="K77" i="3"/>
  <c r="L77" i="3"/>
  <c r="K78" i="3"/>
  <c r="L78" i="3"/>
  <c r="K79" i="3"/>
  <c r="L79" i="3"/>
  <c r="K80" i="3"/>
  <c r="L80" i="3"/>
  <c r="K81" i="3"/>
  <c r="L81" i="3"/>
  <c r="K82" i="3"/>
  <c r="L82" i="3"/>
  <c r="K83" i="3"/>
  <c r="L83" i="3"/>
  <c r="K84" i="3"/>
  <c r="L84" i="3"/>
  <c r="K85" i="3"/>
  <c r="L85" i="3"/>
  <c r="K86" i="3"/>
  <c r="L86" i="3"/>
  <c r="K87" i="3"/>
  <c r="L87" i="3"/>
  <c r="K88" i="3"/>
  <c r="L88" i="3"/>
  <c r="K89" i="3"/>
  <c r="L89" i="3"/>
  <c r="K90" i="3"/>
  <c r="L90" i="3"/>
  <c r="K91" i="3"/>
  <c r="L91" i="3"/>
  <c r="K92" i="3"/>
  <c r="L92" i="3"/>
  <c r="K93" i="3"/>
  <c r="L93" i="3"/>
  <c r="K94" i="3"/>
  <c r="L94" i="3"/>
  <c r="K95" i="3"/>
  <c r="L95" i="3"/>
  <c r="K96" i="3"/>
  <c r="L96" i="3"/>
  <c r="K97" i="3"/>
  <c r="L97" i="3"/>
  <c r="K98" i="3"/>
  <c r="L98" i="3"/>
  <c r="K99" i="3"/>
  <c r="L99" i="3"/>
  <c r="K100" i="3"/>
  <c r="L100" i="3"/>
  <c r="K101" i="3"/>
  <c r="L101" i="3"/>
  <c r="K102" i="3"/>
  <c r="L102" i="3"/>
  <c r="K103" i="3"/>
  <c r="L103" i="3"/>
  <c r="Q5" i="2"/>
  <c r="P5" i="2"/>
  <c r="R5" i="2" l="1"/>
  <c r="C4" i="9" s="1"/>
  <c r="Q6" i="2" l="1"/>
  <c r="R6" i="2" s="1"/>
  <c r="C5" i="9" s="1"/>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E21" i="5"/>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A21" i="5"/>
  <c r="R103" i="2" l="1"/>
  <c r="C102" i="9" s="1"/>
  <c r="R99" i="2"/>
  <c r="C98" i="9" s="1"/>
  <c r="R95" i="2"/>
  <c r="C94" i="9" s="1"/>
  <c r="R91" i="2"/>
  <c r="C90" i="9" s="1"/>
  <c r="R87" i="2"/>
  <c r="C86" i="9" s="1"/>
  <c r="R83" i="2"/>
  <c r="C82" i="9" s="1"/>
  <c r="R79" i="2"/>
  <c r="C78" i="9" s="1"/>
  <c r="R75" i="2"/>
  <c r="C74" i="9" s="1"/>
  <c r="R71" i="2"/>
  <c r="C70" i="9" s="1"/>
  <c r="R67" i="2"/>
  <c r="C66" i="9" s="1"/>
  <c r="R63" i="2"/>
  <c r="C62" i="9" s="1"/>
  <c r="R59" i="2"/>
  <c r="C58" i="9" s="1"/>
  <c r="R55" i="2"/>
  <c r="C54" i="9" s="1"/>
  <c r="R51" i="2"/>
  <c r="C50" i="9" s="1"/>
  <c r="R47" i="2"/>
  <c r="C46" i="9" s="1"/>
  <c r="R43" i="2"/>
  <c r="C42" i="9" s="1"/>
  <c r="R39" i="2"/>
  <c r="C38" i="9" s="1"/>
  <c r="R35" i="2"/>
  <c r="C34" i="9" s="1"/>
  <c r="R31" i="2"/>
  <c r="C30" i="9" s="1"/>
  <c r="R27" i="2"/>
  <c r="C26" i="9" s="1"/>
  <c r="R23" i="2"/>
  <c r="C22" i="9" s="1"/>
  <c r="R19" i="2"/>
  <c r="C18" i="9" s="1"/>
  <c r="R7" i="2"/>
  <c r="C6" i="9" s="1"/>
  <c r="R102" i="2"/>
  <c r="C101" i="9" s="1"/>
  <c r="R94" i="2"/>
  <c r="C93" i="9" s="1"/>
  <c r="R82" i="2"/>
  <c r="C81" i="9" s="1"/>
  <c r="R70" i="2"/>
  <c r="C69" i="9" s="1"/>
  <c r="R62" i="2"/>
  <c r="C61" i="9" s="1"/>
  <c r="R54" i="2"/>
  <c r="C53" i="9" s="1"/>
  <c r="R42" i="2"/>
  <c r="C41" i="9" s="1"/>
  <c r="R34" i="2"/>
  <c r="C33" i="9" s="1"/>
  <c r="R26" i="2"/>
  <c r="C25" i="9" s="1"/>
  <c r="R18" i="2"/>
  <c r="C17" i="9" s="1"/>
  <c r="R14" i="2"/>
  <c r="C13" i="9" s="1"/>
  <c r="R10" i="2"/>
  <c r="C9" i="9" s="1"/>
  <c r="R98" i="2"/>
  <c r="C97" i="9" s="1"/>
  <c r="R90" i="2"/>
  <c r="C89" i="9" s="1"/>
  <c r="R86" i="2"/>
  <c r="C85" i="9" s="1"/>
  <c r="R78" i="2"/>
  <c r="C77" i="9" s="1"/>
  <c r="R74" i="2"/>
  <c r="C73" i="9" s="1"/>
  <c r="R66" i="2"/>
  <c r="C65" i="9" s="1"/>
  <c r="R58" i="2"/>
  <c r="C57" i="9" s="1"/>
  <c r="R50" i="2"/>
  <c r="C49" i="9" s="1"/>
  <c r="R46" i="2"/>
  <c r="C45" i="9" s="1"/>
  <c r="R38" i="2"/>
  <c r="C37" i="9" s="1"/>
  <c r="R30" i="2"/>
  <c r="C29" i="9" s="1"/>
  <c r="R22" i="2"/>
  <c r="C21" i="9" s="1"/>
  <c r="R97" i="2"/>
  <c r="C96" i="9" s="1"/>
  <c r="R89" i="2"/>
  <c r="C88" i="9" s="1"/>
  <c r="R81" i="2"/>
  <c r="C80" i="9" s="1"/>
  <c r="R73" i="2"/>
  <c r="C72" i="9" s="1"/>
  <c r="R65" i="2"/>
  <c r="C64" i="9" s="1"/>
  <c r="R57" i="2"/>
  <c r="C56" i="9" s="1"/>
  <c r="R49" i="2"/>
  <c r="C48" i="9" s="1"/>
  <c r="R41" i="2"/>
  <c r="C40" i="9" s="1"/>
  <c r="R33" i="2"/>
  <c r="C32" i="9" s="1"/>
  <c r="R25" i="2"/>
  <c r="C24" i="9" s="1"/>
  <c r="R17" i="2"/>
  <c r="C16" i="9" s="1"/>
  <c r="R104" i="2"/>
  <c r="C103" i="9" s="1"/>
  <c r="R100" i="2"/>
  <c r="C99" i="9" s="1"/>
  <c r="R96" i="2"/>
  <c r="C95" i="9" s="1"/>
  <c r="R92" i="2"/>
  <c r="C91" i="9" s="1"/>
  <c r="R88" i="2"/>
  <c r="C87" i="9" s="1"/>
  <c r="R84" i="2"/>
  <c r="C83" i="9" s="1"/>
  <c r="R80" i="2"/>
  <c r="C79" i="9" s="1"/>
  <c r="R76" i="2"/>
  <c r="C75" i="9" s="1"/>
  <c r="R72" i="2"/>
  <c r="C71" i="9" s="1"/>
  <c r="R68" i="2"/>
  <c r="C67" i="9" s="1"/>
  <c r="R64" i="2"/>
  <c r="C63" i="9" s="1"/>
  <c r="R60" i="2"/>
  <c r="C59" i="9" s="1"/>
  <c r="R56" i="2"/>
  <c r="C55" i="9" s="1"/>
  <c r="R52" i="2"/>
  <c r="C51" i="9" s="1"/>
  <c r="R48" i="2"/>
  <c r="C47" i="9" s="1"/>
  <c r="R44" i="2"/>
  <c r="C43" i="9" s="1"/>
  <c r="R40" i="2"/>
  <c r="C39" i="9" s="1"/>
  <c r="R36" i="2"/>
  <c r="C35" i="9" s="1"/>
  <c r="R32" i="2"/>
  <c r="C31" i="9" s="1"/>
  <c r="R28" i="2"/>
  <c r="C27" i="9" s="1"/>
  <c r="R24" i="2"/>
  <c r="C23" i="9" s="1"/>
  <c r="R20" i="2"/>
  <c r="C19" i="9" s="1"/>
  <c r="R101" i="2"/>
  <c r="C100" i="9" s="1"/>
  <c r="R93" i="2"/>
  <c r="C92" i="9" s="1"/>
  <c r="R85" i="2"/>
  <c r="C84" i="9" s="1"/>
  <c r="R77" i="2"/>
  <c r="C76" i="9" s="1"/>
  <c r="R69" i="2"/>
  <c r="C68" i="9" s="1"/>
  <c r="R61" i="2"/>
  <c r="C60" i="9" s="1"/>
  <c r="R53" i="2"/>
  <c r="C52" i="9" s="1"/>
  <c r="R45" i="2"/>
  <c r="C44" i="9" s="1"/>
  <c r="R37" i="2"/>
  <c r="C36" i="9" s="1"/>
  <c r="R29" i="2"/>
  <c r="C28" i="9" s="1"/>
  <c r="R21" i="2"/>
  <c r="C20" i="9" s="1"/>
  <c r="R16" i="2"/>
  <c r="C15" i="9" s="1"/>
  <c r="R15" i="2"/>
  <c r="C14" i="9" s="1"/>
  <c r="R13" i="2"/>
  <c r="C12" i="9" s="1"/>
  <c r="R9" i="2"/>
  <c r="C8" i="9" s="1"/>
  <c r="R8" i="2"/>
  <c r="C7" i="9" s="1"/>
  <c r="F21" i="5"/>
  <c r="C113" i="9" l="1"/>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D713" i="9" l="1"/>
  <c r="E713" i="9"/>
  <c r="D715" i="9"/>
  <c r="E715" i="9"/>
  <c r="D717" i="9"/>
  <c r="E717" i="9"/>
  <c r="D719" i="9"/>
  <c r="E719" i="9"/>
  <c r="D721" i="9"/>
  <c r="E721" i="9"/>
  <c r="D723" i="9"/>
  <c r="E723" i="9"/>
  <c r="D725" i="9"/>
  <c r="E725" i="9"/>
  <c r="D727" i="9"/>
  <c r="E727" i="9"/>
  <c r="D729" i="9"/>
  <c r="E729" i="9"/>
  <c r="D731" i="9"/>
  <c r="E731" i="9"/>
  <c r="D733" i="9"/>
  <c r="E733" i="9"/>
  <c r="D735" i="9"/>
  <c r="E735" i="9"/>
  <c r="D737" i="9"/>
  <c r="E737" i="9"/>
  <c r="D739" i="9"/>
  <c r="E739" i="9"/>
  <c r="D741" i="9"/>
  <c r="E741" i="9"/>
  <c r="D743" i="9"/>
  <c r="E743" i="9"/>
  <c r="D745" i="9"/>
  <c r="E745" i="9"/>
  <c r="D747" i="9"/>
  <c r="E747" i="9"/>
  <c r="D749" i="9"/>
  <c r="E749" i="9"/>
  <c r="D751" i="9"/>
  <c r="E751" i="9"/>
  <c r="D753" i="9"/>
  <c r="E753" i="9"/>
  <c r="D755" i="9"/>
  <c r="E755" i="9"/>
  <c r="D757" i="9"/>
  <c r="E757" i="9"/>
  <c r="D759" i="9"/>
  <c r="E759" i="9"/>
  <c r="D761" i="9"/>
  <c r="E761" i="9"/>
  <c r="D763" i="9"/>
  <c r="E763" i="9"/>
  <c r="D765" i="9"/>
  <c r="E765" i="9"/>
  <c r="D767" i="9"/>
  <c r="E767" i="9"/>
  <c r="D769" i="9"/>
  <c r="E769" i="9"/>
  <c r="D771" i="9"/>
  <c r="E771" i="9"/>
  <c r="D773" i="9"/>
  <c r="E773" i="9"/>
  <c r="E774" i="9"/>
  <c r="D775" i="9"/>
  <c r="D777" i="9"/>
  <c r="E777" i="9"/>
  <c r="E779" i="9"/>
  <c r="E780" i="9"/>
  <c r="D781" i="9"/>
  <c r="E781" i="9"/>
  <c r="E782" i="9"/>
  <c r="D783" i="9"/>
  <c r="D785" i="9"/>
  <c r="E785" i="9"/>
  <c r="E787" i="9"/>
  <c r="E788" i="9"/>
  <c r="D789" i="9"/>
  <c r="E789" i="9"/>
  <c r="E790" i="9"/>
  <c r="D791" i="9"/>
  <c r="D793" i="9"/>
  <c r="E793" i="9"/>
  <c r="E795" i="9"/>
  <c r="E796" i="9"/>
  <c r="D797" i="9"/>
  <c r="E797" i="9"/>
  <c r="E798" i="9"/>
  <c r="D799" i="9"/>
  <c r="D801" i="9"/>
  <c r="E801" i="9"/>
  <c r="E803" i="9"/>
  <c r="D774" i="9"/>
  <c r="E775" i="9"/>
  <c r="D776" i="9"/>
  <c r="D778" i="9"/>
  <c r="D779" i="9"/>
  <c r="D780" i="9"/>
  <c r="D782" i="9"/>
  <c r="E783" i="9"/>
  <c r="D784" i="9"/>
  <c r="D786" i="9"/>
  <c r="D787" i="9"/>
  <c r="D788" i="9"/>
  <c r="D790" i="9"/>
  <c r="E791" i="9"/>
  <c r="D792" i="9"/>
  <c r="D794" i="9"/>
  <c r="D795" i="9"/>
  <c r="D796" i="9"/>
  <c r="D798" i="9"/>
  <c r="E799" i="9"/>
  <c r="D800" i="9"/>
  <c r="D802" i="9"/>
  <c r="D803" i="9"/>
  <c r="C105" i="9" l="1"/>
  <c r="D305" i="9"/>
  <c r="D772" i="9"/>
  <c r="E772" i="9"/>
  <c r="D768" i="9"/>
  <c r="E768" i="9"/>
  <c r="D764" i="9"/>
  <c r="E764" i="9"/>
  <c r="D760" i="9"/>
  <c r="E760" i="9"/>
  <c r="D756" i="9"/>
  <c r="E756" i="9"/>
  <c r="D752" i="9"/>
  <c r="E752" i="9"/>
  <c r="D748" i="9"/>
  <c r="E748" i="9"/>
  <c r="D744" i="9"/>
  <c r="E744" i="9"/>
  <c r="D740" i="9"/>
  <c r="E740" i="9"/>
  <c r="D736" i="9"/>
  <c r="E736" i="9"/>
  <c r="D732" i="9"/>
  <c r="E732" i="9"/>
  <c r="D728" i="9"/>
  <c r="E728" i="9"/>
  <c r="D724" i="9"/>
  <c r="E724" i="9"/>
  <c r="D720" i="9"/>
  <c r="E720" i="9"/>
  <c r="D716" i="9"/>
  <c r="E716" i="9"/>
  <c r="E800" i="9"/>
  <c r="E792" i="9"/>
  <c r="E784" i="9"/>
  <c r="E776" i="9"/>
  <c r="D770" i="9"/>
  <c r="E770" i="9"/>
  <c r="D766" i="9"/>
  <c r="E766" i="9"/>
  <c r="D762" i="9"/>
  <c r="E762" i="9"/>
  <c r="D758" i="9"/>
  <c r="E758" i="9"/>
  <c r="D754" i="9"/>
  <c r="E754" i="9"/>
  <c r="D750" i="9"/>
  <c r="E750" i="9"/>
  <c r="D746" i="9"/>
  <c r="E746" i="9"/>
  <c r="D742" i="9"/>
  <c r="E742" i="9"/>
  <c r="D738" i="9"/>
  <c r="E738" i="9"/>
  <c r="D734" i="9"/>
  <c r="E734" i="9"/>
  <c r="D730" i="9"/>
  <c r="E730" i="9"/>
  <c r="D726" i="9"/>
  <c r="E726" i="9"/>
  <c r="D722" i="9"/>
  <c r="E722" i="9"/>
  <c r="D718" i="9"/>
  <c r="E718" i="9"/>
  <c r="D714" i="9"/>
  <c r="E714" i="9"/>
  <c r="E802" i="9"/>
  <c r="E794" i="9"/>
  <c r="E786" i="9"/>
  <c r="E778" i="9"/>
  <c r="D316" i="9"/>
  <c r="D319" i="9"/>
  <c r="D320" i="9"/>
  <c r="D323" i="9"/>
  <c r="D324" i="9"/>
  <c r="E327" i="9"/>
  <c r="E328" i="9"/>
  <c r="E331" i="9"/>
  <c r="D332" i="9"/>
  <c r="D336" i="9"/>
  <c r="D340" i="9"/>
  <c r="D344" i="9"/>
  <c r="D348" i="9"/>
  <c r="D351" i="9"/>
  <c r="D352" i="9"/>
  <c r="D355" i="9"/>
  <c r="D356" i="9"/>
  <c r="E359" i="9"/>
  <c r="E360" i="9"/>
  <c r="E363" i="9"/>
  <c r="D364" i="9"/>
  <c r="D368" i="9"/>
  <c r="D372" i="9"/>
  <c r="D376" i="9"/>
  <c r="D380" i="9"/>
  <c r="D383" i="9"/>
  <c r="D384" i="9"/>
  <c r="D387" i="9"/>
  <c r="D388" i="9"/>
  <c r="E391" i="9"/>
  <c r="E392" i="9"/>
  <c r="E395" i="9"/>
  <c r="D396" i="9"/>
  <c r="D400" i="9"/>
  <c r="D327" i="9"/>
  <c r="E336" i="9"/>
  <c r="E351" i="9"/>
  <c r="E355" i="9"/>
  <c r="D363" i="9"/>
  <c r="E364" i="9"/>
  <c r="E376" i="9"/>
  <c r="D391" i="9"/>
  <c r="E400" i="9"/>
  <c r="E22" i="5"/>
  <c r="E23" i="5"/>
  <c r="E24" i="5"/>
  <c r="E25" i="5"/>
  <c r="E26" i="5"/>
  <c r="E27" i="5"/>
  <c r="E28" i="5"/>
  <c r="E29" i="5"/>
  <c r="E30" i="5"/>
  <c r="E31" i="5"/>
  <c r="E32" i="5"/>
  <c r="J22" i="5"/>
  <c r="J23" i="5"/>
  <c r="J24" i="5"/>
  <c r="J25" i="5"/>
  <c r="J26" i="5"/>
  <c r="J27" i="5"/>
  <c r="J28" i="5"/>
  <c r="J29" i="5"/>
  <c r="J30" i="5"/>
  <c r="J31" i="5"/>
  <c r="J32" i="5"/>
  <c r="J21" i="5"/>
  <c r="A22" i="5"/>
  <c r="A23" i="5"/>
  <c r="A24" i="5"/>
  <c r="F24" i="5" s="1"/>
  <c r="A25" i="5"/>
  <c r="A26" i="5"/>
  <c r="F26" i="5" s="1"/>
  <c r="A27" i="5"/>
  <c r="A28" i="5"/>
  <c r="F28" i="5" s="1"/>
  <c r="A29" i="5"/>
  <c r="A30" i="5"/>
  <c r="F30" i="5" s="1"/>
  <c r="A31" i="5"/>
  <c r="A32" i="5"/>
  <c r="F32" i="5" s="1"/>
  <c r="E6" i="5"/>
  <c r="E7" i="5"/>
  <c r="F31" i="5" l="1"/>
  <c r="F27" i="5"/>
  <c r="F29" i="5"/>
  <c r="F25" i="5"/>
  <c r="F22" i="5"/>
  <c r="F23" i="5"/>
  <c r="F6" i="5"/>
  <c r="E705" i="9"/>
  <c r="D705" i="9"/>
  <c r="D392" i="9"/>
  <c r="D328" i="9"/>
  <c r="E372" i="9"/>
  <c r="E396" i="9"/>
  <c r="E387" i="9"/>
  <c r="E368" i="9"/>
  <c r="D360" i="9"/>
  <c r="E344" i="9"/>
  <c r="E332" i="9"/>
  <c r="E323" i="9"/>
  <c r="E305" i="9"/>
  <c r="D395" i="9"/>
  <c r="E383" i="9"/>
  <c r="D359" i="9"/>
  <c r="E340" i="9"/>
  <c r="D331" i="9"/>
  <c r="E319" i="9"/>
  <c r="E403" i="9"/>
  <c r="D403" i="9"/>
  <c r="E399" i="9"/>
  <c r="D399" i="9"/>
  <c r="E379" i="9"/>
  <c r="D379" i="9"/>
  <c r="E375" i="9"/>
  <c r="D375" i="9"/>
  <c r="E371" i="9"/>
  <c r="D371" i="9"/>
  <c r="E367" i="9"/>
  <c r="D367" i="9"/>
  <c r="E347" i="9"/>
  <c r="D347" i="9"/>
  <c r="E343" i="9"/>
  <c r="D343" i="9"/>
  <c r="E339" i="9"/>
  <c r="D339" i="9"/>
  <c r="E335" i="9"/>
  <c r="D335" i="9"/>
  <c r="E315" i="9"/>
  <c r="D315" i="9"/>
  <c r="E384" i="9"/>
  <c r="E380" i="9"/>
  <c r="E352" i="9"/>
  <c r="E348" i="9"/>
  <c r="E320" i="9"/>
  <c r="E316" i="9"/>
  <c r="E388" i="9"/>
  <c r="E356" i="9"/>
  <c r="E324" i="9"/>
  <c r="D401" i="9"/>
  <c r="E401" i="9"/>
  <c r="D397" i="9"/>
  <c r="E397" i="9"/>
  <c r="D393" i="9"/>
  <c r="E393" i="9"/>
  <c r="E389" i="9"/>
  <c r="D389" i="9"/>
  <c r="D385" i="9"/>
  <c r="E385" i="9"/>
  <c r="E381" i="9"/>
  <c r="D381" i="9"/>
  <c r="D377" i="9"/>
  <c r="E377" i="9"/>
  <c r="D373" i="9"/>
  <c r="E373" i="9"/>
  <c r="D369" i="9"/>
  <c r="E369" i="9"/>
  <c r="D365" i="9"/>
  <c r="E365" i="9"/>
  <c r="D361" i="9"/>
  <c r="E361" i="9"/>
  <c r="E357" i="9"/>
  <c r="D357" i="9"/>
  <c r="D353" i="9"/>
  <c r="E353" i="9"/>
  <c r="E349" i="9"/>
  <c r="D349" i="9"/>
  <c r="D345" i="9"/>
  <c r="E345" i="9"/>
  <c r="D341" i="9"/>
  <c r="E341" i="9"/>
  <c r="D337" i="9"/>
  <c r="E337" i="9"/>
  <c r="D333" i="9"/>
  <c r="E333" i="9"/>
  <c r="D329" i="9"/>
  <c r="E329" i="9"/>
  <c r="E325" i="9"/>
  <c r="D325" i="9"/>
  <c r="D321" i="9"/>
  <c r="E321" i="9"/>
  <c r="E317" i="9"/>
  <c r="D317" i="9"/>
  <c r="D313" i="9"/>
  <c r="E313" i="9"/>
  <c r="D390" i="9"/>
  <c r="E390" i="9"/>
  <c r="D374" i="9"/>
  <c r="E374" i="9"/>
  <c r="D358" i="9"/>
  <c r="E358" i="9"/>
  <c r="D342" i="9"/>
  <c r="E342" i="9"/>
  <c r="D326" i="9"/>
  <c r="E326" i="9"/>
  <c r="D402" i="9"/>
  <c r="E402" i="9"/>
  <c r="D386" i="9"/>
  <c r="E386" i="9"/>
  <c r="D370" i="9"/>
  <c r="E370" i="9"/>
  <c r="D354" i="9"/>
  <c r="E354" i="9"/>
  <c r="D338" i="9"/>
  <c r="E338" i="9"/>
  <c r="D322" i="9"/>
  <c r="E322" i="9"/>
  <c r="D398" i="9"/>
  <c r="E398" i="9"/>
  <c r="D382" i="9"/>
  <c r="E382" i="9"/>
  <c r="D366" i="9"/>
  <c r="E366" i="9"/>
  <c r="D350" i="9"/>
  <c r="E350" i="9"/>
  <c r="D334" i="9"/>
  <c r="E334" i="9"/>
  <c r="D318" i="9"/>
  <c r="E318" i="9"/>
  <c r="D394" i="9"/>
  <c r="E394" i="9"/>
  <c r="D378" i="9"/>
  <c r="E378" i="9"/>
  <c r="D362" i="9"/>
  <c r="E362" i="9"/>
  <c r="D346" i="9"/>
  <c r="E346" i="9"/>
  <c r="D330" i="9"/>
  <c r="E330" i="9"/>
  <c r="D314" i="9"/>
  <c r="E314" i="9"/>
  <c r="I5" i="4" l="1"/>
  <c r="L5" i="4" s="1"/>
  <c r="I6" i="4"/>
  <c r="L6" i="4" s="1"/>
  <c r="I7" i="4"/>
  <c r="L7" i="4" s="1"/>
  <c r="I8" i="4"/>
  <c r="L8" i="4" s="1"/>
  <c r="I9" i="4"/>
  <c r="L9" i="4" s="1"/>
  <c r="I10" i="4"/>
  <c r="L10" i="4" s="1"/>
  <c r="I11" i="4"/>
  <c r="L11" i="4" s="1"/>
  <c r="I12" i="4"/>
  <c r="L12" i="4" s="1"/>
  <c r="I13" i="4"/>
  <c r="L13" i="4" s="1"/>
  <c r="I14" i="4"/>
  <c r="L14" i="4" s="1"/>
  <c r="C1914" i="9" s="1"/>
  <c r="I15" i="4"/>
  <c r="L15" i="4" s="1"/>
  <c r="C1915" i="9" s="1"/>
  <c r="I16" i="4"/>
  <c r="L16" i="4" s="1"/>
  <c r="C1916" i="9" s="1"/>
  <c r="I17" i="4"/>
  <c r="L17" i="4" s="1"/>
  <c r="C1917" i="9" s="1"/>
  <c r="I18" i="4"/>
  <c r="L18" i="4" s="1"/>
  <c r="C1918" i="9" s="1"/>
  <c r="I19" i="4"/>
  <c r="L19" i="4" s="1"/>
  <c r="C1919" i="9" s="1"/>
  <c r="I20" i="4"/>
  <c r="L20" i="4" s="1"/>
  <c r="C1920" i="9" s="1"/>
  <c r="I21" i="4"/>
  <c r="L21" i="4" s="1"/>
  <c r="C1921" i="9" s="1"/>
  <c r="I22" i="4"/>
  <c r="L22" i="4" s="1"/>
  <c r="C1922" i="9" s="1"/>
  <c r="I23" i="4"/>
  <c r="L23" i="4" s="1"/>
  <c r="C1923" i="9" s="1"/>
  <c r="I24" i="4"/>
  <c r="L24" i="4" s="1"/>
  <c r="C1924" i="9" s="1"/>
  <c r="I25" i="4"/>
  <c r="L25" i="4" s="1"/>
  <c r="C1925" i="9" s="1"/>
  <c r="I26" i="4"/>
  <c r="L26" i="4" s="1"/>
  <c r="C1926" i="9" s="1"/>
  <c r="I27" i="4"/>
  <c r="L27" i="4" s="1"/>
  <c r="C1927" i="9" s="1"/>
  <c r="I28" i="4"/>
  <c r="L28" i="4" s="1"/>
  <c r="C1928" i="9" s="1"/>
  <c r="L4" i="4"/>
  <c r="D113" i="9"/>
  <c r="E115" i="9"/>
  <c r="D116" i="9"/>
  <c r="D117" i="9"/>
  <c r="E118" i="9"/>
  <c r="D119" i="9"/>
  <c r="D120" i="9"/>
  <c r="D121" i="9"/>
  <c r="E122" i="9"/>
  <c r="E123" i="9"/>
  <c r="D124" i="9"/>
  <c r="D125" i="9"/>
  <c r="E126" i="9"/>
  <c r="E127" i="9"/>
  <c r="D128" i="9"/>
  <c r="D129" i="9"/>
  <c r="D130" i="9"/>
  <c r="E131" i="9"/>
  <c r="D132" i="9"/>
  <c r="D133" i="9"/>
  <c r="E134" i="9"/>
  <c r="D136" i="9"/>
  <c r="D137" i="9"/>
  <c r="D138" i="9"/>
  <c r="E140" i="9"/>
  <c r="D141" i="9"/>
  <c r="E142" i="9"/>
  <c r="E143" i="9"/>
  <c r="D144" i="9"/>
  <c r="D145" i="9"/>
  <c r="D146" i="9"/>
  <c r="D148" i="9"/>
  <c r="D149" i="9"/>
  <c r="E150" i="9"/>
  <c r="D152" i="9"/>
  <c r="D153" i="9"/>
  <c r="D154" i="9"/>
  <c r="E156" i="9"/>
  <c r="D157" i="9"/>
  <c r="E158" i="9"/>
  <c r="D160" i="9"/>
  <c r="D161" i="9"/>
  <c r="D162" i="9"/>
  <c r="D163" i="9"/>
  <c r="E164" i="9"/>
  <c r="D165" i="9"/>
  <c r="E166" i="9"/>
  <c r="D168" i="9"/>
  <c r="D169" i="9"/>
  <c r="D170" i="9"/>
  <c r="E171" i="9"/>
  <c r="D172" i="9"/>
  <c r="D173" i="9"/>
  <c r="E174" i="9"/>
  <c r="E175" i="9"/>
  <c r="E176" i="9"/>
  <c r="D177" i="9"/>
  <c r="D178" i="9"/>
  <c r="E180" i="9"/>
  <c r="D181" i="9"/>
  <c r="E182" i="9"/>
  <c r="E183" i="9"/>
  <c r="D184" i="9"/>
  <c r="D185" i="9"/>
  <c r="E186" i="9"/>
  <c r="D187" i="9"/>
  <c r="D188" i="9"/>
  <c r="D189" i="9"/>
  <c r="E190" i="9"/>
  <c r="E191" i="9"/>
  <c r="D192" i="9"/>
  <c r="D193" i="9"/>
  <c r="D194" i="9"/>
  <c r="E195" i="9"/>
  <c r="E196" i="9"/>
  <c r="D197" i="9"/>
  <c r="E198" i="9"/>
  <c r="D199" i="9"/>
  <c r="D200" i="9"/>
  <c r="D201" i="9"/>
  <c r="E202" i="9"/>
  <c r="D203" i="9"/>
  <c r="E116" i="9"/>
  <c r="E119" i="9"/>
  <c r="E132" i="9"/>
  <c r="D140" i="9"/>
  <c r="D156" i="9"/>
  <c r="D164" i="9"/>
  <c r="D175" i="9"/>
  <c r="D176" i="9"/>
  <c r="E184" i="9"/>
  <c r="E188" i="9"/>
  <c r="E192" i="9"/>
  <c r="D13" i="9"/>
  <c r="D14" i="9"/>
  <c r="D15" i="9"/>
  <c r="D16" i="9"/>
  <c r="D17" i="9"/>
  <c r="D18" i="9"/>
  <c r="D19" i="9"/>
  <c r="D20" i="9"/>
  <c r="E21" i="9"/>
  <c r="D22" i="9"/>
  <c r="D23" i="9"/>
  <c r="E25" i="9"/>
  <c r="D26" i="9"/>
  <c r="D27" i="9"/>
  <c r="E29" i="9"/>
  <c r="D30" i="9"/>
  <c r="D31" i="9"/>
  <c r="E33" i="9"/>
  <c r="D34" i="9"/>
  <c r="D35" i="9"/>
  <c r="E37" i="9"/>
  <c r="D38" i="9"/>
  <c r="D39" i="9"/>
  <c r="E41" i="9"/>
  <c r="D42" i="9"/>
  <c r="D43" i="9"/>
  <c r="E45" i="9"/>
  <c r="D46" i="9"/>
  <c r="D47" i="9"/>
  <c r="E49" i="9"/>
  <c r="D50" i="9"/>
  <c r="D51" i="9"/>
  <c r="E53" i="9"/>
  <c r="D54" i="9"/>
  <c r="D55" i="9"/>
  <c r="E57" i="9"/>
  <c r="D58" i="9"/>
  <c r="D59" i="9"/>
  <c r="E61" i="9"/>
  <c r="D62" i="9"/>
  <c r="D63" i="9"/>
  <c r="E65" i="9"/>
  <c r="D66" i="9"/>
  <c r="D67" i="9"/>
  <c r="E69" i="9"/>
  <c r="D70" i="9"/>
  <c r="D71" i="9"/>
  <c r="E73" i="9"/>
  <c r="D74" i="9"/>
  <c r="D75" i="9"/>
  <c r="E77" i="9"/>
  <c r="D78" i="9"/>
  <c r="D79" i="9"/>
  <c r="E81" i="9"/>
  <c r="D82" i="9"/>
  <c r="D83" i="9"/>
  <c r="D84" i="9"/>
  <c r="E85" i="9"/>
  <c r="D86" i="9"/>
  <c r="D87" i="9"/>
  <c r="D88" i="9"/>
  <c r="E89" i="9"/>
  <c r="D90" i="9"/>
  <c r="D91" i="9"/>
  <c r="D92" i="9"/>
  <c r="E93" i="9"/>
  <c r="D94" i="9"/>
  <c r="D95" i="9"/>
  <c r="D96" i="9"/>
  <c r="E97" i="9"/>
  <c r="D98" i="9"/>
  <c r="D99" i="9"/>
  <c r="D100" i="9"/>
  <c r="E101" i="9"/>
  <c r="D102" i="9"/>
  <c r="D103" i="9"/>
  <c r="C1908" i="9" l="1"/>
  <c r="C1911" i="9"/>
  <c r="C1907" i="9"/>
  <c r="C1912" i="9"/>
  <c r="C1910" i="9"/>
  <c r="D1910" i="9" s="1"/>
  <c r="C1906" i="9"/>
  <c r="D1906" i="9" s="1"/>
  <c r="C1904" i="9"/>
  <c r="D1904" i="9" s="1"/>
  <c r="C1913" i="9"/>
  <c r="C1909" i="9"/>
  <c r="C1905" i="9"/>
  <c r="C2029" i="9"/>
  <c r="C1929" i="9"/>
  <c r="C2004" i="9"/>
  <c r="C1979" i="9"/>
  <c r="C1954" i="9"/>
  <c r="C2003" i="9"/>
  <c r="C1978" i="9"/>
  <c r="C2053" i="9"/>
  <c r="C1953" i="9"/>
  <c r="C2028" i="9"/>
  <c r="C1999" i="9"/>
  <c r="C1974" i="9"/>
  <c r="C2049" i="9"/>
  <c r="C1949" i="9"/>
  <c r="C2024" i="9"/>
  <c r="C1995" i="9"/>
  <c r="C1970" i="9"/>
  <c r="C2045" i="9"/>
  <c r="C1945" i="9"/>
  <c r="C2020" i="9"/>
  <c r="C1991" i="9"/>
  <c r="C1966" i="9"/>
  <c r="C2041" i="9"/>
  <c r="C1941" i="9"/>
  <c r="C2016" i="9"/>
  <c r="C1987" i="9"/>
  <c r="C1962" i="9"/>
  <c r="C2037" i="9"/>
  <c r="C1937" i="9"/>
  <c r="C2012" i="9"/>
  <c r="C1983" i="9"/>
  <c r="C1958" i="9"/>
  <c r="C2033" i="9"/>
  <c r="C1933" i="9"/>
  <c r="C2008" i="9"/>
  <c r="C1977" i="9"/>
  <c r="C2052" i="9"/>
  <c r="C2027" i="9"/>
  <c r="C2002" i="9"/>
  <c r="C1952" i="9"/>
  <c r="C1973" i="9"/>
  <c r="C2048" i="9"/>
  <c r="C2023" i="9"/>
  <c r="C1998" i="9"/>
  <c r="C1948" i="9"/>
  <c r="C1969" i="9"/>
  <c r="C2044" i="9"/>
  <c r="C2019" i="9"/>
  <c r="C1994" i="9"/>
  <c r="C1944" i="9"/>
  <c r="C1965" i="9"/>
  <c r="C2040" i="9"/>
  <c r="C2015" i="9"/>
  <c r="C1990" i="9"/>
  <c r="C1940" i="9"/>
  <c r="C1961" i="9"/>
  <c r="C2036" i="9"/>
  <c r="C2011" i="9"/>
  <c r="C1986" i="9"/>
  <c r="C1936" i="9"/>
  <c r="C1957" i="9"/>
  <c r="E1957" i="9" s="1"/>
  <c r="C2032" i="9"/>
  <c r="C2007" i="9"/>
  <c r="C1982" i="9"/>
  <c r="C1932" i="9"/>
  <c r="C2051" i="9"/>
  <c r="C1951" i="9"/>
  <c r="D1951" i="9" s="1"/>
  <c r="C2026" i="9"/>
  <c r="C2001" i="9"/>
  <c r="C1976" i="9"/>
  <c r="E1926" i="9"/>
  <c r="C2047" i="9"/>
  <c r="C1947" i="9"/>
  <c r="D1947" i="9" s="1"/>
  <c r="C2022" i="9"/>
  <c r="C1997" i="9"/>
  <c r="C1972" i="9"/>
  <c r="D1922" i="9"/>
  <c r="C2043" i="9"/>
  <c r="C1943" i="9"/>
  <c r="D1943" i="9" s="1"/>
  <c r="C2018" i="9"/>
  <c r="C1993" i="9"/>
  <c r="C1968" i="9"/>
  <c r="E1918" i="9"/>
  <c r="C2039" i="9"/>
  <c r="C1939" i="9"/>
  <c r="D1939" i="9" s="1"/>
  <c r="C2014" i="9"/>
  <c r="C1989" i="9"/>
  <c r="C1964" i="9"/>
  <c r="E1914" i="9"/>
  <c r="C2035" i="9"/>
  <c r="C1935" i="9"/>
  <c r="D1935" i="9" s="1"/>
  <c r="C2010" i="9"/>
  <c r="C1985" i="9"/>
  <c r="C1960" i="9"/>
  <c r="C2031" i="9"/>
  <c r="C1931" i="9"/>
  <c r="D1931" i="9" s="1"/>
  <c r="C2006" i="9"/>
  <c r="C1981" i="9"/>
  <c r="C1956" i="9"/>
  <c r="C2025" i="9"/>
  <c r="C2000" i="9"/>
  <c r="C1975" i="9"/>
  <c r="C2050" i="9"/>
  <c r="C1950" i="9"/>
  <c r="C2021" i="9"/>
  <c r="C1996" i="9"/>
  <c r="C1971" i="9"/>
  <c r="C2046" i="9"/>
  <c r="C1946" i="9"/>
  <c r="C2017" i="9"/>
  <c r="C1992" i="9"/>
  <c r="C1967" i="9"/>
  <c r="C2042" i="9"/>
  <c r="C1942" i="9"/>
  <c r="C2013" i="9"/>
  <c r="C1988" i="9"/>
  <c r="C1963" i="9"/>
  <c r="C2038" i="9"/>
  <c r="C1938" i="9"/>
  <c r="C2009" i="9"/>
  <c r="C1984" i="9"/>
  <c r="C1959" i="9"/>
  <c r="C2034" i="9"/>
  <c r="C1934" i="9"/>
  <c r="C2005" i="9"/>
  <c r="C1980" i="9"/>
  <c r="C1955" i="9"/>
  <c r="C2030" i="9"/>
  <c r="C1930" i="9"/>
  <c r="D45" i="9"/>
  <c r="E124" i="9"/>
  <c r="D1926" i="9"/>
  <c r="E199" i="9"/>
  <c r="D171" i="9"/>
  <c r="D143" i="9"/>
  <c r="D131" i="9"/>
  <c r="D115" i="9"/>
  <c r="E92" i="9"/>
  <c r="D89" i="9"/>
  <c r="D191" i="9"/>
  <c r="D134" i="9"/>
  <c r="D123" i="9"/>
  <c r="D49" i="9"/>
  <c r="D127" i="9"/>
  <c r="D65" i="9"/>
  <c r="E100" i="9"/>
  <c r="D97" i="9"/>
  <c r="E84" i="9"/>
  <c r="D81" i="9"/>
  <c r="D21" i="9"/>
  <c r="D183" i="9"/>
  <c r="D196" i="9"/>
  <c r="E187" i="9"/>
  <c r="E163" i="9"/>
  <c r="E148" i="9"/>
  <c r="E136" i="9"/>
  <c r="E128" i="9"/>
  <c r="E120" i="9"/>
  <c r="D69" i="9"/>
  <c r="D37" i="9"/>
  <c r="E203" i="9"/>
  <c r="D195" i="9"/>
  <c r="E172" i="9"/>
  <c r="E160" i="9"/>
  <c r="E16" i="9"/>
  <c r="D61" i="9"/>
  <c r="D29" i="9"/>
  <c r="E17" i="9"/>
  <c r="E13" i="9"/>
  <c r="D77" i="9"/>
  <c r="D53" i="9"/>
  <c r="D33" i="9"/>
  <c r="E200" i="9"/>
  <c r="D180" i="9"/>
  <c r="E168" i="9"/>
  <c r="E152" i="9"/>
  <c r="E144" i="9"/>
  <c r="D76" i="9"/>
  <c r="E76" i="9"/>
  <c r="D60" i="9"/>
  <c r="E60" i="9"/>
  <c r="D44" i="9"/>
  <c r="E44" i="9"/>
  <c r="D28" i="9"/>
  <c r="E28" i="9"/>
  <c r="D114" i="9"/>
  <c r="E114" i="9"/>
  <c r="D72" i="9"/>
  <c r="E72" i="9"/>
  <c r="D56" i="9"/>
  <c r="E56" i="9"/>
  <c r="D40" i="9"/>
  <c r="E40" i="9"/>
  <c r="D24" i="9"/>
  <c r="E24" i="9"/>
  <c r="E146" i="9"/>
  <c r="D68" i="9"/>
  <c r="E68" i="9"/>
  <c r="D52" i="9"/>
  <c r="E52" i="9"/>
  <c r="D36" i="9"/>
  <c r="E36" i="9"/>
  <c r="D101" i="9"/>
  <c r="E96" i="9"/>
  <c r="D93" i="9"/>
  <c r="E88" i="9"/>
  <c r="D85" i="9"/>
  <c r="D80" i="9"/>
  <c r="E80" i="9"/>
  <c r="D73" i="9"/>
  <c r="D64" i="9"/>
  <c r="E64" i="9"/>
  <c r="D57" i="9"/>
  <c r="D48" i="9"/>
  <c r="E48" i="9"/>
  <c r="D41" i="9"/>
  <c r="D32" i="9"/>
  <c r="E32" i="9"/>
  <c r="D25" i="9"/>
  <c r="D179" i="9"/>
  <c r="E179" i="9"/>
  <c r="D167" i="9"/>
  <c r="E167" i="9"/>
  <c r="D159" i="9"/>
  <c r="E159" i="9"/>
  <c r="D155" i="9"/>
  <c r="E155" i="9"/>
  <c r="D151" i="9"/>
  <c r="E151" i="9"/>
  <c r="D147" i="9"/>
  <c r="E147" i="9"/>
  <c r="D139" i="9"/>
  <c r="E139" i="9"/>
  <c r="D135" i="9"/>
  <c r="E135" i="9"/>
  <c r="D182" i="9"/>
  <c r="D166" i="9"/>
  <c r="D150" i="9"/>
  <c r="E130" i="9"/>
  <c r="D118" i="9"/>
  <c r="E194" i="9"/>
  <c r="E178" i="9"/>
  <c r="E162" i="9"/>
  <c r="E20" i="9"/>
  <c r="D198" i="9"/>
  <c r="D202" i="9"/>
  <c r="D186" i="9"/>
  <c r="D122" i="9"/>
  <c r="D190" i="9"/>
  <c r="D174" i="9"/>
  <c r="E170" i="9"/>
  <c r="D158" i="9"/>
  <c r="E154" i="9"/>
  <c r="D142" i="9"/>
  <c r="E138" i="9"/>
  <c r="D126" i="9"/>
  <c r="E201" i="9"/>
  <c r="E197" i="9"/>
  <c r="E193" i="9"/>
  <c r="E189" i="9"/>
  <c r="E185" i="9"/>
  <c r="E181" i="9"/>
  <c r="E177" i="9"/>
  <c r="E173" i="9"/>
  <c r="E169" i="9"/>
  <c r="E165" i="9"/>
  <c r="E161" i="9"/>
  <c r="E157" i="9"/>
  <c r="E153" i="9"/>
  <c r="E149" i="9"/>
  <c r="E145" i="9"/>
  <c r="E141" i="9"/>
  <c r="E137" i="9"/>
  <c r="E133" i="9"/>
  <c r="E129" i="9"/>
  <c r="E125" i="9"/>
  <c r="E121" i="9"/>
  <c r="E117" i="9"/>
  <c r="E113" i="9"/>
  <c r="E102" i="9"/>
  <c r="E98" i="9"/>
  <c r="E94" i="9"/>
  <c r="E90" i="9"/>
  <c r="E86" i="9"/>
  <c r="E82" i="9"/>
  <c r="E78" i="9"/>
  <c r="E74" i="9"/>
  <c r="E70" i="9"/>
  <c r="E66" i="9"/>
  <c r="E62" i="9"/>
  <c r="E58" i="9"/>
  <c r="E54" i="9"/>
  <c r="E50" i="9"/>
  <c r="E46" i="9"/>
  <c r="E42" i="9"/>
  <c r="E38" i="9"/>
  <c r="E34" i="9"/>
  <c r="E30" i="9"/>
  <c r="E26" i="9"/>
  <c r="E22" i="9"/>
  <c r="E18" i="9"/>
  <c r="E14" i="9"/>
  <c r="E103" i="9"/>
  <c r="E99" i="9"/>
  <c r="E95" i="9"/>
  <c r="E91" i="9"/>
  <c r="E87" i="9"/>
  <c r="E83" i="9"/>
  <c r="E79" i="9"/>
  <c r="E75" i="9"/>
  <c r="E71" i="9"/>
  <c r="E67" i="9"/>
  <c r="E63" i="9"/>
  <c r="E59" i="9"/>
  <c r="E55" i="9"/>
  <c r="E51" i="9"/>
  <c r="E47" i="9"/>
  <c r="E43" i="9"/>
  <c r="E39" i="9"/>
  <c r="E35" i="9"/>
  <c r="E31" i="9"/>
  <c r="E27" i="9"/>
  <c r="E23" i="9"/>
  <c r="E19" i="9"/>
  <c r="E15" i="9"/>
  <c r="D1957" i="9" l="1"/>
  <c r="E1951" i="9"/>
  <c r="D1918" i="9"/>
  <c r="E1904" i="9"/>
  <c r="D2004" i="9"/>
  <c r="E2004" i="9"/>
  <c r="D1979" i="9"/>
  <c r="E1979" i="9"/>
  <c r="D2029" i="9"/>
  <c r="E2029" i="9"/>
  <c r="D1914" i="9"/>
  <c r="E1963" i="9"/>
  <c r="D1963" i="9"/>
  <c r="D1959" i="9"/>
  <c r="E1959" i="9"/>
  <c r="D1967" i="9"/>
  <c r="E1967" i="9"/>
  <c r="D1975" i="9"/>
  <c r="E1975" i="9"/>
  <c r="D1985" i="9"/>
  <c r="E1985" i="9"/>
  <c r="E1993" i="9"/>
  <c r="D1993" i="9"/>
  <c r="E2001" i="9"/>
  <c r="D2001" i="9"/>
  <c r="E2032" i="9"/>
  <c r="D2032" i="9"/>
  <c r="D2040" i="9"/>
  <c r="E2040" i="9"/>
  <c r="E2048" i="9"/>
  <c r="D2048" i="9"/>
  <c r="D1958" i="9"/>
  <c r="E1958" i="9"/>
  <c r="D1966" i="9"/>
  <c r="E1966" i="9"/>
  <c r="D1974" i="9"/>
  <c r="E1974" i="9"/>
  <c r="E2030" i="9"/>
  <c r="D2030" i="9"/>
  <c r="D2005" i="9"/>
  <c r="E2005" i="9"/>
  <c r="E1984" i="9"/>
  <c r="D1984" i="9"/>
  <c r="D2038" i="9"/>
  <c r="E2038" i="9"/>
  <c r="D2013" i="9"/>
  <c r="E2013" i="9"/>
  <c r="D1992" i="9"/>
  <c r="E1992" i="9"/>
  <c r="E2046" i="9"/>
  <c r="D2046" i="9"/>
  <c r="D2021" i="9"/>
  <c r="E2021" i="9"/>
  <c r="D2000" i="9"/>
  <c r="E2000" i="9"/>
  <c r="D1956" i="9"/>
  <c r="E1956" i="9"/>
  <c r="D2031" i="9"/>
  <c r="E2031" i="9"/>
  <c r="D2010" i="9"/>
  <c r="E2010" i="9"/>
  <c r="D1964" i="9"/>
  <c r="E1964" i="9"/>
  <c r="D2039" i="9"/>
  <c r="E2039" i="9"/>
  <c r="D2018" i="9"/>
  <c r="E2018" i="9"/>
  <c r="D1972" i="9"/>
  <c r="E1972" i="9"/>
  <c r="D2047" i="9"/>
  <c r="E2047" i="9"/>
  <c r="D2026" i="9"/>
  <c r="E2026" i="9"/>
  <c r="D1982" i="9"/>
  <c r="E1982" i="9"/>
  <c r="D2011" i="9"/>
  <c r="E2011" i="9"/>
  <c r="E1990" i="9"/>
  <c r="D1990" i="9"/>
  <c r="E1965" i="9"/>
  <c r="D1965" i="9"/>
  <c r="D2019" i="9"/>
  <c r="E2019" i="9"/>
  <c r="D1998" i="9"/>
  <c r="E1998" i="9"/>
  <c r="E1973" i="9"/>
  <c r="D1973" i="9"/>
  <c r="D2027" i="9"/>
  <c r="E2027" i="9"/>
  <c r="D2008" i="9"/>
  <c r="E2008" i="9"/>
  <c r="D1983" i="9"/>
  <c r="E1983" i="9"/>
  <c r="D2037" i="9"/>
  <c r="E2037" i="9"/>
  <c r="D2016" i="9"/>
  <c r="E2016" i="9"/>
  <c r="D1991" i="9"/>
  <c r="E1991" i="9"/>
  <c r="D2045" i="9"/>
  <c r="E2045" i="9"/>
  <c r="D2024" i="9"/>
  <c r="E2024" i="9"/>
  <c r="D1999" i="9"/>
  <c r="E1999" i="9"/>
  <c r="D2053" i="9"/>
  <c r="E2053" i="9"/>
  <c r="E1955" i="9"/>
  <c r="D1955" i="9"/>
  <c r="D1971" i="9"/>
  <c r="E1971" i="9"/>
  <c r="D1981" i="9"/>
  <c r="E1981" i="9"/>
  <c r="E1989" i="9"/>
  <c r="D1989" i="9"/>
  <c r="E1997" i="9"/>
  <c r="D1997" i="9"/>
  <c r="D2036" i="9"/>
  <c r="E2036" i="9"/>
  <c r="E2044" i="9"/>
  <c r="D2044" i="9"/>
  <c r="D2052" i="9"/>
  <c r="E2052" i="9"/>
  <c r="D1962" i="9"/>
  <c r="E1962" i="9"/>
  <c r="E1970" i="9"/>
  <c r="D1970" i="9"/>
  <c r="D1978" i="9"/>
  <c r="E1978" i="9"/>
  <c r="E1980" i="9"/>
  <c r="D1980" i="9"/>
  <c r="D2034" i="9"/>
  <c r="E2034" i="9"/>
  <c r="D2009" i="9"/>
  <c r="E2009" i="9"/>
  <c r="D1988" i="9"/>
  <c r="E1988" i="9"/>
  <c r="E2042" i="9"/>
  <c r="D2042" i="9"/>
  <c r="D2017" i="9"/>
  <c r="E2017" i="9"/>
  <c r="D1996" i="9"/>
  <c r="E1996" i="9"/>
  <c r="D2050" i="9"/>
  <c r="E2050" i="9"/>
  <c r="E2025" i="9"/>
  <c r="D2025" i="9"/>
  <c r="D2006" i="9"/>
  <c r="E2006" i="9"/>
  <c r="D1960" i="9"/>
  <c r="E1960" i="9"/>
  <c r="E2035" i="9"/>
  <c r="D2035" i="9"/>
  <c r="D2014" i="9"/>
  <c r="E2014" i="9"/>
  <c r="D1968" i="9"/>
  <c r="E1968" i="9"/>
  <c r="E2043" i="9"/>
  <c r="D2043" i="9"/>
  <c r="D2022" i="9"/>
  <c r="E2022" i="9"/>
  <c r="D1976" i="9"/>
  <c r="E1976" i="9"/>
  <c r="E2051" i="9"/>
  <c r="D2051" i="9"/>
  <c r="D2007" i="9"/>
  <c r="E2007" i="9"/>
  <c r="E1986" i="9"/>
  <c r="D1986" i="9"/>
  <c r="D1961" i="9"/>
  <c r="E1961" i="9"/>
  <c r="E2015" i="9"/>
  <c r="D2015" i="9"/>
  <c r="D1994" i="9"/>
  <c r="E1994" i="9"/>
  <c r="E1969" i="9"/>
  <c r="D1969" i="9"/>
  <c r="D2023" i="9"/>
  <c r="E2023" i="9"/>
  <c r="E2002" i="9"/>
  <c r="D2002" i="9"/>
  <c r="D1977" i="9"/>
  <c r="E1977" i="9"/>
  <c r="D2033" i="9"/>
  <c r="E2033" i="9"/>
  <c r="E2012" i="9"/>
  <c r="D2012" i="9"/>
  <c r="D1987" i="9"/>
  <c r="E1987" i="9"/>
  <c r="D2041" i="9"/>
  <c r="E2041" i="9"/>
  <c r="D2020" i="9"/>
  <c r="E2020" i="9"/>
  <c r="D1995" i="9"/>
  <c r="E1995" i="9"/>
  <c r="D2049" i="9"/>
  <c r="E2049" i="9"/>
  <c r="D2028" i="9"/>
  <c r="E2028" i="9"/>
  <c r="D2003" i="9"/>
  <c r="E2003" i="9"/>
  <c r="E1939" i="9"/>
  <c r="E1922" i="9"/>
  <c r="E1944" i="9"/>
  <c r="D1944" i="9"/>
  <c r="D1937" i="9"/>
  <c r="E1937" i="9"/>
  <c r="D1953" i="9"/>
  <c r="E1953" i="9"/>
  <c r="D1934" i="9"/>
  <c r="E1934" i="9"/>
  <c r="E1942" i="9"/>
  <c r="D1942" i="9"/>
  <c r="D1950" i="9"/>
  <c r="E1950" i="9"/>
  <c r="E1943" i="9"/>
  <c r="E1932" i="9"/>
  <c r="D1932" i="9"/>
  <c r="D1940" i="9"/>
  <c r="E1940" i="9"/>
  <c r="E1948" i="9"/>
  <c r="D1948" i="9"/>
  <c r="D1908" i="9"/>
  <c r="E1908" i="9"/>
  <c r="D1941" i="9"/>
  <c r="E1941" i="9"/>
  <c r="E1949" i="9"/>
  <c r="D1949" i="9"/>
  <c r="D1905" i="9"/>
  <c r="E1905" i="9"/>
  <c r="D1938" i="9"/>
  <c r="E1938" i="9"/>
  <c r="D1921" i="9"/>
  <c r="E1921" i="9"/>
  <c r="E1947" i="9"/>
  <c r="E1911" i="9"/>
  <c r="D1911" i="9"/>
  <c r="E1919" i="9"/>
  <c r="D1919" i="9"/>
  <c r="E1927" i="9"/>
  <c r="D1927" i="9"/>
  <c r="D1933" i="9"/>
  <c r="E1933" i="9"/>
  <c r="D1916" i="9"/>
  <c r="E1916" i="9"/>
  <c r="E1924" i="9"/>
  <c r="D1924" i="9"/>
  <c r="D1930" i="9"/>
  <c r="E1930" i="9"/>
  <c r="D1913" i="9"/>
  <c r="E1913" i="9"/>
  <c r="D1946" i="9"/>
  <c r="E1946" i="9"/>
  <c r="E1936" i="9"/>
  <c r="D1936" i="9"/>
  <c r="E1952" i="9"/>
  <c r="D1952" i="9"/>
  <c r="D1945" i="9"/>
  <c r="E1945" i="9"/>
  <c r="E1907" i="9"/>
  <c r="D1907" i="9"/>
  <c r="D1915" i="9"/>
  <c r="E1915" i="9"/>
  <c r="E1923" i="9"/>
  <c r="D1923" i="9"/>
  <c r="D1912" i="9"/>
  <c r="E1912" i="9"/>
  <c r="D1920" i="9"/>
  <c r="E1920" i="9"/>
  <c r="D1928" i="9"/>
  <c r="E1928" i="9"/>
  <c r="D1909" i="9"/>
  <c r="E1909" i="9"/>
  <c r="E1917" i="9"/>
  <c r="D1917" i="9"/>
  <c r="D1925" i="9"/>
  <c r="E1925" i="9"/>
  <c r="E1906" i="9"/>
  <c r="E1910" i="9"/>
  <c r="E1935" i="9"/>
  <c r="E1931" i="9"/>
  <c r="E1929" i="9"/>
  <c r="D1929" i="9"/>
  <c r="F12" i="5" l="1"/>
  <c r="D613" i="9" l="1"/>
  <c r="D614" i="9"/>
  <c r="D615" i="9"/>
  <c r="E616" i="9"/>
  <c r="D617" i="9"/>
  <c r="D618" i="9"/>
  <c r="E619" i="9"/>
  <c r="E620" i="9"/>
  <c r="E621" i="9"/>
  <c r="D622" i="9"/>
  <c r="D623" i="9"/>
  <c r="E624" i="9"/>
  <c r="E625" i="9"/>
  <c r="D626" i="9"/>
  <c r="D627" i="9"/>
  <c r="E628" i="9"/>
  <c r="D629" i="9"/>
  <c r="D630" i="9"/>
  <c r="D631" i="9"/>
  <c r="E632" i="9"/>
  <c r="E633" i="9"/>
  <c r="D635" i="9"/>
  <c r="E636" i="9"/>
  <c r="D638" i="9"/>
  <c r="E639" i="9"/>
  <c r="E641" i="9"/>
  <c r="D642" i="9"/>
  <c r="E643" i="9"/>
  <c r="E644" i="9"/>
  <c r="D645" i="9"/>
  <c r="D646" i="9"/>
  <c r="E647" i="9"/>
  <c r="E648" i="9"/>
  <c r="D649" i="9"/>
  <c r="D650" i="9"/>
  <c r="E651" i="9"/>
  <c r="E652" i="9"/>
  <c r="E653" i="9"/>
  <c r="D654" i="9"/>
  <c r="D655" i="9"/>
  <c r="E656" i="9"/>
  <c r="E657" i="9"/>
  <c r="D658" i="9"/>
  <c r="D659" i="9"/>
  <c r="E660" i="9"/>
  <c r="D661" i="9"/>
  <c r="D662" i="9"/>
  <c r="D663" i="9"/>
  <c r="E664" i="9"/>
  <c r="D665" i="9"/>
  <c r="D667" i="9"/>
  <c r="E668" i="9"/>
  <c r="E669" i="9"/>
  <c r="D670" i="9"/>
  <c r="D671" i="9"/>
  <c r="E673" i="9"/>
  <c r="D674" i="9"/>
  <c r="E675" i="9"/>
  <c r="E676" i="9"/>
  <c r="D677" i="9"/>
  <c r="D678" i="9"/>
  <c r="D679" i="9"/>
  <c r="E680" i="9"/>
  <c r="D681" i="9"/>
  <c r="D682" i="9"/>
  <c r="E683" i="9"/>
  <c r="E684" i="9"/>
  <c r="D685" i="9"/>
  <c r="D686" i="9"/>
  <c r="D687" i="9"/>
  <c r="E688" i="9"/>
  <c r="E689" i="9"/>
  <c r="D690" i="9"/>
  <c r="D691" i="9"/>
  <c r="E692" i="9"/>
  <c r="D693" i="9"/>
  <c r="D694" i="9"/>
  <c r="E695" i="9"/>
  <c r="E696" i="9"/>
  <c r="D697" i="9"/>
  <c r="D698" i="9"/>
  <c r="E699" i="9"/>
  <c r="E700" i="9"/>
  <c r="E701" i="9"/>
  <c r="D702" i="9"/>
  <c r="E703" i="9"/>
  <c r="D652" i="9"/>
  <c r="E513" i="9"/>
  <c r="D514" i="9"/>
  <c r="D516" i="9"/>
  <c r="D517" i="9"/>
  <c r="E518" i="9"/>
  <c r="D520" i="9"/>
  <c r="E521" i="9"/>
  <c r="D522" i="9"/>
  <c r="D523" i="9"/>
  <c r="D524" i="9"/>
  <c r="D526" i="9"/>
  <c r="E527" i="9"/>
  <c r="D528" i="9"/>
  <c r="D530" i="9"/>
  <c r="D531" i="9"/>
  <c r="D532" i="9"/>
  <c r="D533" i="9"/>
  <c r="E534" i="9"/>
  <c r="D535" i="9"/>
  <c r="D536" i="9"/>
  <c r="D537" i="9"/>
  <c r="E538" i="9"/>
  <c r="D539" i="9"/>
  <c r="D540" i="9"/>
  <c r="D542" i="9"/>
  <c r="E543" i="9"/>
  <c r="D544" i="9"/>
  <c r="D546" i="9"/>
  <c r="D547" i="9"/>
  <c r="D548" i="9"/>
  <c r="D550" i="9"/>
  <c r="D551" i="9"/>
  <c r="D552" i="9"/>
  <c r="E554" i="9"/>
  <c r="D555" i="9"/>
  <c r="D556" i="9"/>
  <c r="E557" i="9"/>
  <c r="E558" i="9"/>
  <c r="D560" i="9"/>
  <c r="D561" i="9"/>
  <c r="E562" i="9"/>
  <c r="D564" i="9"/>
  <c r="D566" i="9"/>
  <c r="D567" i="9"/>
  <c r="D568" i="9"/>
  <c r="D569" i="9"/>
  <c r="E570" i="9"/>
  <c r="D571" i="9"/>
  <c r="D572" i="9"/>
  <c r="E574" i="9"/>
  <c r="D576" i="9"/>
  <c r="E578" i="9"/>
  <c r="D579" i="9"/>
  <c r="D580" i="9"/>
  <c r="E582" i="9"/>
  <c r="D584" i="9"/>
  <c r="D586" i="9"/>
  <c r="D587" i="9"/>
  <c r="D588" i="9"/>
  <c r="D590" i="9"/>
  <c r="D592" i="9"/>
  <c r="D594" i="9"/>
  <c r="D596" i="9"/>
  <c r="E598" i="9"/>
  <c r="D600" i="9"/>
  <c r="E602" i="9"/>
  <c r="D603" i="9"/>
  <c r="D513" i="9"/>
  <c r="E537" i="9"/>
  <c r="D562" i="9"/>
  <c r="E617" i="9"/>
  <c r="D621" i="9"/>
  <c r="E626" i="9"/>
  <c r="E629" i="9"/>
  <c r="D633" i="9"/>
  <c r="E635" i="9"/>
  <c r="D637" i="9"/>
  <c r="E637" i="9"/>
  <c r="E642" i="9"/>
  <c r="E645" i="9"/>
  <c r="E646" i="9"/>
  <c r="E650" i="9"/>
  <c r="D657" i="9"/>
  <c r="E658" i="9"/>
  <c r="E665" i="9"/>
  <c r="E667" i="9"/>
  <c r="E682" i="9"/>
  <c r="E685" i="9"/>
  <c r="E686" i="9"/>
  <c r="D413" i="9"/>
  <c r="D414" i="9"/>
  <c r="D415" i="9"/>
  <c r="D416" i="9"/>
  <c r="D417" i="9"/>
  <c r="D418" i="9"/>
  <c r="D419" i="9"/>
  <c r="D420" i="9"/>
  <c r="D421" i="9"/>
  <c r="D422" i="9"/>
  <c r="D423" i="9"/>
  <c r="D424" i="9"/>
  <c r="D425" i="9"/>
  <c r="D426" i="9"/>
  <c r="D427" i="9"/>
  <c r="D428" i="9"/>
  <c r="E429" i="9"/>
  <c r="D430" i="9"/>
  <c r="D431" i="9"/>
  <c r="D432" i="9"/>
  <c r="E433" i="9"/>
  <c r="D434" i="9"/>
  <c r="D435" i="9"/>
  <c r="D436" i="9"/>
  <c r="D437" i="9"/>
  <c r="D438" i="9"/>
  <c r="D439" i="9"/>
  <c r="D440" i="9"/>
  <c r="D441" i="9"/>
  <c r="D442" i="9"/>
  <c r="D444" i="9"/>
  <c r="D445" i="9"/>
  <c r="D446" i="9"/>
  <c r="D447" i="9"/>
  <c r="D448" i="9"/>
  <c r="D449" i="9"/>
  <c r="D450" i="9"/>
  <c r="D451" i="9"/>
  <c r="D452" i="9"/>
  <c r="D453" i="9"/>
  <c r="D454" i="9"/>
  <c r="D455" i="9"/>
  <c r="D456" i="9"/>
  <c r="D457" i="9"/>
  <c r="D458" i="9"/>
  <c r="D459" i="9"/>
  <c r="D460" i="9"/>
  <c r="E461" i="9"/>
  <c r="D462" i="9"/>
  <c r="D463" i="9"/>
  <c r="D464" i="9"/>
  <c r="D465" i="9"/>
  <c r="D466" i="9"/>
  <c r="D467" i="9"/>
  <c r="D468" i="9"/>
  <c r="D469" i="9"/>
  <c r="D470" i="9"/>
  <c r="D471" i="9"/>
  <c r="D472" i="9"/>
  <c r="D473" i="9"/>
  <c r="D474" i="9"/>
  <c r="D476" i="9"/>
  <c r="E477" i="9"/>
  <c r="D478" i="9"/>
  <c r="D479" i="9"/>
  <c r="D480" i="9"/>
  <c r="D481" i="9"/>
  <c r="D482" i="9"/>
  <c r="D483" i="9"/>
  <c r="D484" i="9"/>
  <c r="E485" i="9"/>
  <c r="D486" i="9"/>
  <c r="D487" i="9"/>
  <c r="D488" i="9"/>
  <c r="D489" i="9"/>
  <c r="D490" i="9"/>
  <c r="D491" i="9"/>
  <c r="D492" i="9"/>
  <c r="E493" i="9"/>
  <c r="D494" i="9"/>
  <c r="D495" i="9"/>
  <c r="D496" i="9"/>
  <c r="D497" i="9"/>
  <c r="D498" i="9"/>
  <c r="D499" i="9"/>
  <c r="D500" i="9"/>
  <c r="D501" i="9"/>
  <c r="D502" i="9"/>
  <c r="D503" i="9"/>
  <c r="E303" i="9"/>
  <c r="D653" i="9" l="1"/>
  <c r="D701" i="9"/>
  <c r="E681" i="9"/>
  <c r="E661" i="9"/>
  <c r="D602" i="9"/>
  <c r="D518" i="9"/>
  <c r="D669" i="9"/>
  <c r="E649" i="9"/>
  <c r="D641" i="9"/>
  <c r="D625" i="9"/>
  <c r="E613" i="9"/>
  <c r="D582" i="9"/>
  <c r="E590" i="9"/>
  <c r="D574" i="9"/>
  <c r="D558" i="9"/>
  <c r="E530" i="9"/>
  <c r="D699" i="9"/>
  <c r="D570" i="9"/>
  <c r="E550" i="9"/>
  <c r="E522" i="9"/>
  <c r="E694" i="9"/>
  <c r="E662" i="9"/>
  <c r="E542" i="9"/>
  <c r="D675" i="9"/>
  <c r="E631" i="9"/>
  <c r="D557" i="9"/>
  <c r="E517" i="9"/>
  <c r="E687" i="9"/>
  <c r="D647" i="9"/>
  <c r="D598" i="9"/>
  <c r="D303" i="9"/>
  <c r="E679" i="9"/>
  <c r="E671" i="9"/>
  <c r="E659" i="9"/>
  <c r="D639" i="9"/>
  <c r="D703" i="9"/>
  <c r="E691" i="9"/>
  <c r="D683" i="9"/>
  <c r="E663" i="9"/>
  <c r="D643" i="9"/>
  <c r="D688" i="9"/>
  <c r="E473" i="9"/>
  <c r="E421" i="9"/>
  <c r="D493" i="9"/>
  <c r="E449" i="9"/>
  <c r="E425" i="9"/>
  <c r="D485" i="9"/>
  <c r="E465" i="9"/>
  <c r="E441" i="9"/>
  <c r="E501" i="9"/>
  <c r="E481" i="9"/>
  <c r="E413" i="9"/>
  <c r="E698" i="9"/>
  <c r="E690" i="9"/>
  <c r="E678" i="9"/>
  <c r="E674" i="9"/>
  <c r="E670" i="9"/>
  <c r="E654" i="9"/>
  <c r="E561" i="9"/>
  <c r="E531" i="9"/>
  <c r="D521" i="9"/>
  <c r="D477" i="9"/>
  <c r="E457" i="9"/>
  <c r="D433" i="9"/>
  <c r="E697" i="9"/>
  <c r="D689" i="9"/>
  <c r="E677" i="9"/>
  <c r="D673" i="9"/>
  <c r="E638" i="9"/>
  <c r="E630" i="9"/>
  <c r="E614" i="9"/>
  <c r="D543" i="9"/>
  <c r="E415" i="9"/>
  <c r="E559" i="9"/>
  <c r="D559" i="9"/>
  <c r="D515" i="9"/>
  <c r="E515" i="9"/>
  <c r="E491" i="9"/>
  <c r="E447" i="9"/>
  <c r="E431" i="9"/>
  <c r="E547" i="9"/>
  <c r="E535" i="9"/>
  <c r="D684" i="9"/>
  <c r="D636" i="9"/>
  <c r="E497" i="9"/>
  <c r="E489" i="9"/>
  <c r="E479" i="9"/>
  <c r="E463" i="9"/>
  <c r="E453" i="9"/>
  <c r="E445" i="9"/>
  <c r="E437" i="9"/>
  <c r="D429" i="9"/>
  <c r="E623" i="9"/>
  <c r="D619" i="9"/>
  <c r="E615" i="9"/>
  <c r="E594" i="9"/>
  <c r="E586" i="9"/>
  <c r="D578" i="9"/>
  <c r="D554" i="9"/>
  <c r="D534" i="9"/>
  <c r="E514" i="9"/>
  <c r="E593" i="9"/>
  <c r="D593" i="9"/>
  <c r="D668" i="9"/>
  <c r="D624" i="9"/>
  <c r="D666" i="9"/>
  <c r="E666" i="9"/>
  <c r="D634" i="9"/>
  <c r="E634" i="9"/>
  <c r="E469" i="9"/>
  <c r="D461" i="9"/>
  <c r="E427" i="9"/>
  <c r="E417" i="9"/>
  <c r="D695" i="9"/>
  <c r="E655" i="9"/>
  <c r="D651" i="9"/>
  <c r="E627" i="9"/>
  <c r="E622" i="9"/>
  <c r="E618" i="9"/>
  <c r="E566" i="9"/>
  <c r="E546" i="9"/>
  <c r="D538" i="9"/>
  <c r="E533" i="9"/>
  <c r="E526" i="9"/>
  <c r="D700" i="9"/>
  <c r="D656" i="9"/>
  <c r="D620" i="9"/>
  <c r="D475" i="9"/>
  <c r="E475" i="9"/>
  <c r="D443" i="9"/>
  <c r="E443" i="9"/>
  <c r="E459" i="9"/>
  <c r="D519" i="9"/>
  <c r="E519" i="9"/>
  <c r="E672" i="9"/>
  <c r="D672" i="9"/>
  <c r="E640" i="9"/>
  <c r="D640" i="9"/>
  <c r="E495" i="9"/>
  <c r="E499" i="9"/>
  <c r="E483" i="9"/>
  <c r="E467" i="9"/>
  <c r="E451" i="9"/>
  <c r="E435" i="9"/>
  <c r="E419" i="9"/>
  <c r="E503" i="9"/>
  <c r="E487" i="9"/>
  <c r="E471" i="9"/>
  <c r="E455" i="9"/>
  <c r="E439" i="9"/>
  <c r="E423" i="9"/>
  <c r="D599" i="9"/>
  <c r="E599" i="9"/>
  <c r="E591" i="9"/>
  <c r="D591" i="9"/>
  <c r="D583" i="9"/>
  <c r="E583" i="9"/>
  <c r="E575" i="9"/>
  <c r="D575" i="9"/>
  <c r="E563" i="9"/>
  <c r="D563" i="9"/>
  <c r="E567" i="9"/>
  <c r="E502" i="9"/>
  <c r="E500" i="9"/>
  <c r="E498" i="9"/>
  <c r="E496" i="9"/>
  <c r="E494" i="9"/>
  <c r="E492" i="9"/>
  <c r="E490" i="9"/>
  <c r="E488" i="9"/>
  <c r="E486" i="9"/>
  <c r="E484" i="9"/>
  <c r="E482" i="9"/>
  <c r="E480" i="9"/>
  <c r="E478" i="9"/>
  <c r="E476" i="9"/>
  <c r="E474" i="9"/>
  <c r="E472" i="9"/>
  <c r="E470" i="9"/>
  <c r="E468" i="9"/>
  <c r="E466" i="9"/>
  <c r="E464" i="9"/>
  <c r="E462" i="9"/>
  <c r="E460" i="9"/>
  <c r="E458" i="9"/>
  <c r="E456" i="9"/>
  <c r="E454" i="9"/>
  <c r="E452" i="9"/>
  <c r="E450" i="9"/>
  <c r="E448" i="9"/>
  <c r="E446" i="9"/>
  <c r="E444" i="9"/>
  <c r="E442" i="9"/>
  <c r="E440" i="9"/>
  <c r="E438" i="9"/>
  <c r="E436" i="9"/>
  <c r="E434" i="9"/>
  <c r="E432" i="9"/>
  <c r="E430" i="9"/>
  <c r="E428" i="9"/>
  <c r="E426" i="9"/>
  <c r="E424" i="9"/>
  <c r="E422" i="9"/>
  <c r="E420" i="9"/>
  <c r="E418" i="9"/>
  <c r="E416" i="9"/>
  <c r="E414" i="9"/>
  <c r="D595" i="9"/>
  <c r="E595" i="9"/>
  <c r="E579" i="9"/>
  <c r="E601" i="9"/>
  <c r="D601" i="9"/>
  <c r="D597" i="9"/>
  <c r="E597" i="9"/>
  <c r="E589" i="9"/>
  <c r="D589" i="9"/>
  <c r="E585" i="9"/>
  <c r="D585" i="9"/>
  <c r="E581" i="9"/>
  <c r="D581" i="9"/>
  <c r="E577" i="9"/>
  <c r="D577" i="9"/>
  <c r="D573" i="9"/>
  <c r="E573" i="9"/>
  <c r="D565" i="9"/>
  <c r="E565" i="9"/>
  <c r="E553" i="9"/>
  <c r="D553" i="9"/>
  <c r="E549" i="9"/>
  <c r="D549" i="9"/>
  <c r="E545" i="9"/>
  <c r="D545" i="9"/>
  <c r="D541" i="9"/>
  <c r="E541" i="9"/>
  <c r="D529" i="9"/>
  <c r="E529" i="9"/>
  <c r="E525" i="9"/>
  <c r="D525" i="9"/>
  <c r="E569" i="9"/>
  <c r="E693" i="9"/>
  <c r="E551" i="9"/>
  <c r="D527" i="9"/>
  <c r="D696" i="9"/>
  <c r="D680" i="9"/>
  <c r="D664" i="9"/>
  <c r="D648" i="9"/>
  <c r="D632" i="9"/>
  <c r="D616" i="9"/>
  <c r="D692" i="9"/>
  <c r="D676" i="9"/>
  <c r="D660" i="9"/>
  <c r="D644" i="9"/>
  <c r="D628" i="9"/>
  <c r="E702" i="9"/>
  <c r="E603" i="9"/>
  <c r="E587" i="9"/>
  <c r="E571" i="9"/>
  <c r="E555" i="9"/>
  <c r="E539" i="9"/>
  <c r="E523" i="9"/>
  <c r="E600" i="9"/>
  <c r="E596" i="9"/>
  <c r="E592" i="9"/>
  <c r="E588" i="9"/>
  <c r="E584" i="9"/>
  <c r="E580" i="9"/>
  <c r="E576" i="9"/>
  <c r="E572" i="9"/>
  <c r="E568" i="9"/>
  <c r="E564" i="9"/>
  <c r="E560" i="9"/>
  <c r="E556" i="9"/>
  <c r="E552" i="9"/>
  <c r="E548" i="9"/>
  <c r="E544" i="9"/>
  <c r="E540" i="9"/>
  <c r="E536" i="9"/>
  <c r="E532" i="9"/>
  <c r="E528" i="9"/>
  <c r="E524" i="9"/>
  <c r="E520" i="9"/>
  <c r="E516" i="9"/>
  <c r="R12" i="2" l="1"/>
  <c r="E911" i="9"/>
  <c r="C111" i="9"/>
  <c r="D912" i="9"/>
  <c r="C112" i="9"/>
  <c r="E1002" i="9"/>
  <c r="D1002" i="9"/>
  <c r="E998" i="9"/>
  <c r="D998" i="9"/>
  <c r="E994" i="9"/>
  <c r="D994" i="9"/>
  <c r="E990" i="9"/>
  <c r="D990" i="9"/>
  <c r="E986" i="9"/>
  <c r="D986" i="9"/>
  <c r="E982" i="9"/>
  <c r="D982" i="9"/>
  <c r="E978" i="9"/>
  <c r="D978" i="9"/>
  <c r="E974" i="9"/>
  <c r="D974" i="9"/>
  <c r="E970" i="9"/>
  <c r="D970" i="9"/>
  <c r="E966" i="9"/>
  <c r="D966" i="9"/>
  <c r="E962" i="9"/>
  <c r="D962" i="9"/>
  <c r="E958" i="9"/>
  <c r="D958" i="9"/>
  <c r="E954" i="9"/>
  <c r="D954" i="9"/>
  <c r="E950" i="9"/>
  <c r="D950" i="9"/>
  <c r="E946" i="9"/>
  <c r="D946" i="9"/>
  <c r="E942" i="9"/>
  <c r="D942" i="9"/>
  <c r="E938" i="9"/>
  <c r="D938" i="9"/>
  <c r="E934" i="9"/>
  <c r="D934" i="9"/>
  <c r="E930" i="9"/>
  <c r="D930" i="9"/>
  <c r="E926" i="9"/>
  <c r="D926" i="9"/>
  <c r="E922" i="9"/>
  <c r="D922" i="9"/>
  <c r="E918" i="9"/>
  <c r="D918" i="9"/>
  <c r="E914" i="9"/>
  <c r="D914" i="9"/>
  <c r="D1001" i="9"/>
  <c r="E1001" i="9"/>
  <c r="D997" i="9"/>
  <c r="E997" i="9"/>
  <c r="D993" i="9"/>
  <c r="E993" i="9"/>
  <c r="D989" i="9"/>
  <c r="E989" i="9"/>
  <c r="D985" i="9"/>
  <c r="E985" i="9"/>
  <c r="D981" i="9"/>
  <c r="E981" i="9"/>
  <c r="D977" i="9"/>
  <c r="E977" i="9"/>
  <c r="D973" i="9"/>
  <c r="E973" i="9"/>
  <c r="D969" i="9"/>
  <c r="E969" i="9"/>
  <c r="D965" i="9"/>
  <c r="E965" i="9"/>
  <c r="D961" i="9"/>
  <c r="E961" i="9"/>
  <c r="D957" i="9"/>
  <c r="E957" i="9"/>
  <c r="D953" i="9"/>
  <c r="E953" i="9"/>
  <c r="D949" i="9"/>
  <c r="E949" i="9"/>
  <c r="D945" i="9"/>
  <c r="E945" i="9"/>
  <c r="D941" i="9"/>
  <c r="E941" i="9"/>
  <c r="D937" i="9"/>
  <c r="E937" i="9"/>
  <c r="D933" i="9"/>
  <c r="E933" i="9"/>
  <c r="D929" i="9"/>
  <c r="E929" i="9"/>
  <c r="D925" i="9"/>
  <c r="E925" i="9"/>
  <c r="D921" i="9"/>
  <c r="E921" i="9"/>
  <c r="D917" i="9"/>
  <c r="E917" i="9"/>
  <c r="D913" i="9"/>
  <c r="E913" i="9"/>
  <c r="E1000" i="9"/>
  <c r="D1000" i="9"/>
  <c r="E996" i="9"/>
  <c r="D996" i="9"/>
  <c r="E992" i="9"/>
  <c r="D992" i="9"/>
  <c r="E988" i="9"/>
  <c r="D988" i="9"/>
  <c r="E984" i="9"/>
  <c r="D984" i="9"/>
  <c r="E980" i="9"/>
  <c r="D980" i="9"/>
  <c r="E976" i="9"/>
  <c r="D976" i="9"/>
  <c r="E972" i="9"/>
  <c r="D972" i="9"/>
  <c r="E968" i="9"/>
  <c r="D968" i="9"/>
  <c r="E964" i="9"/>
  <c r="D964" i="9"/>
  <c r="E960" i="9"/>
  <c r="D960" i="9"/>
  <c r="E956" i="9"/>
  <c r="D956" i="9"/>
  <c r="E952" i="9"/>
  <c r="D952" i="9"/>
  <c r="E948" i="9"/>
  <c r="D948" i="9"/>
  <c r="E944" i="9"/>
  <c r="D944" i="9"/>
  <c r="E940" i="9"/>
  <c r="D940" i="9"/>
  <c r="E936" i="9"/>
  <c r="D936" i="9"/>
  <c r="E932" i="9"/>
  <c r="D932" i="9"/>
  <c r="E928" i="9"/>
  <c r="D928" i="9"/>
  <c r="E924" i="9"/>
  <c r="D924" i="9"/>
  <c r="E920" i="9"/>
  <c r="D920" i="9"/>
  <c r="E916" i="9"/>
  <c r="D916" i="9"/>
  <c r="E1003" i="9"/>
  <c r="D1003" i="9"/>
  <c r="E999" i="9"/>
  <c r="D999" i="9"/>
  <c r="E995" i="9"/>
  <c r="D995" i="9"/>
  <c r="E991" i="9"/>
  <c r="D991" i="9"/>
  <c r="E987" i="9"/>
  <c r="D987" i="9"/>
  <c r="E983" i="9"/>
  <c r="D983" i="9"/>
  <c r="E979" i="9"/>
  <c r="D979" i="9"/>
  <c r="E975" i="9"/>
  <c r="D975" i="9"/>
  <c r="E971" i="9"/>
  <c r="D971" i="9"/>
  <c r="E967" i="9"/>
  <c r="D967" i="9"/>
  <c r="E963" i="9"/>
  <c r="D963" i="9"/>
  <c r="E959" i="9"/>
  <c r="D959" i="9"/>
  <c r="E955" i="9"/>
  <c r="D955" i="9"/>
  <c r="E951" i="9"/>
  <c r="D951" i="9"/>
  <c r="E947" i="9"/>
  <c r="D947" i="9"/>
  <c r="E943" i="9"/>
  <c r="D943" i="9"/>
  <c r="E939" i="9"/>
  <c r="D939" i="9"/>
  <c r="E935" i="9"/>
  <c r="D935" i="9"/>
  <c r="E931" i="9"/>
  <c r="D931" i="9"/>
  <c r="E927" i="9"/>
  <c r="D927" i="9"/>
  <c r="E923" i="9"/>
  <c r="D923" i="9"/>
  <c r="E919" i="9"/>
  <c r="D919" i="9"/>
  <c r="E915" i="9"/>
  <c r="D915" i="9"/>
  <c r="E912" i="9" l="1"/>
  <c r="D911" i="9"/>
  <c r="D711" i="9"/>
  <c r="E711" i="9"/>
  <c r="E111" i="9"/>
  <c r="D111" i="9"/>
  <c r="D511" i="9"/>
  <c r="E511" i="9"/>
  <c r="E311" i="9"/>
  <c r="D311" i="9"/>
  <c r="D611" i="9"/>
  <c r="E611" i="9"/>
  <c r="D411" i="9"/>
  <c r="E411" i="9"/>
  <c r="C11" i="9"/>
  <c r="D312" i="9"/>
  <c r="E312" i="9"/>
  <c r="D712" i="9"/>
  <c r="E712" i="9"/>
  <c r="D112" i="9"/>
  <c r="E112" i="9"/>
  <c r="D512" i="9"/>
  <c r="E512" i="9"/>
  <c r="E612" i="9"/>
  <c r="D612" i="9"/>
  <c r="D412" i="9"/>
  <c r="E412" i="9"/>
  <c r="D12" i="9"/>
  <c r="E12" i="9"/>
  <c r="D1111" i="9"/>
  <c r="E1111" i="9"/>
  <c r="E1115" i="9"/>
  <c r="D1115" i="9"/>
  <c r="E1123" i="9"/>
  <c r="D1123" i="9"/>
  <c r="E1131" i="9"/>
  <c r="D1131" i="9"/>
  <c r="E1139" i="9"/>
  <c r="D1139" i="9"/>
  <c r="E1147" i="9"/>
  <c r="D1147" i="9"/>
  <c r="E1155" i="9"/>
  <c r="D1155" i="9"/>
  <c r="E1163" i="9"/>
  <c r="D1163" i="9"/>
  <c r="E1167" i="9"/>
  <c r="D1167" i="9"/>
  <c r="E1175" i="9"/>
  <c r="D1175" i="9"/>
  <c r="E1183" i="9"/>
  <c r="D1183" i="9"/>
  <c r="E1187" i="9"/>
  <c r="D1187" i="9"/>
  <c r="E1195" i="9"/>
  <c r="D1195" i="9"/>
  <c r="E1203" i="9"/>
  <c r="D1203" i="9"/>
  <c r="E1098" i="9"/>
  <c r="D1098" i="9"/>
  <c r="E1094" i="9"/>
  <c r="D1094" i="9"/>
  <c r="E1086" i="9"/>
  <c r="D1086" i="9"/>
  <c r="E1078" i="9"/>
  <c r="D1078" i="9"/>
  <c r="D1119" i="9"/>
  <c r="E1119" i="9"/>
  <c r="D1127" i="9"/>
  <c r="E1127" i="9"/>
  <c r="D1135" i="9"/>
  <c r="E1135" i="9"/>
  <c r="E1143" i="9"/>
  <c r="D1143" i="9"/>
  <c r="E1151" i="9"/>
  <c r="D1151" i="9"/>
  <c r="E1159" i="9"/>
  <c r="D1159" i="9"/>
  <c r="E1171" i="9"/>
  <c r="D1171" i="9"/>
  <c r="E1179" i="9"/>
  <c r="D1179" i="9"/>
  <c r="E1191" i="9"/>
  <c r="D1191" i="9"/>
  <c r="E1199" i="9"/>
  <c r="D1199" i="9"/>
  <c r="E1102" i="9"/>
  <c r="D1102" i="9"/>
  <c r="E1090" i="9"/>
  <c r="D1090" i="9"/>
  <c r="E1082" i="9"/>
  <c r="D1082" i="9"/>
  <c r="E1066" i="9"/>
  <c r="D1066" i="9"/>
  <c r="E1058" i="9"/>
  <c r="D1058" i="9"/>
  <c r="E1046" i="9"/>
  <c r="D1046" i="9"/>
  <c r="E1038" i="9"/>
  <c r="D1038" i="9"/>
  <c r="E1026" i="9"/>
  <c r="D1026" i="9"/>
  <c r="E1018" i="9"/>
  <c r="D1018" i="9"/>
  <c r="E1010" i="9"/>
  <c r="D1010" i="9"/>
  <c r="E1112" i="9"/>
  <c r="D1112" i="9"/>
  <c r="E1120" i="9"/>
  <c r="D1120" i="9"/>
  <c r="E1128" i="9"/>
  <c r="D1128" i="9"/>
  <c r="E1136" i="9"/>
  <c r="D1136" i="9"/>
  <c r="D1144" i="9"/>
  <c r="E1144" i="9"/>
  <c r="D1152" i="9"/>
  <c r="E1152" i="9"/>
  <c r="D1160" i="9"/>
  <c r="E1160" i="9"/>
  <c r="D1168" i="9"/>
  <c r="E1168" i="9"/>
  <c r="D1176" i="9"/>
  <c r="E1176" i="9"/>
  <c r="D1184" i="9"/>
  <c r="E1184" i="9"/>
  <c r="D1192" i="9"/>
  <c r="E1192" i="9"/>
  <c r="E1196" i="9"/>
  <c r="D1196" i="9"/>
  <c r="E903" i="9"/>
  <c r="D903" i="9"/>
  <c r="D1097" i="9"/>
  <c r="E1097" i="9"/>
  <c r="D1085" i="9"/>
  <c r="E1085" i="9"/>
  <c r="E1077" i="9"/>
  <c r="D1077" i="9"/>
  <c r="D1069" i="9"/>
  <c r="E1069" i="9"/>
  <c r="E1061" i="9"/>
  <c r="D1061" i="9"/>
  <c r="D1053" i="9"/>
  <c r="E1053" i="9"/>
  <c r="D1045" i="9"/>
  <c r="E1045" i="9"/>
  <c r="D1041" i="9"/>
  <c r="E1041" i="9"/>
  <c r="D1037" i="9"/>
  <c r="E1037" i="9"/>
  <c r="D1033" i="9"/>
  <c r="E1033" i="9"/>
  <c r="D1029" i="9"/>
  <c r="E1029" i="9"/>
  <c r="D1021" i="9"/>
  <c r="E1021" i="9"/>
  <c r="D1017" i="9"/>
  <c r="E1017" i="9"/>
  <c r="D1013" i="9"/>
  <c r="E1013" i="9"/>
  <c r="D1009" i="9"/>
  <c r="E1009" i="9"/>
  <c r="D1005" i="9"/>
  <c r="E1005" i="9"/>
  <c r="D1113" i="9"/>
  <c r="E1113" i="9"/>
  <c r="D1117" i="9"/>
  <c r="E1117" i="9"/>
  <c r="D1121" i="9"/>
  <c r="E1121" i="9"/>
  <c r="E1125" i="9"/>
  <c r="D1125" i="9"/>
  <c r="D1129" i="9"/>
  <c r="E1129" i="9"/>
  <c r="D1133" i="9"/>
  <c r="E1133" i="9"/>
  <c r="D1137" i="9"/>
  <c r="E1137" i="9"/>
  <c r="E1141" i="9"/>
  <c r="D1141" i="9"/>
  <c r="E1145" i="9"/>
  <c r="D1145" i="9"/>
  <c r="E1149" i="9"/>
  <c r="D1149" i="9"/>
  <c r="E1153" i="9"/>
  <c r="D1153" i="9"/>
  <c r="E1157" i="9"/>
  <c r="D1157" i="9"/>
  <c r="E1161" i="9"/>
  <c r="D1161" i="9"/>
  <c r="E1165" i="9"/>
  <c r="D1165" i="9"/>
  <c r="E1169" i="9"/>
  <c r="D1169" i="9"/>
  <c r="E1173" i="9"/>
  <c r="D1173" i="9"/>
  <c r="E1177" i="9"/>
  <c r="D1177" i="9"/>
  <c r="E1181" i="9"/>
  <c r="D1181" i="9"/>
  <c r="E1185" i="9"/>
  <c r="D1185" i="9"/>
  <c r="E1189" i="9"/>
  <c r="D1189" i="9"/>
  <c r="E1193" i="9"/>
  <c r="D1193" i="9"/>
  <c r="E1197" i="9"/>
  <c r="D1197" i="9"/>
  <c r="E1201" i="9"/>
  <c r="D1201" i="9"/>
  <c r="E1004" i="9"/>
  <c r="D1004" i="9"/>
  <c r="E1100" i="9"/>
  <c r="D1100" i="9"/>
  <c r="E1096" i="9"/>
  <c r="D1096" i="9"/>
  <c r="E1092" i="9"/>
  <c r="D1092" i="9"/>
  <c r="E1088" i="9"/>
  <c r="D1088" i="9"/>
  <c r="E1084" i="9"/>
  <c r="D1084" i="9"/>
  <c r="E1080" i="9"/>
  <c r="D1080" i="9"/>
  <c r="E1076" i="9"/>
  <c r="D1076" i="9"/>
  <c r="E1072" i="9"/>
  <c r="D1072" i="9"/>
  <c r="E1068" i="9"/>
  <c r="D1068" i="9"/>
  <c r="E1064" i="9"/>
  <c r="D1064" i="9"/>
  <c r="E1060" i="9"/>
  <c r="D1060" i="9"/>
  <c r="E1056" i="9"/>
  <c r="D1056" i="9"/>
  <c r="E1052" i="9"/>
  <c r="D1052" i="9"/>
  <c r="E1048" i="9"/>
  <c r="D1048" i="9"/>
  <c r="E1044" i="9"/>
  <c r="D1044" i="9"/>
  <c r="E1040" i="9"/>
  <c r="D1040" i="9"/>
  <c r="E1036" i="9"/>
  <c r="D1036" i="9"/>
  <c r="E1032" i="9"/>
  <c r="D1032" i="9"/>
  <c r="E1028" i="9"/>
  <c r="D1028" i="9"/>
  <c r="E1024" i="9"/>
  <c r="D1024" i="9"/>
  <c r="E1020" i="9"/>
  <c r="D1020" i="9"/>
  <c r="E1016" i="9"/>
  <c r="D1016" i="9"/>
  <c r="E1012" i="9"/>
  <c r="D1012" i="9"/>
  <c r="E1008" i="9"/>
  <c r="D1008" i="9"/>
  <c r="E1074" i="9"/>
  <c r="D1074" i="9"/>
  <c r="E1070" i="9"/>
  <c r="D1070" i="9"/>
  <c r="E1062" i="9"/>
  <c r="D1062" i="9"/>
  <c r="E1054" i="9"/>
  <c r="D1054" i="9"/>
  <c r="E1050" i="9"/>
  <c r="D1050" i="9"/>
  <c r="E1042" i="9"/>
  <c r="D1042" i="9"/>
  <c r="E1034" i="9"/>
  <c r="D1034" i="9"/>
  <c r="E1030" i="9"/>
  <c r="D1030" i="9"/>
  <c r="E1022" i="9"/>
  <c r="D1022" i="9"/>
  <c r="E1014" i="9"/>
  <c r="D1014" i="9"/>
  <c r="E1006" i="9"/>
  <c r="D1006" i="9"/>
  <c r="E1116" i="9"/>
  <c r="D1116" i="9"/>
  <c r="E1124" i="9"/>
  <c r="D1124" i="9"/>
  <c r="E1132" i="9"/>
  <c r="D1132" i="9"/>
  <c r="D1140" i="9"/>
  <c r="E1140" i="9"/>
  <c r="E1148" i="9"/>
  <c r="D1148" i="9"/>
  <c r="E1156" i="9"/>
  <c r="D1156" i="9"/>
  <c r="E1164" i="9"/>
  <c r="D1164" i="9"/>
  <c r="E1172" i="9"/>
  <c r="D1172" i="9"/>
  <c r="E1180" i="9"/>
  <c r="D1180" i="9"/>
  <c r="E1188" i="9"/>
  <c r="D1188" i="9"/>
  <c r="D1200" i="9"/>
  <c r="E1200" i="9"/>
  <c r="D1101" i="9"/>
  <c r="E1101" i="9"/>
  <c r="E1093" i="9"/>
  <c r="D1093" i="9"/>
  <c r="D1089" i="9"/>
  <c r="E1089" i="9"/>
  <c r="D1081" i="9"/>
  <c r="E1081" i="9"/>
  <c r="D1073" i="9"/>
  <c r="E1073" i="9"/>
  <c r="D1065" i="9"/>
  <c r="E1065" i="9"/>
  <c r="D1057" i="9"/>
  <c r="E1057" i="9"/>
  <c r="D1049" i="9"/>
  <c r="E1049" i="9"/>
  <c r="D1025" i="9"/>
  <c r="E1025" i="9"/>
  <c r="E1114" i="9"/>
  <c r="D1114" i="9"/>
  <c r="E1118" i="9"/>
  <c r="D1118" i="9"/>
  <c r="E1122" i="9"/>
  <c r="D1122" i="9"/>
  <c r="E1126" i="9"/>
  <c r="D1126" i="9"/>
  <c r="E1130" i="9"/>
  <c r="D1130" i="9"/>
  <c r="E1134" i="9"/>
  <c r="D1134" i="9"/>
  <c r="E1138" i="9"/>
  <c r="D1138" i="9"/>
  <c r="D1142" i="9"/>
  <c r="E1142" i="9"/>
  <c r="D1146" i="9"/>
  <c r="E1146" i="9"/>
  <c r="D1150" i="9"/>
  <c r="E1150" i="9"/>
  <c r="D1154" i="9"/>
  <c r="E1154" i="9"/>
  <c r="D1158" i="9"/>
  <c r="E1158" i="9"/>
  <c r="D1162" i="9"/>
  <c r="E1162" i="9"/>
  <c r="D1166" i="9"/>
  <c r="E1166" i="9"/>
  <c r="D1170" i="9"/>
  <c r="E1170" i="9"/>
  <c r="D1174" i="9"/>
  <c r="E1174" i="9"/>
  <c r="D1178" i="9"/>
  <c r="E1178" i="9"/>
  <c r="D1182" i="9"/>
  <c r="E1182" i="9"/>
  <c r="D1186" i="9"/>
  <c r="E1186" i="9"/>
  <c r="D1190" i="9"/>
  <c r="E1190" i="9"/>
  <c r="D1194" i="9"/>
  <c r="E1194" i="9"/>
  <c r="D1198" i="9"/>
  <c r="E1198" i="9"/>
  <c r="D1202" i="9"/>
  <c r="E1202" i="9"/>
  <c r="D1103" i="9"/>
  <c r="E1103" i="9"/>
  <c r="E1099" i="9"/>
  <c r="D1099" i="9"/>
  <c r="D1095" i="9"/>
  <c r="E1095" i="9"/>
  <c r="E1091" i="9"/>
  <c r="D1091" i="9"/>
  <c r="D1087" i="9"/>
  <c r="E1087" i="9"/>
  <c r="E1083" i="9"/>
  <c r="D1083" i="9"/>
  <c r="D1079" i="9"/>
  <c r="E1079" i="9"/>
  <c r="E1075" i="9"/>
  <c r="D1075" i="9"/>
  <c r="D1071" i="9"/>
  <c r="E1071" i="9"/>
  <c r="E1067" i="9"/>
  <c r="D1067" i="9"/>
  <c r="D1063" i="9"/>
  <c r="E1063" i="9"/>
  <c r="E1059" i="9"/>
  <c r="D1059" i="9"/>
  <c r="D1055" i="9"/>
  <c r="E1055" i="9"/>
  <c r="E1051" i="9"/>
  <c r="D1051" i="9"/>
  <c r="E1047" i="9"/>
  <c r="D1047" i="9"/>
  <c r="E1043" i="9"/>
  <c r="D1043" i="9"/>
  <c r="E1039" i="9"/>
  <c r="D1039" i="9"/>
  <c r="E1035" i="9"/>
  <c r="D1035" i="9"/>
  <c r="E1031" i="9"/>
  <c r="D1031" i="9"/>
  <c r="E1027" i="9"/>
  <c r="D1027" i="9"/>
  <c r="E1023" i="9"/>
  <c r="D1023" i="9"/>
  <c r="E1019" i="9"/>
  <c r="D1019" i="9"/>
  <c r="E1015" i="9"/>
  <c r="D1015" i="9"/>
  <c r="E1011" i="9"/>
  <c r="D1011" i="9"/>
  <c r="E1007" i="9"/>
  <c r="D1007" i="9"/>
  <c r="F4" i="8"/>
  <c r="F5" i="8" s="1"/>
  <c r="F6" i="8" s="1"/>
  <c r="F7" i="8" s="1"/>
  <c r="F8" i="8" s="1"/>
  <c r="F9" i="8" s="1"/>
  <c r="F10" i="8" s="1"/>
  <c r="F11" i="8" s="1"/>
  <c r="F12" i="8" s="1"/>
  <c r="F13" i="8" s="1"/>
  <c r="F14" i="8" s="1"/>
  <c r="F15" i="8" s="1"/>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55" i="8" s="1"/>
  <c r="F56" i="8" s="1"/>
  <c r="F57" i="8" s="1"/>
  <c r="F58" i="8" s="1"/>
  <c r="F59" i="8" s="1"/>
  <c r="F60" i="8" s="1"/>
  <c r="F61" i="8" s="1"/>
  <c r="F62" i="8" s="1"/>
  <c r="F63" i="8" s="1"/>
  <c r="F64" i="8" s="1"/>
  <c r="F65" i="8" s="1"/>
  <c r="F66" i="8" s="1"/>
  <c r="F67" i="8" s="1"/>
  <c r="F68" i="8" s="1"/>
  <c r="F69" i="8" s="1"/>
  <c r="F70" i="8" s="1"/>
  <c r="F71" i="8" s="1"/>
  <c r="F72" i="8" s="1"/>
  <c r="F73" i="8" s="1"/>
  <c r="F74" i="8" s="1"/>
  <c r="F75" i="8" s="1"/>
  <c r="F76" i="8" s="1"/>
  <c r="F77" i="8" s="1"/>
  <c r="F78" i="8" s="1"/>
  <c r="F79" i="8" s="1"/>
  <c r="F80" i="8" s="1"/>
  <c r="F81" i="8" s="1"/>
  <c r="F82" i="8" s="1"/>
  <c r="F83" i="8" s="1"/>
  <c r="F84" i="8" s="1"/>
  <c r="F85" i="8" s="1"/>
  <c r="F86" i="8" s="1"/>
  <c r="F87" i="8" s="1"/>
  <c r="F88" i="8" s="1"/>
  <c r="F89" i="8" s="1"/>
  <c r="F90" i="8" s="1"/>
  <c r="F91" i="8" s="1"/>
  <c r="F92" i="8" s="1"/>
  <c r="F93" i="8" s="1"/>
  <c r="F94" i="8" s="1"/>
  <c r="F95" i="8" s="1"/>
  <c r="F96" i="8" s="1"/>
  <c r="F97" i="8" s="1"/>
  <c r="F98" i="8" s="1"/>
  <c r="F99" i="8" s="1"/>
  <c r="F100" i="8" s="1"/>
  <c r="F101" i="8" s="1"/>
  <c r="F102" i="8" s="1"/>
  <c r="F103" i="8" s="1"/>
  <c r="F104" i="8" s="1"/>
  <c r="F105" i="8" s="1"/>
  <c r="F106" i="8" s="1"/>
  <c r="F107" i="8" s="1"/>
  <c r="F108" i="8" s="1"/>
  <c r="F109" i="8" s="1"/>
  <c r="F110" i="8" s="1"/>
  <c r="F111" i="8" s="1"/>
  <c r="F112" i="8" s="1"/>
  <c r="F113" i="8" s="1"/>
  <c r="F114" i="8" s="1"/>
  <c r="F115" i="8" s="1"/>
  <c r="F116" i="8" s="1"/>
  <c r="F117" i="8" s="1"/>
  <c r="F118" i="8" s="1"/>
  <c r="F119" i="8" s="1"/>
  <c r="F120" i="8" s="1"/>
  <c r="F121" i="8" s="1"/>
  <c r="F122" i="8" s="1"/>
  <c r="F123" i="8" s="1"/>
  <c r="F124" i="8" s="1"/>
  <c r="F125" i="8" s="1"/>
  <c r="F126" i="8" s="1"/>
  <c r="F127" i="8" s="1"/>
  <c r="F128" i="8" s="1"/>
  <c r="F129" i="8" s="1"/>
  <c r="F130" i="8" s="1"/>
  <c r="F131" i="8" s="1"/>
  <c r="F132" i="8" s="1"/>
  <c r="F133" i="8" s="1"/>
  <c r="F134" i="8" s="1"/>
  <c r="F135" i="8" s="1"/>
  <c r="F136" i="8" s="1"/>
  <c r="F137" i="8" s="1"/>
  <c r="F138" i="8" s="1"/>
  <c r="F139" i="8" s="1"/>
  <c r="F140" i="8" s="1"/>
  <c r="F141" i="8" s="1"/>
  <c r="F142" i="8" s="1"/>
  <c r="F143" i="8" s="1"/>
  <c r="F144" i="8" s="1"/>
  <c r="F145" i="8" s="1"/>
  <c r="F146" i="8" s="1"/>
  <c r="F147" i="8" s="1"/>
  <c r="F148" i="8" s="1"/>
  <c r="F149" i="8" s="1"/>
  <c r="F150" i="8" s="1"/>
  <c r="F151" i="8" s="1"/>
  <c r="F152" i="8" s="1"/>
  <c r="F153" i="8" s="1"/>
  <c r="F154" i="8" s="1"/>
  <c r="F155" i="8" s="1"/>
  <c r="F156" i="8" s="1"/>
  <c r="F157" i="8" s="1"/>
  <c r="F158" i="8" s="1"/>
  <c r="F159" i="8" s="1"/>
  <c r="F160" i="8" s="1"/>
  <c r="F161" i="8" s="1"/>
  <c r="F162" i="8" s="1"/>
  <c r="F163" i="8" s="1"/>
  <c r="F164" i="8" s="1"/>
  <c r="F165" i="8" s="1"/>
  <c r="F166" i="8" s="1"/>
  <c r="F167" i="8" s="1"/>
  <c r="F168" i="8" s="1"/>
  <c r="F169" i="8" s="1"/>
  <c r="F170" i="8" s="1"/>
  <c r="F171" i="8" s="1"/>
  <c r="F172" i="8" s="1"/>
  <c r="F173" i="8" s="1"/>
  <c r="F174" i="8" s="1"/>
  <c r="F175" i="8" s="1"/>
  <c r="F176" i="8" s="1"/>
  <c r="F177" i="8" s="1"/>
  <c r="F178" i="8" s="1"/>
  <c r="F179" i="8" s="1"/>
  <c r="F180" i="8" s="1"/>
  <c r="F181" i="8" s="1"/>
  <c r="F182" i="8" s="1"/>
  <c r="F183" i="8" s="1"/>
  <c r="F184" i="8" s="1"/>
  <c r="F185" i="8" s="1"/>
  <c r="F186" i="8" s="1"/>
  <c r="F187" i="8" s="1"/>
  <c r="F188" i="8" s="1"/>
  <c r="F189" i="8" s="1"/>
  <c r="F190" i="8" s="1"/>
  <c r="F191" i="8" s="1"/>
  <c r="F192" i="8" s="1"/>
  <c r="F193" i="8" s="1"/>
  <c r="F194" i="8" s="1"/>
  <c r="F195" i="8" s="1"/>
  <c r="F196" i="8" s="1"/>
  <c r="F197" i="8" s="1"/>
  <c r="F198" i="8" s="1"/>
  <c r="F199" i="8" s="1"/>
  <c r="F200" i="8" s="1"/>
  <c r="F201" i="8" s="1"/>
  <c r="F202" i="8" s="1"/>
  <c r="F203" i="8" s="1"/>
  <c r="F204" i="8" s="1"/>
  <c r="F205" i="8" s="1"/>
  <c r="F206" i="8" s="1"/>
  <c r="F207" i="8" s="1"/>
  <c r="F208" i="8" s="1"/>
  <c r="F209" i="8" s="1"/>
  <c r="F210" i="8" s="1"/>
  <c r="F211" i="8" s="1"/>
  <c r="F212" i="8" s="1"/>
  <c r="F213" i="8" s="1"/>
  <c r="F214" i="8" s="1"/>
  <c r="F215" i="8" s="1"/>
  <c r="F216" i="8" s="1"/>
  <c r="F217" i="8" s="1"/>
  <c r="F218" i="8" s="1"/>
  <c r="F219" i="8" s="1"/>
  <c r="F220" i="8" s="1"/>
  <c r="F221" i="8" s="1"/>
  <c r="F222" i="8" s="1"/>
  <c r="F223" i="8" s="1"/>
  <c r="F224" i="8" s="1"/>
  <c r="F225" i="8" s="1"/>
  <c r="F226" i="8" s="1"/>
  <c r="F227" i="8" s="1"/>
  <c r="F228" i="8" s="1"/>
  <c r="F229" i="8" s="1"/>
  <c r="F230" i="8" s="1"/>
  <c r="F231" i="8" s="1"/>
  <c r="F232" i="8" s="1"/>
  <c r="F233" i="8" s="1"/>
  <c r="F234" i="8" s="1"/>
  <c r="F235" i="8" s="1"/>
  <c r="F236" i="8" s="1"/>
  <c r="F237" i="8" s="1"/>
  <c r="F238" i="8" s="1"/>
  <c r="F239" i="8" s="1"/>
  <c r="F240" i="8" s="1"/>
  <c r="F241" i="8" s="1"/>
  <c r="F242" i="8" s="1"/>
  <c r="F243" i="8" s="1"/>
  <c r="F244" i="8" s="1"/>
  <c r="F245" i="8" s="1"/>
  <c r="F246" i="8" s="1"/>
  <c r="F247" i="8" s="1"/>
  <c r="F248" i="8" s="1"/>
  <c r="F249" i="8" s="1"/>
  <c r="F250" i="8" s="1"/>
  <c r="F251" i="8" s="1"/>
  <c r="F252" i="8" s="1"/>
  <c r="F253" i="8" s="1"/>
  <c r="F254" i="8" s="1"/>
  <c r="F255" i="8" s="1"/>
  <c r="F256" i="8" s="1"/>
  <c r="F257" i="8" s="1"/>
  <c r="F258" i="8" s="1"/>
  <c r="F259" i="8" s="1"/>
  <c r="F260" i="8" s="1"/>
  <c r="F261" i="8" s="1"/>
  <c r="F262" i="8" s="1"/>
  <c r="F263" i="8" s="1"/>
  <c r="F264" i="8" s="1"/>
  <c r="F265" i="8" s="1"/>
  <c r="F266" i="8" s="1"/>
  <c r="F267" i="8" s="1"/>
  <c r="F268" i="8" s="1"/>
  <c r="F269" i="8" s="1"/>
  <c r="F270" i="8" s="1"/>
  <c r="F271" i="8" s="1"/>
  <c r="F272" i="8" s="1"/>
  <c r="F273" i="8" s="1"/>
  <c r="F274" i="8" s="1"/>
  <c r="F275" i="8" s="1"/>
  <c r="F276" i="8" s="1"/>
  <c r="F277" i="8" s="1"/>
  <c r="F278" i="8" s="1"/>
  <c r="F279" i="8" s="1"/>
  <c r="F280" i="8" s="1"/>
  <c r="F281" i="8" s="1"/>
  <c r="F282" i="8" s="1"/>
  <c r="F283" i="8" s="1"/>
  <c r="F284" i="8" s="1"/>
  <c r="F285" i="8" s="1"/>
  <c r="F286" i="8" s="1"/>
  <c r="F287" i="8" s="1"/>
  <c r="F288" i="8" s="1"/>
  <c r="F289" i="8" s="1"/>
  <c r="F290" i="8" s="1"/>
  <c r="F291" i="8" s="1"/>
  <c r="F292" i="8" s="1"/>
  <c r="F293" i="8" s="1"/>
  <c r="F294" i="8" s="1"/>
  <c r="F295" i="8" s="1"/>
  <c r="F296" i="8" s="1"/>
  <c r="F297" i="8" s="1"/>
  <c r="F298" i="8" s="1"/>
  <c r="F299" i="8" s="1"/>
  <c r="F300" i="8" s="1"/>
  <c r="F301" i="8" s="1"/>
  <c r="F302" i="8" s="1"/>
  <c r="F303" i="8" s="1"/>
  <c r="F304" i="8" s="1"/>
  <c r="F305" i="8" s="1"/>
  <c r="F306" i="8" s="1"/>
  <c r="F307" i="8" s="1"/>
  <c r="F308" i="8" s="1"/>
  <c r="F309" i="8" s="1"/>
  <c r="F310" i="8" s="1"/>
  <c r="F311" i="8" s="1"/>
  <c r="F312" i="8" s="1"/>
  <c r="F313" i="8" s="1"/>
  <c r="F314" i="8" s="1"/>
  <c r="F315" i="8" s="1"/>
  <c r="F316" i="8" s="1"/>
  <c r="F317" i="8" s="1"/>
  <c r="F318" i="8" s="1"/>
  <c r="F319" i="8" s="1"/>
  <c r="F320" i="8" s="1"/>
  <c r="F321" i="8" s="1"/>
  <c r="F322" i="8" s="1"/>
  <c r="F323" i="8" s="1"/>
  <c r="F324" i="8" s="1"/>
  <c r="F325" i="8" s="1"/>
  <c r="F326" i="8" s="1"/>
  <c r="F327" i="8" s="1"/>
  <c r="F328" i="8" s="1"/>
  <c r="F329" i="8" s="1"/>
  <c r="F330" i="8" s="1"/>
  <c r="F331" i="8" s="1"/>
  <c r="F332" i="8" s="1"/>
  <c r="F333" i="8" s="1"/>
  <c r="F334" i="8" s="1"/>
  <c r="F335" i="8" s="1"/>
  <c r="F336" i="8" s="1"/>
  <c r="F337" i="8" s="1"/>
  <c r="F338" i="8" s="1"/>
  <c r="F339" i="8" s="1"/>
  <c r="F340" i="8" s="1"/>
  <c r="F341" i="8" s="1"/>
  <c r="F342" i="8" s="1"/>
  <c r="F343" i="8" s="1"/>
  <c r="F344" i="8" s="1"/>
  <c r="F345" i="8" s="1"/>
  <c r="F346" i="8" s="1"/>
  <c r="F347" i="8" s="1"/>
  <c r="F348" i="8" s="1"/>
  <c r="F349" i="8" s="1"/>
  <c r="F350" i="8" s="1"/>
  <c r="F351" i="8" s="1"/>
  <c r="F352" i="8" s="1"/>
  <c r="F353" i="8" s="1"/>
  <c r="F354" i="8" s="1"/>
  <c r="F355" i="8" s="1"/>
  <c r="F356" i="8" s="1"/>
  <c r="F357" i="8" s="1"/>
  <c r="F358" i="8" s="1"/>
  <c r="F359" i="8" s="1"/>
  <c r="F360" i="8" s="1"/>
  <c r="F361" i="8" s="1"/>
  <c r="F362" i="8" s="1"/>
  <c r="F363" i="8" s="1"/>
  <c r="F364" i="8" s="1"/>
  <c r="F365" i="8" s="1"/>
  <c r="F366" i="8" s="1"/>
  <c r="F367" i="8" s="1"/>
  <c r="F368" i="8" s="1"/>
  <c r="F369" i="8" s="1"/>
  <c r="F370" i="8" s="1"/>
  <c r="F371" i="8" s="1"/>
  <c r="F372" i="8" s="1"/>
  <c r="F373" i="8" s="1"/>
  <c r="F374" i="8" s="1"/>
  <c r="F375" i="8" s="1"/>
  <c r="F376" i="8" s="1"/>
  <c r="F377" i="8" s="1"/>
  <c r="F378" i="8" s="1"/>
  <c r="F379" i="8" s="1"/>
  <c r="F380" i="8" s="1"/>
  <c r="F381" i="8" s="1"/>
  <c r="F382" i="8" s="1"/>
  <c r="F383" i="8" s="1"/>
  <c r="F384" i="8" s="1"/>
  <c r="F385" i="8" s="1"/>
  <c r="F386" i="8" s="1"/>
  <c r="F387" i="8" s="1"/>
  <c r="F388" i="8" s="1"/>
  <c r="F389" i="8" s="1"/>
  <c r="F390" i="8" s="1"/>
  <c r="F391" i="8" s="1"/>
  <c r="F392" i="8" s="1"/>
  <c r="F393" i="8" s="1"/>
  <c r="F394" i="8" s="1"/>
  <c r="F395" i="8" s="1"/>
  <c r="F396" i="8" s="1"/>
  <c r="F397" i="8" s="1"/>
  <c r="F398" i="8" s="1"/>
  <c r="F399" i="8" s="1"/>
  <c r="F400" i="8" s="1"/>
  <c r="F401" i="8" s="1"/>
  <c r="F402" i="8" s="1"/>
  <c r="F403" i="8" s="1"/>
  <c r="F404" i="8" s="1"/>
  <c r="F405" i="8" s="1"/>
  <c r="F406" i="8" s="1"/>
  <c r="F407" i="8" s="1"/>
  <c r="F408" i="8" s="1"/>
  <c r="F409" i="8" s="1"/>
  <c r="F410" i="8" s="1"/>
  <c r="F411" i="8" s="1"/>
  <c r="F412" i="8" s="1"/>
  <c r="F413" i="8" s="1"/>
  <c r="F414" i="8" s="1"/>
  <c r="F415" i="8" s="1"/>
  <c r="F416" i="8" s="1"/>
  <c r="F417" i="8" s="1"/>
  <c r="F418" i="8" s="1"/>
  <c r="F419" i="8" s="1"/>
  <c r="F420" i="8" s="1"/>
  <c r="F421" i="8" s="1"/>
  <c r="F422" i="8" s="1"/>
  <c r="F423" i="8" s="1"/>
  <c r="F424" i="8" s="1"/>
  <c r="F425" i="8" s="1"/>
  <c r="F426" i="8" s="1"/>
  <c r="F427" i="8" s="1"/>
  <c r="F428" i="8" s="1"/>
  <c r="F429" i="8" s="1"/>
  <c r="F430" i="8" s="1"/>
  <c r="F431" i="8" s="1"/>
  <c r="F432" i="8" s="1"/>
  <c r="F433" i="8" s="1"/>
  <c r="F434" i="8" s="1"/>
  <c r="F435" i="8" s="1"/>
  <c r="F436" i="8" s="1"/>
  <c r="F437" i="8" s="1"/>
  <c r="F438" i="8" s="1"/>
  <c r="F439" i="8" s="1"/>
  <c r="F440" i="8" s="1"/>
  <c r="F441" i="8" s="1"/>
  <c r="F442" i="8" s="1"/>
  <c r="F443" i="8" s="1"/>
  <c r="F444" i="8" s="1"/>
  <c r="F445" i="8" s="1"/>
  <c r="F446" i="8" s="1"/>
  <c r="F447" i="8" s="1"/>
  <c r="F448" i="8" s="1"/>
  <c r="F449" i="8" s="1"/>
  <c r="F450" i="8" s="1"/>
  <c r="F451" i="8" s="1"/>
  <c r="F452" i="8" s="1"/>
  <c r="F453" i="8" s="1"/>
  <c r="F454" i="8" s="1"/>
  <c r="F455" i="8" s="1"/>
  <c r="F456" i="8" s="1"/>
  <c r="F457" i="8" s="1"/>
  <c r="F458" i="8" s="1"/>
  <c r="F459" i="8" s="1"/>
  <c r="F460" i="8" s="1"/>
  <c r="F461" i="8" s="1"/>
  <c r="F462" i="8" s="1"/>
  <c r="F463" i="8" s="1"/>
  <c r="F464" i="8" s="1"/>
  <c r="F465" i="8" s="1"/>
  <c r="F466" i="8" s="1"/>
  <c r="F467" i="8" s="1"/>
  <c r="F468" i="8" s="1"/>
  <c r="F469" i="8" s="1"/>
  <c r="F470" i="8" s="1"/>
  <c r="F471" i="8" s="1"/>
  <c r="F472" i="8" s="1"/>
  <c r="F473" i="8" s="1"/>
  <c r="F474" i="8" s="1"/>
  <c r="F475" i="8" s="1"/>
  <c r="F476" i="8" s="1"/>
  <c r="F477" i="8" s="1"/>
  <c r="F478" i="8" s="1"/>
  <c r="F479" i="8" s="1"/>
  <c r="F480" i="8" s="1"/>
  <c r="F481" i="8" s="1"/>
  <c r="F482" i="8" s="1"/>
  <c r="F483" i="8" s="1"/>
  <c r="F484" i="8" s="1"/>
  <c r="F485" i="8" s="1"/>
  <c r="F486" i="8" s="1"/>
  <c r="F487" i="8" s="1"/>
  <c r="F488" i="8" s="1"/>
  <c r="F489" i="8" s="1"/>
  <c r="F490" i="8" s="1"/>
  <c r="F491" i="8" s="1"/>
  <c r="F492" i="8" s="1"/>
  <c r="F493" i="8" s="1"/>
  <c r="F494" i="8" s="1"/>
  <c r="F495" i="8" s="1"/>
  <c r="F496" i="8" s="1"/>
  <c r="F497" i="8" s="1"/>
  <c r="F498" i="8" s="1"/>
  <c r="F499" i="8" s="1"/>
  <c r="F500" i="8" s="1"/>
  <c r="F501" i="8" s="1"/>
  <c r="F502" i="8" s="1"/>
  <c r="F503" i="8" s="1"/>
  <c r="F504" i="8" s="1"/>
  <c r="F505" i="8" s="1"/>
  <c r="F506" i="8" s="1"/>
  <c r="F507" i="8" s="1"/>
  <c r="F508" i="8" s="1"/>
  <c r="F509" i="8" s="1"/>
  <c r="F510" i="8" s="1"/>
  <c r="F511" i="8" s="1"/>
  <c r="F512" i="8" s="1"/>
  <c r="F513" i="8" s="1"/>
  <c r="F514" i="8" s="1"/>
  <c r="F515" i="8" s="1"/>
  <c r="F516" i="8" s="1"/>
  <c r="F517" i="8" s="1"/>
  <c r="F518" i="8" s="1"/>
  <c r="F519" i="8" s="1"/>
  <c r="F520" i="8" s="1"/>
  <c r="F521" i="8" s="1"/>
  <c r="F522" i="8" s="1"/>
  <c r="F523" i="8" s="1"/>
  <c r="F524" i="8" s="1"/>
  <c r="F525" i="8" s="1"/>
  <c r="F526" i="8" s="1"/>
  <c r="F527" i="8" s="1"/>
  <c r="F528" i="8" s="1"/>
  <c r="F529" i="8" s="1"/>
  <c r="F530" i="8" s="1"/>
  <c r="F531" i="8" s="1"/>
  <c r="F532" i="8" s="1"/>
  <c r="F533" i="8" s="1"/>
  <c r="F534" i="8" s="1"/>
  <c r="F535" i="8" s="1"/>
  <c r="F536" i="8" s="1"/>
  <c r="F537" i="8" s="1"/>
  <c r="F538" i="8" s="1"/>
  <c r="F539" i="8" s="1"/>
  <c r="F540" i="8" s="1"/>
  <c r="F541" i="8" s="1"/>
  <c r="F542" i="8" s="1"/>
  <c r="F543" i="8" s="1"/>
  <c r="F544" i="8" s="1"/>
  <c r="F545" i="8" s="1"/>
  <c r="F546" i="8" s="1"/>
  <c r="F547" i="8" s="1"/>
  <c r="F548" i="8" s="1"/>
  <c r="F549" i="8" s="1"/>
  <c r="F550" i="8" s="1"/>
  <c r="F551" i="8" s="1"/>
  <c r="F552" i="8" s="1"/>
  <c r="F553" i="8" s="1"/>
  <c r="F554" i="8" s="1"/>
  <c r="F555" i="8" s="1"/>
  <c r="F556" i="8" s="1"/>
  <c r="F557" i="8" s="1"/>
  <c r="F558" i="8" s="1"/>
  <c r="F559" i="8" s="1"/>
  <c r="F560" i="8" s="1"/>
  <c r="F561" i="8" s="1"/>
  <c r="F562" i="8" s="1"/>
  <c r="F563" i="8" s="1"/>
  <c r="F564" i="8" s="1"/>
  <c r="F565" i="8" s="1"/>
  <c r="F566" i="8" s="1"/>
  <c r="F567" i="8" s="1"/>
  <c r="F568" i="8" s="1"/>
  <c r="F569" i="8" s="1"/>
  <c r="F570" i="8" s="1"/>
  <c r="F571" i="8" s="1"/>
  <c r="F572" i="8" s="1"/>
  <c r="F573" i="8" s="1"/>
  <c r="F574" i="8" s="1"/>
  <c r="F575" i="8" s="1"/>
  <c r="F576" i="8" s="1"/>
  <c r="F577" i="8" s="1"/>
  <c r="F578" i="8" s="1"/>
  <c r="F579" i="8" s="1"/>
  <c r="F580" i="8" s="1"/>
  <c r="F581" i="8" s="1"/>
  <c r="F582" i="8" s="1"/>
  <c r="F583" i="8" s="1"/>
  <c r="F584" i="8" s="1"/>
  <c r="F585" i="8" s="1"/>
  <c r="F586" i="8" s="1"/>
  <c r="F587" i="8" s="1"/>
  <c r="F588" i="8" s="1"/>
  <c r="F589" i="8" s="1"/>
  <c r="F590" i="8" s="1"/>
  <c r="F591" i="8" s="1"/>
  <c r="F592" i="8" s="1"/>
  <c r="F593" i="8" s="1"/>
  <c r="F594" i="8" s="1"/>
  <c r="F595" i="8" s="1"/>
  <c r="F596" i="8" s="1"/>
  <c r="F597" i="8" s="1"/>
  <c r="F598" i="8" s="1"/>
  <c r="F599" i="8" s="1"/>
  <c r="F600" i="8" s="1"/>
  <c r="F601" i="8" s="1"/>
  <c r="F602" i="8" s="1"/>
  <c r="F603" i="8" s="1"/>
  <c r="F604" i="8" s="1"/>
  <c r="F605" i="8" s="1"/>
  <c r="F606" i="8" s="1"/>
  <c r="F607" i="8" s="1"/>
  <c r="F608" i="8" s="1"/>
  <c r="F609" i="8" s="1"/>
  <c r="F610" i="8" s="1"/>
  <c r="F611" i="8" s="1"/>
  <c r="F612" i="8" s="1"/>
  <c r="F613" i="8" s="1"/>
  <c r="F614" i="8" s="1"/>
  <c r="F615" i="8" s="1"/>
  <c r="F616" i="8" s="1"/>
  <c r="F617" i="8" s="1"/>
  <c r="F618" i="8" s="1"/>
  <c r="F619" i="8" s="1"/>
  <c r="F620" i="8" s="1"/>
  <c r="F621" i="8" s="1"/>
  <c r="F622" i="8" s="1"/>
  <c r="F623" i="8" s="1"/>
  <c r="F624" i="8" s="1"/>
  <c r="F625" i="8" s="1"/>
  <c r="F626" i="8" s="1"/>
  <c r="F627" i="8" s="1"/>
  <c r="F628" i="8" s="1"/>
  <c r="F629" i="8" s="1"/>
  <c r="F630" i="8" s="1"/>
  <c r="F631" i="8" s="1"/>
  <c r="F632" i="8" s="1"/>
  <c r="F633" i="8" s="1"/>
  <c r="F634" i="8" s="1"/>
  <c r="F635" i="8" s="1"/>
  <c r="F636" i="8" s="1"/>
  <c r="F637" i="8" s="1"/>
  <c r="F638" i="8" s="1"/>
  <c r="F639" i="8" s="1"/>
  <c r="F640" i="8" s="1"/>
  <c r="F641" i="8" s="1"/>
  <c r="F642" i="8" s="1"/>
  <c r="F643" i="8" s="1"/>
  <c r="F644" i="8" s="1"/>
  <c r="F645" i="8" s="1"/>
  <c r="F646" i="8" s="1"/>
  <c r="F647" i="8" s="1"/>
  <c r="F648" i="8" s="1"/>
  <c r="F649" i="8" s="1"/>
  <c r="F650" i="8" s="1"/>
  <c r="F651" i="8" s="1"/>
  <c r="F652" i="8" s="1"/>
  <c r="F653" i="8" s="1"/>
  <c r="F654" i="8" s="1"/>
  <c r="F655" i="8" s="1"/>
  <c r="F656" i="8" s="1"/>
  <c r="F657" i="8" s="1"/>
  <c r="F658" i="8" s="1"/>
  <c r="F659" i="8" s="1"/>
  <c r="F660" i="8" s="1"/>
  <c r="F661" i="8" s="1"/>
  <c r="F662" i="8" s="1"/>
  <c r="F663" i="8" s="1"/>
  <c r="F664" i="8" s="1"/>
  <c r="F665" i="8" s="1"/>
  <c r="F666" i="8" s="1"/>
  <c r="F667" i="8" s="1"/>
  <c r="F668" i="8" s="1"/>
  <c r="F669" i="8" s="1"/>
  <c r="F670" i="8" s="1"/>
  <c r="F671" i="8" s="1"/>
  <c r="F672" i="8" s="1"/>
  <c r="F673" i="8" s="1"/>
  <c r="F674" i="8" s="1"/>
  <c r="F675" i="8" s="1"/>
  <c r="F676" i="8" s="1"/>
  <c r="F677" i="8" s="1"/>
  <c r="F678" i="8" s="1"/>
  <c r="F679" i="8" s="1"/>
  <c r="F680" i="8" s="1"/>
  <c r="F681" i="8" s="1"/>
  <c r="F682" i="8" s="1"/>
  <c r="F683" i="8" s="1"/>
  <c r="F684" i="8" s="1"/>
  <c r="F685" i="8" s="1"/>
  <c r="F686" i="8" s="1"/>
  <c r="F687" i="8" s="1"/>
  <c r="F688" i="8" s="1"/>
  <c r="F689" i="8" s="1"/>
  <c r="F690" i="8" s="1"/>
  <c r="F691" i="8" s="1"/>
  <c r="F692" i="8" s="1"/>
  <c r="F693" i="8" s="1"/>
  <c r="F694" i="8" s="1"/>
  <c r="F695" i="8" s="1"/>
  <c r="F696" i="8" s="1"/>
  <c r="F697" i="8" s="1"/>
  <c r="F698" i="8" s="1"/>
  <c r="F699" i="8" s="1"/>
  <c r="F700" i="8" s="1"/>
  <c r="F701" i="8" s="1"/>
  <c r="F702" i="8" s="1"/>
  <c r="F703" i="8" s="1"/>
  <c r="F704" i="8" s="1"/>
  <c r="F705" i="8" s="1"/>
  <c r="F706" i="8" s="1"/>
  <c r="F707" i="8" s="1"/>
  <c r="F708" i="8" s="1"/>
  <c r="F709" i="8" s="1"/>
  <c r="F710" i="8" s="1"/>
  <c r="F711" i="8" s="1"/>
  <c r="F712" i="8" s="1"/>
  <c r="F713" i="8" s="1"/>
  <c r="F714" i="8" s="1"/>
  <c r="F715" i="8" s="1"/>
  <c r="F716" i="8" s="1"/>
  <c r="F717" i="8" s="1"/>
  <c r="F718" i="8" s="1"/>
  <c r="F719" i="8" s="1"/>
  <c r="F720" i="8" s="1"/>
  <c r="F721" i="8" s="1"/>
  <c r="F722" i="8" s="1"/>
  <c r="F723" i="8" s="1"/>
  <c r="F724" i="8" s="1"/>
  <c r="F725" i="8" s="1"/>
  <c r="F726" i="8" s="1"/>
  <c r="F727" i="8" s="1"/>
  <c r="F728" i="8" s="1"/>
  <c r="F729" i="8" s="1"/>
  <c r="F730" i="8" s="1"/>
  <c r="F731" i="8" s="1"/>
  <c r="F732" i="8" s="1"/>
  <c r="F733" i="8" s="1"/>
  <c r="F734" i="8" s="1"/>
  <c r="F735" i="8" s="1"/>
  <c r="F736" i="8" s="1"/>
  <c r="F737" i="8" s="1"/>
  <c r="F738" i="8" s="1"/>
  <c r="F739" i="8" s="1"/>
  <c r="F740" i="8" s="1"/>
  <c r="F741" i="8" s="1"/>
  <c r="F742" i="8" s="1"/>
  <c r="F743" i="8" s="1"/>
  <c r="F744" i="8" s="1"/>
  <c r="F745" i="8" s="1"/>
  <c r="F746" i="8" s="1"/>
  <c r="F747" i="8" s="1"/>
  <c r="F748" i="8" s="1"/>
  <c r="F749" i="8" s="1"/>
  <c r="F750" i="8" s="1"/>
  <c r="F751" i="8" s="1"/>
  <c r="F752" i="8" s="1"/>
  <c r="F753" i="8" s="1"/>
  <c r="F754" i="8" s="1"/>
  <c r="F755" i="8" s="1"/>
  <c r="F756" i="8" s="1"/>
  <c r="F757" i="8" s="1"/>
  <c r="F758" i="8" s="1"/>
  <c r="F759" i="8" s="1"/>
  <c r="F760" i="8" s="1"/>
  <c r="F761" i="8" s="1"/>
  <c r="F762" i="8" s="1"/>
  <c r="F763" i="8" s="1"/>
  <c r="F764" i="8" s="1"/>
  <c r="F765" i="8" s="1"/>
  <c r="F766" i="8" s="1"/>
  <c r="F767" i="8" s="1"/>
  <c r="F768" i="8" s="1"/>
  <c r="F769" i="8" s="1"/>
  <c r="F770" i="8" s="1"/>
  <c r="F771" i="8" s="1"/>
  <c r="F772" i="8" s="1"/>
  <c r="F773" i="8" s="1"/>
  <c r="F774" i="8" s="1"/>
  <c r="F775" i="8" s="1"/>
  <c r="F776" i="8" s="1"/>
  <c r="F777" i="8" s="1"/>
  <c r="F778" i="8" s="1"/>
  <c r="F779" i="8" s="1"/>
  <c r="F780" i="8" s="1"/>
  <c r="F781" i="8" s="1"/>
  <c r="F782" i="8" s="1"/>
  <c r="F783" i="8" s="1"/>
  <c r="F784" i="8" s="1"/>
  <c r="F785" i="8" s="1"/>
  <c r="F786" i="8" s="1"/>
  <c r="F787" i="8" s="1"/>
  <c r="F788" i="8" s="1"/>
  <c r="F789" i="8" s="1"/>
  <c r="F790" i="8" s="1"/>
  <c r="F791" i="8" s="1"/>
  <c r="F792" i="8" s="1"/>
  <c r="F793" i="8" s="1"/>
  <c r="F794" i="8" s="1"/>
  <c r="F795" i="8" s="1"/>
  <c r="F796" i="8" s="1"/>
  <c r="F797" i="8" s="1"/>
  <c r="F798" i="8" s="1"/>
  <c r="F799" i="8" s="1"/>
  <c r="F800" i="8" s="1"/>
  <c r="F801" i="8" s="1"/>
  <c r="F802" i="8" s="1"/>
  <c r="F803" i="8" s="1"/>
  <c r="F804" i="8" s="1"/>
  <c r="F805" i="8" s="1"/>
  <c r="F806" i="8" s="1"/>
  <c r="F807" i="8" s="1"/>
  <c r="F808" i="8" s="1"/>
  <c r="F809" i="8" s="1"/>
  <c r="F810" i="8" s="1"/>
  <c r="F811" i="8" s="1"/>
  <c r="F812" i="8" s="1"/>
  <c r="F813" i="8" s="1"/>
  <c r="F814" i="8" s="1"/>
  <c r="F815" i="8" s="1"/>
  <c r="F816" i="8" s="1"/>
  <c r="F817" i="8" s="1"/>
  <c r="F818" i="8" s="1"/>
  <c r="F819" i="8" s="1"/>
  <c r="F820" i="8" s="1"/>
  <c r="F821" i="8" s="1"/>
  <c r="F822" i="8" s="1"/>
  <c r="F823" i="8" s="1"/>
  <c r="F824" i="8" s="1"/>
  <c r="F825" i="8" s="1"/>
  <c r="F826" i="8" s="1"/>
  <c r="F827" i="8" s="1"/>
  <c r="F828" i="8" s="1"/>
  <c r="F829" i="8" s="1"/>
  <c r="F830" i="8" s="1"/>
  <c r="F831" i="8" s="1"/>
  <c r="F832" i="8" s="1"/>
  <c r="F833" i="8" s="1"/>
  <c r="F834" i="8" s="1"/>
  <c r="F835" i="8" s="1"/>
  <c r="F836" i="8" s="1"/>
  <c r="F837" i="8" s="1"/>
  <c r="F838" i="8" s="1"/>
  <c r="F839" i="8" s="1"/>
  <c r="F840" i="8" s="1"/>
  <c r="F841" i="8" s="1"/>
  <c r="F842" i="8" s="1"/>
  <c r="F843" i="8" s="1"/>
  <c r="F844" i="8" s="1"/>
  <c r="F845" i="8" s="1"/>
  <c r="F846" i="8" s="1"/>
  <c r="F847" i="8" s="1"/>
  <c r="F848" i="8" s="1"/>
  <c r="F849" i="8" s="1"/>
  <c r="F850" i="8" s="1"/>
  <c r="F851" i="8" s="1"/>
  <c r="F852" i="8" s="1"/>
  <c r="F853" i="8" s="1"/>
  <c r="F854" i="8" s="1"/>
  <c r="F855" i="8" s="1"/>
  <c r="F856" i="8" s="1"/>
  <c r="F857" i="8" s="1"/>
  <c r="F858" i="8" s="1"/>
  <c r="F859" i="8" s="1"/>
  <c r="F860" i="8" s="1"/>
  <c r="F861" i="8" s="1"/>
  <c r="F862" i="8" s="1"/>
  <c r="F863" i="8" s="1"/>
  <c r="F864" i="8" s="1"/>
  <c r="F865" i="8" s="1"/>
  <c r="F866" i="8" s="1"/>
  <c r="F867" i="8" s="1"/>
  <c r="F868" i="8" s="1"/>
  <c r="F869" i="8" s="1"/>
  <c r="F870" i="8" s="1"/>
  <c r="F871" i="8" s="1"/>
  <c r="F872" i="8" s="1"/>
  <c r="F873" i="8" s="1"/>
  <c r="F874" i="8" s="1"/>
  <c r="F875" i="8" s="1"/>
  <c r="F876" i="8" s="1"/>
  <c r="F877" i="8" s="1"/>
  <c r="F878" i="8" s="1"/>
  <c r="F879" i="8" s="1"/>
  <c r="F880" i="8" s="1"/>
  <c r="F881" i="8" s="1"/>
  <c r="F882" i="8" s="1"/>
  <c r="F883" i="8" s="1"/>
  <c r="F884" i="8" s="1"/>
  <c r="F885" i="8" s="1"/>
  <c r="F886" i="8" s="1"/>
  <c r="F887" i="8" s="1"/>
  <c r="F888" i="8" s="1"/>
  <c r="F889" i="8" s="1"/>
  <c r="F890" i="8" s="1"/>
  <c r="F891" i="8" s="1"/>
  <c r="F892" i="8" s="1"/>
  <c r="F893" i="8" s="1"/>
  <c r="F894" i="8" s="1"/>
  <c r="F895" i="8" s="1"/>
  <c r="F896" i="8" s="1"/>
  <c r="F897" i="8" s="1"/>
  <c r="F898" i="8" s="1"/>
  <c r="F899" i="8" s="1"/>
  <c r="F900" i="8" s="1"/>
  <c r="F901" i="8" s="1"/>
  <c r="F902" i="8" s="1"/>
  <c r="F903" i="8" s="1"/>
  <c r="F904" i="8" s="1"/>
  <c r="F905" i="8" s="1"/>
  <c r="F906" i="8" s="1"/>
  <c r="F907" i="8" s="1"/>
  <c r="F908" i="8" s="1"/>
  <c r="F909" i="8" s="1"/>
  <c r="F910" i="8" s="1"/>
  <c r="F911" i="8" s="1"/>
  <c r="F912" i="8" s="1"/>
  <c r="F913" i="8" s="1"/>
  <c r="F914" i="8" s="1"/>
  <c r="F915" i="8" s="1"/>
  <c r="F916" i="8" s="1"/>
  <c r="F917" i="8" s="1"/>
  <c r="F918" i="8" s="1"/>
  <c r="F919" i="8" s="1"/>
  <c r="F920" i="8" s="1"/>
  <c r="F921" i="8" s="1"/>
  <c r="F922" i="8" s="1"/>
  <c r="F923" i="8" s="1"/>
  <c r="F924" i="8" s="1"/>
  <c r="F925" i="8" s="1"/>
  <c r="F926" i="8" s="1"/>
  <c r="F927" i="8" s="1"/>
  <c r="F928" i="8" s="1"/>
  <c r="F929" i="8" s="1"/>
  <c r="F930" i="8" s="1"/>
  <c r="F931" i="8" s="1"/>
  <c r="F932" i="8" s="1"/>
  <c r="F933" i="8" s="1"/>
  <c r="F934" i="8" s="1"/>
  <c r="F935" i="8" s="1"/>
  <c r="F936" i="8" s="1"/>
  <c r="F937" i="8" s="1"/>
  <c r="F938" i="8" s="1"/>
  <c r="F939" i="8" s="1"/>
  <c r="F940" i="8" s="1"/>
  <c r="F941" i="8" s="1"/>
  <c r="F942" i="8" s="1"/>
  <c r="F943" i="8" s="1"/>
  <c r="F944" i="8" s="1"/>
  <c r="F945" i="8" s="1"/>
  <c r="F946" i="8" s="1"/>
  <c r="F947" i="8" s="1"/>
  <c r="F948" i="8" s="1"/>
  <c r="F949" i="8" s="1"/>
  <c r="F950" i="8" s="1"/>
  <c r="F951" i="8" s="1"/>
  <c r="F952" i="8" s="1"/>
  <c r="F953" i="8" s="1"/>
  <c r="F954" i="8" s="1"/>
  <c r="F955" i="8" s="1"/>
  <c r="F956" i="8" s="1"/>
  <c r="F957" i="8" s="1"/>
  <c r="F958" i="8" s="1"/>
  <c r="F959" i="8" s="1"/>
  <c r="F960" i="8" s="1"/>
  <c r="F961" i="8" s="1"/>
  <c r="F962" i="8" s="1"/>
  <c r="F963" i="8" s="1"/>
  <c r="F964" i="8" s="1"/>
  <c r="F965" i="8" s="1"/>
  <c r="F966" i="8" s="1"/>
  <c r="F967" i="8" s="1"/>
  <c r="F968" i="8" s="1"/>
  <c r="F969" i="8" s="1"/>
  <c r="F970" i="8" s="1"/>
  <c r="F971" i="8" s="1"/>
  <c r="F972" i="8" s="1"/>
  <c r="F973" i="8" s="1"/>
  <c r="F974" i="8" s="1"/>
  <c r="F975" i="8" s="1"/>
  <c r="F976" i="8" s="1"/>
  <c r="F977" i="8" s="1"/>
  <c r="F978" i="8" s="1"/>
  <c r="F979" i="8" s="1"/>
  <c r="F980" i="8" s="1"/>
  <c r="F981" i="8" s="1"/>
  <c r="F982" i="8" s="1"/>
  <c r="F983" i="8" s="1"/>
  <c r="F984" i="8" s="1"/>
  <c r="F985" i="8" s="1"/>
  <c r="F986" i="8" s="1"/>
  <c r="F987" i="8" s="1"/>
  <c r="F988" i="8" s="1"/>
  <c r="F989" i="8" s="1"/>
  <c r="F990" i="8" s="1"/>
  <c r="F991" i="8" s="1"/>
  <c r="F992" i="8" s="1"/>
  <c r="F993" i="8" s="1"/>
  <c r="F994" i="8" s="1"/>
  <c r="F995" i="8" s="1"/>
  <c r="F996" i="8" s="1"/>
  <c r="F997" i="8" s="1"/>
  <c r="F998" i="8" s="1"/>
  <c r="F999" i="8" s="1"/>
  <c r="F1000" i="8" s="1"/>
  <c r="F1001" i="8" s="1"/>
  <c r="F1002" i="8" s="1"/>
  <c r="F1003" i="8" s="1"/>
  <c r="F1004" i="8" s="1"/>
  <c r="F1005" i="8" s="1"/>
  <c r="F1006" i="8" s="1"/>
  <c r="F1007" i="8" s="1"/>
  <c r="F1008" i="8" s="1"/>
  <c r="F1009" i="8" s="1"/>
  <c r="F1010" i="8" s="1"/>
  <c r="F1011" i="8" s="1"/>
  <c r="F1012" i="8" s="1"/>
  <c r="F1013" i="8" s="1"/>
  <c r="F1014" i="8" s="1"/>
  <c r="F1015" i="8" s="1"/>
  <c r="F1016" i="8" s="1"/>
  <c r="F1017" i="8" s="1"/>
  <c r="F1018" i="8" s="1"/>
  <c r="F1019" i="8" s="1"/>
  <c r="F1020" i="8" s="1"/>
  <c r="F1021" i="8" s="1"/>
  <c r="F1022" i="8" s="1"/>
  <c r="F1023" i="8" s="1"/>
  <c r="F1024" i="8" s="1"/>
  <c r="F1025" i="8" s="1"/>
  <c r="F1026" i="8" s="1"/>
  <c r="F1027" i="8" s="1"/>
  <c r="F1028" i="8" s="1"/>
  <c r="F1029" i="8" s="1"/>
  <c r="F1030" i="8" s="1"/>
  <c r="F1031" i="8" s="1"/>
  <c r="F1032" i="8" s="1"/>
  <c r="F1033" i="8" s="1"/>
  <c r="F1034" i="8" s="1"/>
  <c r="F1035" i="8" s="1"/>
  <c r="F1036" i="8" s="1"/>
  <c r="F1037" i="8" s="1"/>
  <c r="F1038" i="8" s="1"/>
  <c r="F1039" i="8" s="1"/>
  <c r="F1040" i="8" s="1"/>
  <c r="F1041" i="8" s="1"/>
  <c r="F1042" i="8" s="1"/>
  <c r="F1043" i="8" s="1"/>
  <c r="F1044" i="8" s="1"/>
  <c r="F1045" i="8" s="1"/>
  <c r="F1046" i="8" s="1"/>
  <c r="F1047" i="8" s="1"/>
  <c r="F1048" i="8" s="1"/>
  <c r="F1049" i="8" s="1"/>
  <c r="F1050" i="8" s="1"/>
  <c r="F1051" i="8" s="1"/>
  <c r="F1052" i="8" s="1"/>
  <c r="F1053" i="8" s="1"/>
  <c r="F1054" i="8" s="1"/>
  <c r="F1055" i="8" s="1"/>
  <c r="F1056" i="8" s="1"/>
  <c r="F1057" i="8" s="1"/>
  <c r="F1058" i="8" s="1"/>
  <c r="F1059" i="8" s="1"/>
  <c r="F1060" i="8" s="1"/>
  <c r="F1061" i="8" s="1"/>
  <c r="F1062" i="8" s="1"/>
  <c r="F1063" i="8" s="1"/>
  <c r="F1064" i="8" s="1"/>
  <c r="F1065" i="8" s="1"/>
  <c r="F1066" i="8" s="1"/>
  <c r="F1067" i="8" s="1"/>
  <c r="F1068" i="8" s="1"/>
  <c r="F1069" i="8" s="1"/>
  <c r="F1070" i="8" s="1"/>
  <c r="F1071" i="8" s="1"/>
  <c r="F1072" i="8" s="1"/>
  <c r="F1073" i="8" s="1"/>
  <c r="F1074" i="8" s="1"/>
  <c r="F1075" i="8" s="1"/>
  <c r="F1076" i="8" s="1"/>
  <c r="F1077" i="8" s="1"/>
  <c r="F1078" i="8" s="1"/>
  <c r="F1079" i="8" s="1"/>
  <c r="F1080" i="8" s="1"/>
  <c r="F1081" i="8" s="1"/>
  <c r="F1082" i="8" s="1"/>
  <c r="F1083" i="8" s="1"/>
  <c r="F1084" i="8" s="1"/>
  <c r="F1085" i="8" s="1"/>
  <c r="F1086" i="8" s="1"/>
  <c r="F1087" i="8" s="1"/>
  <c r="F1088" i="8" s="1"/>
  <c r="F1089" i="8" s="1"/>
  <c r="F1090" i="8" s="1"/>
  <c r="F1091" i="8" s="1"/>
  <c r="F1092" i="8" s="1"/>
  <c r="F1093" i="8" s="1"/>
  <c r="F1094" i="8" s="1"/>
  <c r="F1095" i="8" s="1"/>
  <c r="F1096" i="8" s="1"/>
  <c r="F1097" i="8" s="1"/>
  <c r="F1098" i="8" s="1"/>
  <c r="F1099" i="8" s="1"/>
  <c r="F1100" i="8" s="1"/>
  <c r="F1101" i="8" s="1"/>
  <c r="F1102" i="8" s="1"/>
  <c r="F1103" i="8" s="1"/>
  <c r="F1104" i="8" s="1"/>
  <c r="F1105" i="8" s="1"/>
  <c r="F1106" i="8" s="1"/>
  <c r="F1107" i="8" s="1"/>
  <c r="F1108" i="8" s="1"/>
  <c r="F1109" i="8" s="1"/>
  <c r="F1110" i="8" s="1"/>
  <c r="F1111" i="8" s="1"/>
  <c r="F1112" i="8" s="1"/>
  <c r="F1113" i="8" s="1"/>
  <c r="F1114" i="8" s="1"/>
  <c r="F1115" i="8" s="1"/>
  <c r="F1116" i="8" s="1"/>
  <c r="F1117" i="8" s="1"/>
  <c r="F1118" i="8" s="1"/>
  <c r="F1119" i="8" s="1"/>
  <c r="F1120" i="8" s="1"/>
  <c r="F1121" i="8" s="1"/>
  <c r="F1122" i="8" s="1"/>
  <c r="F1123" i="8" s="1"/>
  <c r="F1124" i="8" s="1"/>
  <c r="F1125" i="8" s="1"/>
  <c r="F1126" i="8" s="1"/>
  <c r="F1127" i="8" s="1"/>
  <c r="F1128" i="8" s="1"/>
  <c r="F1129" i="8" s="1"/>
  <c r="F1130" i="8" s="1"/>
  <c r="F1131" i="8" s="1"/>
  <c r="F1132" i="8" s="1"/>
  <c r="F1133" i="8" s="1"/>
  <c r="F1134" i="8" s="1"/>
  <c r="F1135" i="8" s="1"/>
  <c r="F1136" i="8" s="1"/>
  <c r="F1137" i="8" s="1"/>
  <c r="F1138" i="8" s="1"/>
  <c r="F1139" i="8" s="1"/>
  <c r="F1140" i="8" s="1"/>
  <c r="F1141" i="8" s="1"/>
  <c r="F1142" i="8" s="1"/>
  <c r="F1143" i="8" s="1"/>
  <c r="F1144" i="8" s="1"/>
  <c r="F1145" i="8" s="1"/>
  <c r="F1146" i="8" s="1"/>
  <c r="F1147" i="8" s="1"/>
  <c r="F1148" i="8" s="1"/>
  <c r="F1149" i="8" s="1"/>
  <c r="F1150" i="8" s="1"/>
  <c r="F1151" i="8" s="1"/>
  <c r="F1152" i="8" s="1"/>
  <c r="F1153" i="8" s="1"/>
  <c r="F1154" i="8" s="1"/>
  <c r="F1155" i="8" s="1"/>
  <c r="F1156" i="8" s="1"/>
  <c r="F1157" i="8" s="1"/>
  <c r="F1158" i="8" s="1"/>
  <c r="F1159" i="8" s="1"/>
  <c r="F1160" i="8" s="1"/>
  <c r="F1161" i="8" s="1"/>
  <c r="F1162" i="8" s="1"/>
  <c r="F1163" i="8" s="1"/>
  <c r="F1164" i="8" s="1"/>
  <c r="F1165" i="8" s="1"/>
  <c r="F1166" i="8" s="1"/>
  <c r="F1167" i="8" s="1"/>
  <c r="F1168" i="8" s="1"/>
  <c r="F1169" i="8" s="1"/>
  <c r="F1170" i="8" s="1"/>
  <c r="F1171" i="8" s="1"/>
  <c r="F1172" i="8" s="1"/>
  <c r="F1173" i="8" s="1"/>
  <c r="F1174" i="8" s="1"/>
  <c r="F1175" i="8" s="1"/>
  <c r="F1176" i="8" s="1"/>
  <c r="F1177" i="8" s="1"/>
  <c r="F1178" i="8" s="1"/>
  <c r="F1179" i="8" s="1"/>
  <c r="F1180" i="8" s="1"/>
  <c r="F1181" i="8" s="1"/>
  <c r="F1182" i="8" s="1"/>
  <c r="F1183" i="8" s="1"/>
  <c r="F1184" i="8" s="1"/>
  <c r="F1185" i="8" s="1"/>
  <c r="F1186" i="8" s="1"/>
  <c r="F1187" i="8" s="1"/>
  <c r="F1188" i="8" s="1"/>
  <c r="F1189" i="8" s="1"/>
  <c r="F1190" i="8" s="1"/>
  <c r="F1191" i="8" s="1"/>
  <c r="F1192" i="8" s="1"/>
  <c r="F1193" i="8" s="1"/>
  <c r="F1194" i="8" s="1"/>
  <c r="F1195" i="8" s="1"/>
  <c r="F1196" i="8" s="1"/>
  <c r="F1197" i="8" s="1"/>
  <c r="F1198" i="8" s="1"/>
  <c r="F1199" i="8" s="1"/>
  <c r="F1200" i="8" s="1"/>
  <c r="F1201" i="8" s="1"/>
  <c r="F1202" i="8" s="1"/>
  <c r="F1203" i="8" s="1"/>
  <c r="F1204" i="8" s="1"/>
  <c r="F1205" i="8" s="1"/>
  <c r="F1206" i="8" s="1"/>
  <c r="F1207" i="8" s="1"/>
  <c r="F1208" i="8" s="1"/>
  <c r="F1209" i="8" s="1"/>
  <c r="F1210" i="8" s="1"/>
  <c r="F1211" i="8" s="1"/>
  <c r="F1212" i="8" s="1"/>
  <c r="F1213" i="8" s="1"/>
  <c r="F1214" i="8" s="1"/>
  <c r="F1215" i="8" s="1"/>
  <c r="F1216" i="8" s="1"/>
  <c r="F1217" i="8" s="1"/>
  <c r="F1218" i="8" s="1"/>
  <c r="F1219" i="8" s="1"/>
  <c r="F1220" i="8" s="1"/>
  <c r="F1221" i="8" s="1"/>
  <c r="F1222" i="8" s="1"/>
  <c r="F1223" i="8" s="1"/>
  <c r="F1224" i="8" s="1"/>
  <c r="F1225" i="8" s="1"/>
  <c r="F1226" i="8" s="1"/>
  <c r="F1227" i="8" s="1"/>
  <c r="F1228" i="8" s="1"/>
  <c r="F1229" i="8" s="1"/>
  <c r="F1230" i="8" s="1"/>
  <c r="F1231" i="8" s="1"/>
  <c r="F1232" i="8" s="1"/>
  <c r="F1233" i="8" s="1"/>
  <c r="F1234" i="8" s="1"/>
  <c r="F1235" i="8" s="1"/>
  <c r="F1236" i="8" s="1"/>
  <c r="F1237" i="8" s="1"/>
  <c r="F1238" i="8" s="1"/>
  <c r="F1239" i="8" s="1"/>
  <c r="F1240" i="8" s="1"/>
  <c r="F1241" i="8" s="1"/>
  <c r="F1242" i="8" s="1"/>
  <c r="F1243" i="8" s="1"/>
  <c r="F1244" i="8" s="1"/>
  <c r="F1245" i="8" s="1"/>
  <c r="F1246" i="8" s="1"/>
  <c r="F1247" i="8" s="1"/>
  <c r="F1248" i="8" s="1"/>
  <c r="F1249" i="8" s="1"/>
  <c r="F1250" i="8" s="1"/>
  <c r="F1251" i="8" s="1"/>
  <c r="F1252" i="8" s="1"/>
  <c r="F1253" i="8" s="1"/>
  <c r="F1254" i="8" s="1"/>
  <c r="F1255" i="8" s="1"/>
  <c r="F1256" i="8" s="1"/>
  <c r="F1257" i="8" s="1"/>
  <c r="F1258" i="8" s="1"/>
  <c r="F1259" i="8" s="1"/>
  <c r="F1260" i="8" s="1"/>
  <c r="F1261" i="8" s="1"/>
  <c r="F1262" i="8" s="1"/>
  <c r="F1263" i="8" s="1"/>
  <c r="F1264" i="8" s="1"/>
  <c r="F1265" i="8" s="1"/>
  <c r="F1266" i="8" s="1"/>
  <c r="F1267" i="8" s="1"/>
  <c r="F1268" i="8" s="1"/>
  <c r="F1269" i="8" s="1"/>
  <c r="F1270" i="8" s="1"/>
  <c r="F1271" i="8" s="1"/>
  <c r="F1272" i="8" s="1"/>
  <c r="F1273" i="8" s="1"/>
  <c r="F1274" i="8" s="1"/>
  <c r="F1275" i="8" s="1"/>
  <c r="F1276" i="8" s="1"/>
  <c r="F1277" i="8" s="1"/>
  <c r="F1278" i="8" s="1"/>
  <c r="F1279" i="8" s="1"/>
  <c r="F1280" i="8" s="1"/>
  <c r="F1281" i="8" s="1"/>
  <c r="F1282" i="8" s="1"/>
  <c r="F1283" i="8" s="1"/>
  <c r="F1284" i="8" s="1"/>
  <c r="F1285" i="8" s="1"/>
  <c r="F1286" i="8" s="1"/>
  <c r="F1287" i="8" s="1"/>
  <c r="F1288" i="8" s="1"/>
  <c r="F1289" i="8" s="1"/>
  <c r="F1290" i="8" s="1"/>
  <c r="F1291" i="8" s="1"/>
  <c r="F1292" i="8" s="1"/>
  <c r="F1293" i="8" s="1"/>
  <c r="F1294" i="8" s="1"/>
  <c r="F1295" i="8" s="1"/>
  <c r="F1296" i="8" s="1"/>
  <c r="F1297" i="8" s="1"/>
  <c r="F1298" i="8" s="1"/>
  <c r="F1299" i="8" s="1"/>
  <c r="F1300" i="8" s="1"/>
  <c r="F1301" i="8" s="1"/>
  <c r="F1302" i="8" s="1"/>
  <c r="F1303" i="8" s="1"/>
  <c r="F1304" i="8" s="1"/>
  <c r="F1305" i="8" s="1"/>
  <c r="F1306" i="8" s="1"/>
  <c r="F1307" i="8" s="1"/>
  <c r="F1308" i="8" s="1"/>
  <c r="F1309" i="8" s="1"/>
  <c r="F1310" i="8" s="1"/>
  <c r="F1311" i="8" s="1"/>
  <c r="F1312" i="8" s="1"/>
  <c r="F1313" i="8" s="1"/>
  <c r="F1314" i="8" s="1"/>
  <c r="F1315" i="8" s="1"/>
  <c r="F1316" i="8" s="1"/>
  <c r="F1317" i="8" s="1"/>
  <c r="F1318" i="8" s="1"/>
  <c r="F1319" i="8" s="1"/>
  <c r="F1320" i="8" s="1"/>
  <c r="F1321" i="8" s="1"/>
  <c r="F1322" i="8" s="1"/>
  <c r="F1323" i="8" s="1"/>
  <c r="F1324" i="8" s="1"/>
  <c r="F1325" i="8" s="1"/>
  <c r="F1326" i="8" s="1"/>
  <c r="F1327" i="8" s="1"/>
  <c r="F1328" i="8" s="1"/>
  <c r="F1329" i="8" s="1"/>
  <c r="F1330" i="8" s="1"/>
  <c r="F1331" i="8" s="1"/>
  <c r="F1332" i="8" s="1"/>
  <c r="F1333" i="8" s="1"/>
  <c r="F1334" i="8" s="1"/>
  <c r="F1335" i="8" s="1"/>
  <c r="F1336" i="8" s="1"/>
  <c r="F1337" i="8" s="1"/>
  <c r="F1338" i="8" s="1"/>
  <c r="F1339" i="8" s="1"/>
  <c r="F1340" i="8" s="1"/>
  <c r="F1341" i="8" s="1"/>
  <c r="F1342" i="8" s="1"/>
  <c r="F1343" i="8" s="1"/>
  <c r="F1344" i="8" s="1"/>
  <c r="F1345" i="8" s="1"/>
  <c r="F1346" i="8" s="1"/>
  <c r="F1347" i="8" s="1"/>
  <c r="F1348" i="8" s="1"/>
  <c r="F1349" i="8" s="1"/>
  <c r="F1350" i="8" s="1"/>
  <c r="F1351" i="8" s="1"/>
  <c r="F1352" i="8" s="1"/>
  <c r="F1353" i="8" s="1"/>
  <c r="F1354" i="8" s="1"/>
  <c r="F1355" i="8" s="1"/>
  <c r="F1356" i="8" s="1"/>
  <c r="F1357" i="8" s="1"/>
  <c r="F1358" i="8" s="1"/>
  <c r="F1359" i="8" s="1"/>
  <c r="F1360" i="8" s="1"/>
  <c r="F1361" i="8" s="1"/>
  <c r="F1362" i="8" s="1"/>
  <c r="F1363" i="8" s="1"/>
  <c r="F1364" i="8" s="1"/>
  <c r="F1365" i="8" s="1"/>
  <c r="F1366" i="8" s="1"/>
  <c r="F1367" i="8" s="1"/>
  <c r="F1368" i="8" s="1"/>
  <c r="F1369" i="8" s="1"/>
  <c r="F1370" i="8" s="1"/>
  <c r="F1371" i="8" s="1"/>
  <c r="F1372" i="8" s="1"/>
  <c r="F1373" i="8" s="1"/>
  <c r="F1374" i="8" s="1"/>
  <c r="F1375" i="8" s="1"/>
  <c r="F1376" i="8" s="1"/>
  <c r="F1377" i="8" s="1"/>
  <c r="F1378" i="8" s="1"/>
  <c r="F1379" i="8" s="1"/>
  <c r="F1380" i="8" s="1"/>
  <c r="F1381" i="8" s="1"/>
  <c r="F1382" i="8" s="1"/>
  <c r="F1383" i="8" s="1"/>
  <c r="F1384" i="8" s="1"/>
  <c r="F1385" i="8" s="1"/>
  <c r="F1386" i="8" s="1"/>
  <c r="F1387" i="8" s="1"/>
  <c r="F1388" i="8" s="1"/>
  <c r="F1389" i="8" s="1"/>
  <c r="F1390" i="8" s="1"/>
  <c r="F1391" i="8" s="1"/>
  <c r="F1392" i="8" s="1"/>
  <c r="F1393" i="8" s="1"/>
  <c r="F1394" i="8" s="1"/>
  <c r="F1395" i="8" s="1"/>
  <c r="F1396" i="8" s="1"/>
  <c r="F1397" i="8" s="1"/>
  <c r="F1398" i="8" s="1"/>
  <c r="F1399" i="8" s="1"/>
  <c r="F1400" i="8" s="1"/>
  <c r="F1401" i="8" s="1"/>
  <c r="F1402" i="8" s="1"/>
  <c r="F1403" i="8" s="1"/>
  <c r="F1404" i="8" s="1"/>
  <c r="F1405" i="8" s="1"/>
  <c r="F1406" i="8" s="1"/>
  <c r="F1407" i="8" s="1"/>
  <c r="F1408" i="8" s="1"/>
  <c r="F1409" i="8" s="1"/>
  <c r="F1410" i="8" s="1"/>
  <c r="F1411" i="8" s="1"/>
  <c r="F1412" i="8" s="1"/>
  <c r="F1413" i="8" s="1"/>
  <c r="F1414" i="8" s="1"/>
  <c r="F1415" i="8" s="1"/>
  <c r="F1416" i="8" s="1"/>
  <c r="F1417" i="8" s="1"/>
  <c r="F1418" i="8" s="1"/>
  <c r="F1419" i="8" s="1"/>
  <c r="F1420" i="8" s="1"/>
  <c r="F1421" i="8" s="1"/>
  <c r="F1422" i="8" s="1"/>
  <c r="F1423" i="8" s="1"/>
  <c r="F1424" i="8" s="1"/>
  <c r="F1425" i="8" s="1"/>
  <c r="F1426" i="8" s="1"/>
  <c r="F1427" i="8" s="1"/>
  <c r="F1428" i="8" s="1"/>
  <c r="F1429" i="8" s="1"/>
  <c r="F1430" i="8" s="1"/>
  <c r="F1431" i="8" s="1"/>
  <c r="F1432" i="8" s="1"/>
  <c r="F1433" i="8" s="1"/>
  <c r="F1434" i="8" s="1"/>
  <c r="F1435" i="8" s="1"/>
  <c r="F1436" i="8" s="1"/>
  <c r="F1437" i="8" s="1"/>
  <c r="F1438" i="8" s="1"/>
  <c r="F1439" i="8" s="1"/>
  <c r="F1440" i="8" s="1"/>
  <c r="F1441" i="8" s="1"/>
  <c r="F1442" i="8" s="1"/>
  <c r="F1443" i="8" s="1"/>
  <c r="F1444" i="8" s="1"/>
  <c r="F1445" i="8" s="1"/>
  <c r="F1446" i="8" s="1"/>
  <c r="F1447" i="8" s="1"/>
  <c r="F1448" i="8" s="1"/>
  <c r="F1449" i="8" s="1"/>
  <c r="F1450" i="8" s="1"/>
  <c r="F1451" i="8" s="1"/>
  <c r="F1452" i="8" s="1"/>
  <c r="F1453" i="8" s="1"/>
  <c r="F1454" i="8" s="1"/>
  <c r="F1455" i="8" s="1"/>
  <c r="F1456" i="8" s="1"/>
  <c r="F1457" i="8" s="1"/>
  <c r="F1458" i="8" s="1"/>
  <c r="F1459" i="8" s="1"/>
  <c r="F1460" i="8" s="1"/>
  <c r="F1461" i="8" s="1"/>
  <c r="F1462" i="8" s="1"/>
  <c r="F1463" i="8" s="1"/>
  <c r="F1464" i="8" s="1"/>
  <c r="F1465" i="8" s="1"/>
  <c r="F1466" i="8" s="1"/>
  <c r="F1467" i="8" s="1"/>
  <c r="F1468" i="8" s="1"/>
  <c r="F1469" i="8" s="1"/>
  <c r="F1470" i="8" s="1"/>
  <c r="F1471" i="8" s="1"/>
  <c r="F1472" i="8" s="1"/>
  <c r="F1473" i="8" s="1"/>
  <c r="F1474" i="8" s="1"/>
  <c r="F1475" i="8" s="1"/>
  <c r="F1476" i="8" s="1"/>
  <c r="F1477" i="8" s="1"/>
  <c r="F1478" i="8" s="1"/>
  <c r="F1479" i="8" s="1"/>
  <c r="F1480" i="8" s="1"/>
  <c r="F1481" i="8" s="1"/>
  <c r="F1482" i="8" s="1"/>
  <c r="F1483" i="8" s="1"/>
  <c r="F1484" i="8" s="1"/>
  <c r="F1485" i="8" s="1"/>
  <c r="F1486" i="8" s="1"/>
  <c r="F1487" i="8" s="1"/>
  <c r="F1488" i="8" s="1"/>
  <c r="F1489" i="8" s="1"/>
  <c r="F1490" i="8" s="1"/>
  <c r="F1491" i="8" s="1"/>
  <c r="F1492" i="8" s="1"/>
  <c r="F1493" i="8" s="1"/>
  <c r="F1494" i="8" s="1"/>
  <c r="F1495" i="8" s="1"/>
  <c r="F1496" i="8" s="1"/>
  <c r="F1497" i="8" s="1"/>
  <c r="F1498" i="8" s="1"/>
  <c r="F1499" i="8" s="1"/>
  <c r="F1500" i="8" s="1"/>
  <c r="F1501" i="8" s="1"/>
  <c r="F1502" i="8" s="1"/>
  <c r="F1503" i="8" s="1"/>
  <c r="F1504" i="8" s="1"/>
  <c r="F1505" i="8" s="1"/>
  <c r="F1506" i="8" s="1"/>
  <c r="F1507" i="8" s="1"/>
  <c r="F1508" i="8" s="1"/>
  <c r="F1509" i="8" s="1"/>
  <c r="F1510" i="8" s="1"/>
  <c r="F1511" i="8" s="1"/>
  <c r="F1512" i="8" s="1"/>
  <c r="F1513" i="8" s="1"/>
  <c r="F1514" i="8" s="1"/>
  <c r="F1515" i="8" s="1"/>
  <c r="F1516" i="8" s="1"/>
  <c r="F1517" i="8" s="1"/>
  <c r="F1518" i="8" s="1"/>
  <c r="F1519" i="8" s="1"/>
  <c r="F1520" i="8" s="1"/>
  <c r="F1521" i="8" s="1"/>
  <c r="F1522" i="8" s="1"/>
  <c r="F1523" i="8" s="1"/>
  <c r="F1524" i="8" s="1"/>
  <c r="F1525" i="8" s="1"/>
  <c r="F1526" i="8" s="1"/>
  <c r="F1527" i="8" s="1"/>
  <c r="F1528" i="8" s="1"/>
  <c r="F1529" i="8" s="1"/>
  <c r="F1530" i="8" s="1"/>
  <c r="F1531" i="8" s="1"/>
  <c r="F1532" i="8" s="1"/>
  <c r="F1533" i="8" s="1"/>
  <c r="F1534" i="8" s="1"/>
  <c r="F1535" i="8" s="1"/>
  <c r="F1536" i="8" s="1"/>
  <c r="F1537" i="8" s="1"/>
  <c r="F1538" i="8" s="1"/>
  <c r="F1539" i="8" s="1"/>
  <c r="F1540" i="8" s="1"/>
  <c r="F1541" i="8" s="1"/>
  <c r="F1542" i="8" s="1"/>
  <c r="F1543" i="8" s="1"/>
  <c r="F1544" i="8" s="1"/>
  <c r="F1545" i="8" s="1"/>
  <c r="F1546" i="8" s="1"/>
  <c r="F1547" i="8" s="1"/>
  <c r="F1548" i="8" s="1"/>
  <c r="F1549" i="8" s="1"/>
  <c r="F1550" i="8" s="1"/>
  <c r="F1551" i="8" s="1"/>
  <c r="F1552" i="8" s="1"/>
  <c r="F1553" i="8" s="1"/>
  <c r="F1554" i="8" s="1"/>
  <c r="F1555" i="8" s="1"/>
  <c r="F1556" i="8" s="1"/>
  <c r="F1557" i="8" s="1"/>
  <c r="F1558" i="8" s="1"/>
  <c r="F1559" i="8" s="1"/>
  <c r="F1560" i="8" s="1"/>
  <c r="F1561" i="8" s="1"/>
  <c r="F1562" i="8" s="1"/>
  <c r="F1563" i="8" s="1"/>
  <c r="F1564" i="8" s="1"/>
  <c r="F1565" i="8" s="1"/>
  <c r="F1566" i="8" s="1"/>
  <c r="F1567" i="8" s="1"/>
  <c r="F1568" i="8" s="1"/>
  <c r="F1569" i="8" s="1"/>
  <c r="F1570" i="8" s="1"/>
  <c r="F1571" i="8" s="1"/>
  <c r="F1572" i="8" s="1"/>
  <c r="F1573" i="8" s="1"/>
  <c r="F1574" i="8" s="1"/>
  <c r="F1575" i="8" s="1"/>
  <c r="F1576" i="8" s="1"/>
  <c r="F1577" i="8" s="1"/>
  <c r="F1578" i="8" s="1"/>
  <c r="F1579" i="8" s="1"/>
  <c r="F1580" i="8" s="1"/>
  <c r="F1581" i="8" s="1"/>
  <c r="F1582" i="8" s="1"/>
  <c r="F1583" i="8" s="1"/>
  <c r="F1584" i="8" s="1"/>
  <c r="F1585" i="8" s="1"/>
  <c r="F1586" i="8" s="1"/>
  <c r="F1587" i="8" s="1"/>
  <c r="F1588" i="8" s="1"/>
  <c r="F1589" i="8" s="1"/>
  <c r="F1590" i="8" s="1"/>
  <c r="F1591" i="8" s="1"/>
  <c r="F1592" i="8" s="1"/>
  <c r="F1593" i="8" s="1"/>
  <c r="F1594" i="8" s="1"/>
  <c r="F1595" i="8" s="1"/>
  <c r="F1596" i="8" s="1"/>
  <c r="F1597" i="8" s="1"/>
  <c r="F1598" i="8" s="1"/>
  <c r="F1599" i="8" s="1"/>
  <c r="F1600" i="8" s="1"/>
  <c r="F1601" i="8" s="1"/>
  <c r="F1602" i="8" s="1"/>
  <c r="F1603" i="8" s="1"/>
  <c r="F1604" i="8" s="1"/>
  <c r="F1605" i="8" s="1"/>
  <c r="F1606" i="8" s="1"/>
  <c r="F1607" i="8" s="1"/>
  <c r="F1608" i="8" s="1"/>
  <c r="F1609" i="8" s="1"/>
  <c r="F1610" i="8" s="1"/>
  <c r="F1611" i="8" s="1"/>
  <c r="F1612" i="8" s="1"/>
  <c r="F1613" i="8" s="1"/>
  <c r="F1614" i="8" s="1"/>
  <c r="F1615" i="8" s="1"/>
  <c r="F1616" i="8" s="1"/>
  <c r="F1617" i="8" s="1"/>
  <c r="F1618" i="8" s="1"/>
  <c r="F1619" i="8" s="1"/>
  <c r="F1620" i="8" s="1"/>
  <c r="F1621" i="8" s="1"/>
  <c r="F1622" i="8" s="1"/>
  <c r="F1623" i="8" s="1"/>
  <c r="F1624" i="8" s="1"/>
  <c r="F1625" i="8" s="1"/>
  <c r="F1626" i="8" s="1"/>
  <c r="F1627" i="8" s="1"/>
  <c r="F1628" i="8" s="1"/>
  <c r="F1629" i="8" s="1"/>
  <c r="F1630" i="8" s="1"/>
  <c r="F1631" i="8" s="1"/>
  <c r="F1632" i="8" s="1"/>
  <c r="F1633" i="8" s="1"/>
  <c r="F1634" i="8" s="1"/>
  <c r="F1635" i="8" s="1"/>
  <c r="F1636" i="8" s="1"/>
  <c r="F1637" i="8" s="1"/>
  <c r="F1638" i="8" s="1"/>
  <c r="F1639" i="8" s="1"/>
  <c r="F1640" i="8" s="1"/>
  <c r="F1641" i="8" s="1"/>
  <c r="F1642" i="8" s="1"/>
  <c r="F1643" i="8" s="1"/>
  <c r="F1644" i="8" s="1"/>
  <c r="F1645" i="8" s="1"/>
  <c r="F1646" i="8" s="1"/>
  <c r="F1647" i="8" s="1"/>
  <c r="F1648" i="8" s="1"/>
  <c r="F1649" i="8" s="1"/>
  <c r="F1650" i="8" s="1"/>
  <c r="F1651" i="8" s="1"/>
  <c r="F1652" i="8" s="1"/>
  <c r="F1653" i="8" s="1"/>
  <c r="F1654" i="8" s="1"/>
  <c r="F1655" i="8" s="1"/>
  <c r="F1656" i="8" s="1"/>
  <c r="F1657" i="8" s="1"/>
  <c r="F1658" i="8" s="1"/>
  <c r="F1659" i="8" s="1"/>
  <c r="F1660" i="8" s="1"/>
  <c r="F1661" i="8" s="1"/>
  <c r="F1662" i="8" s="1"/>
  <c r="F1663" i="8" s="1"/>
  <c r="F1664" i="8" s="1"/>
  <c r="F1665" i="8" s="1"/>
  <c r="F1666" i="8" s="1"/>
  <c r="F1667" i="8" s="1"/>
  <c r="F1668" i="8" s="1"/>
  <c r="F1669" i="8" s="1"/>
  <c r="F1670" i="8" s="1"/>
  <c r="F1671" i="8" s="1"/>
  <c r="F1672" i="8" s="1"/>
  <c r="F1673" i="8" s="1"/>
  <c r="F1674" i="8" s="1"/>
  <c r="F1675" i="8" s="1"/>
  <c r="F1676" i="8" s="1"/>
  <c r="F1677" i="8" s="1"/>
  <c r="F1678" i="8" s="1"/>
  <c r="F1679" i="8" s="1"/>
  <c r="F1680" i="8" s="1"/>
  <c r="F1681" i="8" s="1"/>
  <c r="F1682" i="8" s="1"/>
  <c r="F1683" i="8" s="1"/>
  <c r="F1684" i="8" s="1"/>
  <c r="F1685" i="8" s="1"/>
  <c r="F1686" i="8" s="1"/>
  <c r="F1687" i="8" s="1"/>
  <c r="F1688" i="8" s="1"/>
  <c r="F1689" i="8" s="1"/>
  <c r="F1690" i="8" s="1"/>
  <c r="F1691" i="8" s="1"/>
  <c r="F1692" i="8" s="1"/>
  <c r="F1693" i="8" s="1"/>
  <c r="F1694" i="8" s="1"/>
  <c r="F1695" i="8" s="1"/>
  <c r="F1696" i="8" s="1"/>
  <c r="F1697" i="8" s="1"/>
  <c r="F1698" i="8" s="1"/>
  <c r="F1699" i="8" s="1"/>
  <c r="F1700" i="8" s="1"/>
  <c r="F1701" i="8" s="1"/>
  <c r="F1702" i="8" s="1"/>
  <c r="F1703" i="8" s="1"/>
  <c r="F1704" i="8" s="1"/>
  <c r="F1705" i="8" s="1"/>
  <c r="F1706" i="8" s="1"/>
  <c r="F1707" i="8" s="1"/>
  <c r="F1708" i="8" s="1"/>
  <c r="F1709" i="8" s="1"/>
  <c r="F1710" i="8" s="1"/>
  <c r="F1711" i="8" s="1"/>
  <c r="F1712" i="8" s="1"/>
  <c r="F1713" i="8" s="1"/>
  <c r="F1714" i="8" s="1"/>
  <c r="F1715" i="8" s="1"/>
  <c r="F1716" i="8" s="1"/>
  <c r="F1717" i="8" s="1"/>
  <c r="F1718" i="8" s="1"/>
  <c r="F1719" i="8" s="1"/>
  <c r="F1720" i="8" s="1"/>
  <c r="F1721" i="8" s="1"/>
  <c r="F1722" i="8" s="1"/>
  <c r="F1723" i="8" s="1"/>
  <c r="F1724" i="8" s="1"/>
  <c r="F1725" i="8" s="1"/>
  <c r="F1726" i="8" s="1"/>
  <c r="F1727" i="8" s="1"/>
  <c r="F1728" i="8" s="1"/>
  <c r="F1729" i="8" s="1"/>
  <c r="F1730" i="8" s="1"/>
  <c r="F1731" i="8" s="1"/>
  <c r="F1732" i="8" s="1"/>
  <c r="F1733" i="8" s="1"/>
  <c r="F1734" i="8" s="1"/>
  <c r="F1735" i="8" s="1"/>
  <c r="F1736" i="8" s="1"/>
  <c r="F1737" i="8" s="1"/>
  <c r="F1738" i="8" s="1"/>
  <c r="F1739" i="8" s="1"/>
  <c r="F1740" i="8" s="1"/>
  <c r="F1741" i="8" s="1"/>
  <c r="F1742" i="8" s="1"/>
  <c r="F1743" i="8" s="1"/>
  <c r="F1744" i="8" s="1"/>
  <c r="F1745" i="8" s="1"/>
  <c r="F1746" i="8" s="1"/>
  <c r="F1747" i="8" s="1"/>
  <c r="F1748" i="8" s="1"/>
  <c r="F1749" i="8" s="1"/>
  <c r="F1750" i="8" s="1"/>
  <c r="F1751" i="8" s="1"/>
  <c r="F1752" i="8" s="1"/>
  <c r="F1753" i="8" s="1"/>
  <c r="F1754" i="8" s="1"/>
  <c r="F1755" i="8" s="1"/>
  <c r="F1756" i="8" s="1"/>
  <c r="F1757" i="8" s="1"/>
  <c r="F1758" i="8" s="1"/>
  <c r="F1759" i="8" s="1"/>
  <c r="F1760" i="8" s="1"/>
  <c r="F1761" i="8" s="1"/>
  <c r="F1762" i="8" s="1"/>
  <c r="F1763" i="8" s="1"/>
  <c r="F1764" i="8" s="1"/>
  <c r="F1765" i="8" s="1"/>
  <c r="F1766" i="8" s="1"/>
  <c r="F1767" i="8" s="1"/>
  <c r="F1768" i="8" s="1"/>
  <c r="F1769" i="8" s="1"/>
  <c r="F1770" i="8" s="1"/>
  <c r="F1771" i="8" s="1"/>
  <c r="F1772" i="8" s="1"/>
  <c r="F1773" i="8" s="1"/>
  <c r="F1774" i="8" s="1"/>
  <c r="F1775" i="8" s="1"/>
  <c r="F1776" i="8" s="1"/>
  <c r="F1777" i="8" s="1"/>
  <c r="F1778" i="8" s="1"/>
  <c r="F1779" i="8" s="1"/>
  <c r="F1780" i="8" s="1"/>
  <c r="F1781" i="8" s="1"/>
  <c r="F1782" i="8" s="1"/>
  <c r="F1783" i="8" s="1"/>
  <c r="F1784" i="8" s="1"/>
  <c r="F1785" i="8" s="1"/>
  <c r="F1786" i="8" s="1"/>
  <c r="F1787" i="8" s="1"/>
  <c r="F1788" i="8" s="1"/>
  <c r="F1789" i="8" s="1"/>
  <c r="F1790" i="8" s="1"/>
  <c r="F1791" i="8" s="1"/>
  <c r="F1792" i="8" s="1"/>
  <c r="F1793" i="8" s="1"/>
  <c r="F1794" i="8" s="1"/>
  <c r="F1795" i="8" s="1"/>
  <c r="F1796" i="8" s="1"/>
  <c r="F1797" i="8" s="1"/>
  <c r="F1798" i="8" s="1"/>
  <c r="F1799" i="8" s="1"/>
  <c r="F1800" i="8" s="1"/>
  <c r="F1801" i="8" s="1"/>
  <c r="F1802" i="8" s="1"/>
  <c r="F1803" i="8" s="1"/>
  <c r="F1804" i="8" s="1"/>
  <c r="F1805" i="8" s="1"/>
  <c r="F1806" i="8" s="1"/>
  <c r="F1807" i="8" s="1"/>
  <c r="F1808" i="8" s="1"/>
  <c r="F1809" i="8" s="1"/>
  <c r="F1810" i="8" s="1"/>
  <c r="F1811" i="8" s="1"/>
  <c r="F1812" i="8" s="1"/>
  <c r="F1813" i="8" s="1"/>
  <c r="F1814" i="8" s="1"/>
  <c r="F1815" i="8" s="1"/>
  <c r="F1816" i="8" s="1"/>
  <c r="F1817" i="8" s="1"/>
  <c r="F1818" i="8" s="1"/>
  <c r="F1819" i="8" s="1"/>
  <c r="F1820" i="8" s="1"/>
  <c r="F1821" i="8" s="1"/>
  <c r="F1822" i="8" s="1"/>
  <c r="F1823" i="8" s="1"/>
  <c r="F1824" i="8" s="1"/>
  <c r="F1825" i="8" s="1"/>
  <c r="F1826" i="8" s="1"/>
  <c r="F1827" i="8" s="1"/>
  <c r="F1828" i="8" s="1"/>
  <c r="F1829" i="8" s="1"/>
  <c r="F1830" i="8" s="1"/>
  <c r="F1831" i="8" s="1"/>
  <c r="F1832" i="8" s="1"/>
  <c r="F1833" i="8" s="1"/>
  <c r="F1834" i="8" s="1"/>
  <c r="F1835" i="8" s="1"/>
  <c r="F1836" i="8" s="1"/>
  <c r="F1837" i="8" s="1"/>
  <c r="F1838" i="8" s="1"/>
  <c r="F1839" i="8" s="1"/>
  <c r="F1840" i="8" s="1"/>
  <c r="F1841" i="8" s="1"/>
  <c r="F1842" i="8" s="1"/>
  <c r="F1843" i="8" s="1"/>
  <c r="F1844" i="8" s="1"/>
  <c r="F1845" i="8" s="1"/>
  <c r="F1846" i="8" s="1"/>
  <c r="F1847" i="8" s="1"/>
  <c r="F1848" i="8" s="1"/>
  <c r="F1849" i="8" s="1"/>
  <c r="F1850" i="8" s="1"/>
  <c r="F1851" i="8" s="1"/>
  <c r="F1852" i="8" s="1"/>
  <c r="F1853" i="8" s="1"/>
  <c r="F1854" i="8" s="1"/>
  <c r="F1855" i="8" s="1"/>
  <c r="F1856" i="8" s="1"/>
  <c r="F1857" i="8" s="1"/>
  <c r="F1858" i="8" s="1"/>
  <c r="F1859" i="8" s="1"/>
  <c r="F1860" i="8" s="1"/>
  <c r="F1861" i="8" s="1"/>
  <c r="F1862" i="8" s="1"/>
  <c r="F1863" i="8" s="1"/>
  <c r="F1864" i="8" s="1"/>
  <c r="F1865" i="8" s="1"/>
  <c r="F1866" i="8" s="1"/>
  <c r="F1867" i="8" s="1"/>
  <c r="F1868" i="8" s="1"/>
  <c r="F1869" i="8" s="1"/>
  <c r="F1870" i="8" s="1"/>
  <c r="F1871" i="8" s="1"/>
  <c r="F1872" i="8" s="1"/>
  <c r="F1873" i="8" s="1"/>
  <c r="F1874" i="8" s="1"/>
  <c r="F1875" i="8" s="1"/>
  <c r="F1876" i="8" s="1"/>
  <c r="F1877" i="8" s="1"/>
  <c r="F1878" i="8" s="1"/>
  <c r="F1879" i="8" s="1"/>
  <c r="F1880" i="8" s="1"/>
  <c r="F1881" i="8" s="1"/>
  <c r="F1882" i="8" s="1"/>
  <c r="F1883" i="8" s="1"/>
  <c r="F1884" i="8" s="1"/>
  <c r="F1885" i="8" s="1"/>
  <c r="F1886" i="8" s="1"/>
  <c r="F1887" i="8" s="1"/>
  <c r="F1888" i="8" s="1"/>
  <c r="F1889" i="8" s="1"/>
  <c r="F1890" i="8" s="1"/>
  <c r="F1891" i="8" s="1"/>
  <c r="F1892" i="8" s="1"/>
  <c r="F1893" i="8" s="1"/>
  <c r="F1894" i="8" s="1"/>
  <c r="F1895" i="8" s="1"/>
  <c r="F1896" i="8" s="1"/>
  <c r="F1897" i="8" s="1"/>
  <c r="F1898" i="8" s="1"/>
  <c r="F1899" i="8" s="1"/>
  <c r="F1900" i="8" s="1"/>
  <c r="F1901" i="8" s="1"/>
  <c r="F1902" i="8" s="1"/>
  <c r="F1903" i="8" s="1"/>
  <c r="F1904" i="8" s="1"/>
  <c r="F1905" i="8" s="1"/>
  <c r="F1906" i="8" s="1"/>
  <c r="F1907" i="8" s="1"/>
  <c r="F1908" i="8" s="1"/>
  <c r="F1909" i="8" s="1"/>
  <c r="F1910" i="8" s="1"/>
  <c r="F1911" i="8" s="1"/>
  <c r="F1912" i="8" s="1"/>
  <c r="F1913" i="8" s="1"/>
  <c r="F1914" i="8" s="1"/>
  <c r="F1915" i="8" s="1"/>
  <c r="F1916" i="8" s="1"/>
  <c r="F1917" i="8" s="1"/>
  <c r="F1918" i="8" s="1"/>
  <c r="F1919" i="8" s="1"/>
  <c r="F1920" i="8" s="1"/>
  <c r="F1921" i="8" s="1"/>
  <c r="F1922" i="8" s="1"/>
  <c r="F1923" i="8" s="1"/>
  <c r="F1924" i="8" s="1"/>
  <c r="F1925" i="8" s="1"/>
  <c r="F1926" i="8" s="1"/>
  <c r="F1927" i="8" s="1"/>
  <c r="F1928" i="8" s="1"/>
  <c r="F1929" i="8" s="1"/>
  <c r="F1930" i="8" s="1"/>
  <c r="F1931" i="8" s="1"/>
  <c r="F1932" i="8" s="1"/>
  <c r="F1933" i="8" s="1"/>
  <c r="F1934" i="8" s="1"/>
  <c r="F1935" i="8" s="1"/>
  <c r="F1936" i="8" s="1"/>
  <c r="F1937" i="8" s="1"/>
  <c r="F1938" i="8" s="1"/>
  <c r="F1939" i="8" s="1"/>
  <c r="F1940" i="8" s="1"/>
  <c r="F1941" i="8" s="1"/>
  <c r="F1942" i="8" s="1"/>
  <c r="F1943" i="8" s="1"/>
  <c r="F1944" i="8" s="1"/>
  <c r="F1945" i="8" s="1"/>
  <c r="F1946" i="8" s="1"/>
  <c r="F1947" i="8" s="1"/>
  <c r="F1948" i="8" s="1"/>
  <c r="F1949" i="8" s="1"/>
  <c r="F1950" i="8" s="1"/>
  <c r="F1951" i="8" s="1"/>
  <c r="F1952" i="8" s="1"/>
  <c r="F1953" i="8" s="1"/>
  <c r="F1954" i="8" s="1"/>
  <c r="F1955" i="8" s="1"/>
  <c r="F1956" i="8" s="1"/>
  <c r="F1957" i="8" s="1"/>
  <c r="F1958" i="8" s="1"/>
  <c r="F1959" i="8" s="1"/>
  <c r="F1960" i="8" s="1"/>
  <c r="F1961" i="8" s="1"/>
  <c r="F1962" i="8" s="1"/>
  <c r="F1963" i="8" s="1"/>
  <c r="F1964" i="8" s="1"/>
  <c r="F1965" i="8" s="1"/>
  <c r="F1966" i="8" s="1"/>
  <c r="F1967" i="8" s="1"/>
  <c r="F1968" i="8" s="1"/>
  <c r="F1969" i="8" s="1"/>
  <c r="F1970" i="8" s="1"/>
  <c r="F1971" i="8" s="1"/>
  <c r="F1972" i="8" s="1"/>
  <c r="F1973" i="8" s="1"/>
  <c r="F1974" i="8" s="1"/>
  <c r="F1975" i="8" s="1"/>
  <c r="F1976" i="8" s="1"/>
  <c r="F1977" i="8" s="1"/>
  <c r="F1978" i="8" s="1"/>
  <c r="F1979" i="8" s="1"/>
  <c r="F1980" i="8" s="1"/>
  <c r="F1981" i="8" s="1"/>
  <c r="F1982" i="8" s="1"/>
  <c r="F1983" i="8" s="1"/>
  <c r="F1984" i="8" s="1"/>
  <c r="F1985" i="8" s="1"/>
  <c r="F1986" i="8" s="1"/>
  <c r="F1987" i="8" s="1"/>
  <c r="F1988" i="8" s="1"/>
  <c r="F1989" i="8" s="1"/>
  <c r="F1990" i="8" s="1"/>
  <c r="F1991" i="8" s="1"/>
  <c r="F1992" i="8" s="1"/>
  <c r="F1993" i="8" s="1"/>
  <c r="F1994" i="8" s="1"/>
  <c r="F1995" i="8" s="1"/>
  <c r="F1996" i="8" s="1"/>
  <c r="F1997" i="8" s="1"/>
  <c r="F1998" i="8" s="1"/>
  <c r="F1999" i="8" s="1"/>
  <c r="F2000" i="8" s="1"/>
  <c r="F2001" i="8" s="1"/>
  <c r="F2002" i="8" s="1"/>
  <c r="F2003" i="8" s="1"/>
  <c r="F2004" i="8" s="1"/>
  <c r="F2005" i="8" s="1"/>
  <c r="F2006" i="8" s="1"/>
  <c r="F2007" i="8" s="1"/>
  <c r="F2008" i="8" s="1"/>
  <c r="F2009" i="8" s="1"/>
  <c r="F2010" i="8" s="1"/>
  <c r="F2011" i="8" s="1"/>
  <c r="F2012" i="8" s="1"/>
  <c r="F2013" i="8" s="1"/>
  <c r="F2014" i="8" s="1"/>
  <c r="F2015" i="8" s="1"/>
  <c r="F2016" i="8" s="1"/>
  <c r="F2017" i="8" s="1"/>
  <c r="F2018" i="8" s="1"/>
  <c r="F2019" i="8" s="1"/>
  <c r="F2020" i="8" s="1"/>
  <c r="F2021" i="8" s="1"/>
  <c r="F2022" i="8" s="1"/>
  <c r="F2023" i="8" s="1"/>
  <c r="F2024" i="8" s="1"/>
  <c r="F2025" i="8" s="1"/>
  <c r="F2026" i="8" s="1"/>
  <c r="F2027" i="8" s="1"/>
  <c r="F2028" i="8" s="1"/>
  <c r="F2029" i="8" s="1"/>
  <c r="F2030" i="8" s="1"/>
  <c r="F2031" i="8" s="1"/>
  <c r="F2032" i="8" s="1"/>
  <c r="F2033" i="8" s="1"/>
  <c r="F2034" i="8" s="1"/>
  <c r="F2035" i="8" s="1"/>
  <c r="F2036" i="8" s="1"/>
  <c r="F2037" i="8" s="1"/>
  <c r="F2038" i="8" s="1"/>
  <c r="F2039" i="8" s="1"/>
  <c r="F2040" i="8" s="1"/>
  <c r="F2041" i="8" s="1"/>
  <c r="F2042" i="8" s="1"/>
  <c r="F2043" i="8" s="1"/>
  <c r="F2044" i="8" s="1"/>
  <c r="F2045" i="8" s="1"/>
  <c r="F2046" i="8" s="1"/>
  <c r="F2047" i="8" s="1"/>
  <c r="F2048" i="8" s="1"/>
  <c r="F2049" i="8" s="1"/>
  <c r="F2050" i="8" s="1"/>
  <c r="F2051" i="8" s="1"/>
  <c r="F2052" i="8" s="1"/>
  <c r="F2053" i="8" s="1"/>
  <c r="F2054" i="8" s="1"/>
  <c r="F2055" i="8" s="1"/>
  <c r="F2056" i="8" s="1"/>
  <c r="F2057" i="8" s="1"/>
  <c r="F2058" i="8" s="1"/>
  <c r="F2059" i="8" s="1"/>
  <c r="F2060" i="8" s="1"/>
  <c r="F2061" i="8" s="1"/>
  <c r="F2062" i="8" s="1"/>
  <c r="F2063" i="8" s="1"/>
  <c r="F2064" i="8" s="1"/>
  <c r="F2065" i="8" s="1"/>
  <c r="F2066" i="8" s="1"/>
  <c r="F2067" i="8" s="1"/>
  <c r="F2068" i="8" s="1"/>
  <c r="F2069" i="8" s="1"/>
  <c r="F2070" i="8" s="1"/>
  <c r="F2071" i="8" s="1"/>
  <c r="F2072" i="8" s="1"/>
  <c r="F2073" i="8" s="1"/>
  <c r="F2074" i="8" s="1"/>
  <c r="F2075" i="8" s="1"/>
  <c r="F2076" i="8" s="1"/>
  <c r="F2077" i="8" s="1"/>
  <c r="F2078" i="8" s="1"/>
  <c r="F2079" i="8" s="1"/>
  <c r="F2080" i="8" s="1"/>
  <c r="F2081" i="8" s="1"/>
  <c r="F2082" i="8" s="1"/>
  <c r="F2083" i="8" s="1"/>
  <c r="F2084" i="8" s="1"/>
  <c r="F2085" i="8" s="1"/>
  <c r="F2086" i="8" s="1"/>
  <c r="F2087" i="8" s="1"/>
  <c r="F2088" i="8" s="1"/>
  <c r="F2089" i="8" s="1"/>
  <c r="F2090" i="8" s="1"/>
  <c r="F2091" i="8" s="1"/>
  <c r="F2092" i="8" s="1"/>
  <c r="F2093" i="8" s="1"/>
  <c r="F2094" i="8" s="1"/>
  <c r="F2095" i="8" s="1"/>
  <c r="F2096" i="8" s="1"/>
  <c r="F2097" i="8" s="1"/>
  <c r="F2098" i="8" s="1"/>
  <c r="F2099" i="8" s="1"/>
  <c r="F2100" i="8" s="1"/>
  <c r="F2101" i="8" s="1"/>
  <c r="F2102" i="8" s="1"/>
  <c r="F2103" i="8" s="1"/>
  <c r="F2104" i="8" s="1"/>
  <c r="F2105" i="8" s="1"/>
  <c r="F2106" i="8" s="1"/>
  <c r="F2107" i="8" s="1"/>
  <c r="F2108" i="8" s="1"/>
  <c r="F2109" i="8" s="1"/>
  <c r="F2110" i="8" s="1"/>
  <c r="F2111" i="8" s="1"/>
  <c r="F2112" i="8" s="1"/>
  <c r="F2113" i="8" s="1"/>
  <c r="F2114" i="8" s="1"/>
  <c r="F2115" i="8" s="1"/>
  <c r="F2116" i="8" s="1"/>
  <c r="F2117" i="8" s="1"/>
  <c r="F2118" i="8" s="1"/>
  <c r="F2119" i="8" s="1"/>
  <c r="F2120" i="8" s="1"/>
  <c r="F2121" i="8" s="1"/>
  <c r="F2122" i="8" s="1"/>
  <c r="F2123" i="8" s="1"/>
  <c r="F2124" i="8" s="1"/>
  <c r="F2125" i="8" s="1"/>
  <c r="F2126" i="8" s="1"/>
  <c r="F2127" i="8" s="1"/>
  <c r="F2128" i="8" s="1"/>
  <c r="F2129" i="8" s="1"/>
  <c r="F2130" i="8" s="1"/>
  <c r="F2131" i="8" s="1"/>
  <c r="F2132" i="8" s="1"/>
  <c r="F2133" i="8" s="1"/>
  <c r="F2134" i="8" s="1"/>
  <c r="F2135" i="8" s="1"/>
  <c r="F2136" i="8" s="1"/>
  <c r="F2137" i="8" s="1"/>
  <c r="F2138" i="8" s="1"/>
  <c r="F2139" i="8" s="1"/>
  <c r="F2140" i="8" s="1"/>
  <c r="F2141" i="8" s="1"/>
  <c r="F2142" i="8" s="1"/>
  <c r="F2143" i="8" s="1"/>
  <c r="F2144" i="8" s="1"/>
  <c r="F2145" i="8" s="1"/>
  <c r="F2146" i="8" s="1"/>
  <c r="F2147" i="8" s="1"/>
  <c r="F2148" i="8" s="1"/>
  <c r="F2149" i="8" s="1"/>
  <c r="F2150" i="8" s="1"/>
  <c r="F2151" i="8" s="1"/>
  <c r="F2152" i="8" s="1"/>
  <c r="F2153" i="8" s="1"/>
  <c r="F2154" i="8" s="1"/>
  <c r="F2155" i="8" s="1"/>
  <c r="F2156" i="8" s="1"/>
  <c r="F2157" i="8" s="1"/>
  <c r="F2158" i="8" s="1"/>
  <c r="F2159" i="8" s="1"/>
  <c r="F2160" i="8" s="1"/>
  <c r="F2161" i="8" s="1"/>
  <c r="F2162" i="8" s="1"/>
  <c r="F2163" i="8" s="1"/>
  <c r="F2164" i="8" s="1"/>
  <c r="F2165" i="8" s="1"/>
  <c r="F2166" i="8" s="1"/>
  <c r="F2167" i="8" s="1"/>
  <c r="F2168" i="8" s="1"/>
  <c r="F2169" i="8" s="1"/>
  <c r="F2170" i="8" s="1"/>
  <c r="F2171" i="8" s="1"/>
  <c r="F2172" i="8" s="1"/>
  <c r="F2173" i="8" s="1"/>
  <c r="F2174" i="8" s="1"/>
  <c r="F2175" i="8" s="1"/>
  <c r="F2176" i="8" s="1"/>
  <c r="F2177" i="8" s="1"/>
  <c r="F2178" i="8" s="1"/>
  <c r="F2179" i="8" s="1"/>
  <c r="F2180" i="8" s="1"/>
  <c r="F2181" i="8" s="1"/>
  <c r="F2182" i="8" s="1"/>
  <c r="F2183" i="8" s="1"/>
  <c r="F2184" i="8" s="1"/>
  <c r="F2185" i="8" s="1"/>
  <c r="F2186" i="8" s="1"/>
  <c r="F2187" i="8" s="1"/>
  <c r="F2188" i="8" s="1"/>
  <c r="F2189" i="8" s="1"/>
  <c r="F2190" i="8" s="1"/>
  <c r="F2191" i="8" s="1"/>
  <c r="F2192" i="8" s="1"/>
  <c r="F2193" i="8" s="1"/>
  <c r="F2194" i="8" s="1"/>
  <c r="F2195" i="8" s="1"/>
  <c r="F2196" i="8" s="1"/>
  <c r="F2197" i="8" s="1"/>
  <c r="F2198" i="8" s="1"/>
  <c r="F2199" i="8" s="1"/>
  <c r="F2200" i="8" s="1"/>
  <c r="F2201" i="8" s="1"/>
  <c r="F2202" i="8" s="1"/>
  <c r="F2203" i="8" s="1"/>
  <c r="F2204" i="8" s="1"/>
  <c r="F2205" i="8" s="1"/>
  <c r="F2206" i="8" s="1"/>
  <c r="F2207" i="8" s="1"/>
  <c r="F2208" i="8" s="1"/>
  <c r="F2209" i="8" s="1"/>
  <c r="F2210" i="8" s="1"/>
  <c r="F2211" i="8" s="1"/>
  <c r="F2212" i="8" s="1"/>
  <c r="F2213" i="8" s="1"/>
  <c r="F2214" i="8" s="1"/>
  <c r="F2215" i="8" s="1"/>
  <c r="F2216" i="8" s="1"/>
  <c r="F2217" i="8" s="1"/>
  <c r="F2218" i="8" s="1"/>
  <c r="F2219" i="8" s="1"/>
  <c r="F2220" i="8" s="1"/>
  <c r="F2221" i="8" s="1"/>
  <c r="F2222" i="8" s="1"/>
  <c r="F2223" i="8" s="1"/>
  <c r="F2224" i="8" s="1"/>
  <c r="F2225" i="8" s="1"/>
  <c r="F2226" i="8" s="1"/>
  <c r="F2227" i="8" s="1"/>
  <c r="F2228" i="8" s="1"/>
  <c r="F2229" i="8" s="1"/>
  <c r="F2230" i="8" s="1"/>
  <c r="F2231" i="8" s="1"/>
  <c r="F2232" i="8" s="1"/>
  <c r="F2233" i="8" s="1"/>
  <c r="F2234" i="8" s="1"/>
  <c r="F2235" i="8" s="1"/>
  <c r="F2236" i="8" s="1"/>
  <c r="F2237" i="8" s="1"/>
  <c r="F2238" i="8" s="1"/>
  <c r="F2239" i="8" s="1"/>
  <c r="F2240" i="8" s="1"/>
  <c r="F2241" i="8" s="1"/>
  <c r="F2242" i="8" s="1"/>
  <c r="F2243" i="8" s="1"/>
  <c r="F2244" i="8" s="1"/>
  <c r="F2245" i="8" s="1"/>
  <c r="F2246" i="8" s="1"/>
  <c r="F2247" i="8" s="1"/>
  <c r="F2248" i="8" s="1"/>
  <c r="F2249" i="8" s="1"/>
  <c r="F2250" i="8" s="1"/>
  <c r="F2251" i="8" s="1"/>
  <c r="F2252" i="8" s="1"/>
  <c r="F2253" i="8" s="1"/>
  <c r="F2254" i="8" s="1"/>
  <c r="F2255" i="8" s="1"/>
  <c r="F2256" i="8" s="1"/>
  <c r="F2257" i="8" s="1"/>
  <c r="F2258" i="8" s="1"/>
  <c r="F2259" i="8" s="1"/>
  <c r="F2260" i="8" s="1"/>
  <c r="F2261" i="8" s="1"/>
  <c r="F2262" i="8" s="1"/>
  <c r="F2263" i="8" s="1"/>
  <c r="F2264" i="8" s="1"/>
  <c r="F2265" i="8" s="1"/>
  <c r="F2266" i="8" s="1"/>
  <c r="F2267" i="8" s="1"/>
  <c r="F2268" i="8" s="1"/>
  <c r="F2269" i="8" s="1"/>
  <c r="F2270" i="8" s="1"/>
  <c r="F2271" i="8" s="1"/>
  <c r="F2272" i="8" s="1"/>
  <c r="F2273" i="8" s="1"/>
  <c r="F2274" i="8" s="1"/>
  <c r="F2275" i="8" s="1"/>
  <c r="F2276" i="8" s="1"/>
  <c r="F2277" i="8" s="1"/>
  <c r="F2278" i="8" s="1"/>
  <c r="F2279" i="8" s="1"/>
  <c r="F2280" i="8" s="1"/>
  <c r="F2281" i="8" s="1"/>
  <c r="F2282" i="8" s="1"/>
  <c r="F2283" i="8" s="1"/>
  <c r="F2284" i="8" s="1"/>
  <c r="F2285" i="8" s="1"/>
  <c r="F2286" i="8" s="1"/>
  <c r="F2287" i="8" s="1"/>
  <c r="F2288" i="8" s="1"/>
  <c r="F2289" i="8" s="1"/>
  <c r="F2290" i="8" s="1"/>
  <c r="F2291" i="8" s="1"/>
  <c r="F2292" i="8" s="1"/>
  <c r="F2293" i="8" s="1"/>
  <c r="F2294" i="8" s="1"/>
  <c r="F2295" i="8" s="1"/>
  <c r="F2296" i="8" s="1"/>
  <c r="F2297" i="8" s="1"/>
  <c r="F2298" i="8" s="1"/>
  <c r="F2299" i="8" s="1"/>
  <c r="F2300" i="8" s="1"/>
  <c r="F2301" i="8" s="1"/>
  <c r="F2302" i="8" s="1"/>
  <c r="F2303" i="8" s="1"/>
  <c r="F2304" i="8" s="1"/>
  <c r="F2305" i="8" s="1"/>
  <c r="F2306" i="8" s="1"/>
  <c r="F2307" i="8" s="1"/>
  <c r="F2308" i="8" s="1"/>
  <c r="F2309" i="8" s="1"/>
  <c r="F2310" i="8" s="1"/>
  <c r="F2311" i="8" s="1"/>
  <c r="F2312" i="8" s="1"/>
  <c r="F2313" i="8" s="1"/>
  <c r="F2314" i="8" s="1"/>
  <c r="F2315" i="8" s="1"/>
  <c r="F2316" i="8" s="1"/>
  <c r="F2317" i="8" s="1"/>
  <c r="F2318" i="8" s="1"/>
  <c r="F2319" i="8" s="1"/>
  <c r="F2320" i="8" s="1"/>
  <c r="F2321" i="8" s="1"/>
  <c r="F2322" i="8" s="1"/>
  <c r="F2323" i="8" s="1"/>
  <c r="F2324" i="8" s="1"/>
  <c r="F2325" i="8" s="1"/>
  <c r="F2326" i="8" s="1"/>
  <c r="F2327" i="8" s="1"/>
  <c r="F2328" i="8" s="1"/>
  <c r="F2329" i="8" s="1"/>
  <c r="F2330" i="8" s="1"/>
  <c r="F2331" i="8" s="1"/>
  <c r="F2332" i="8" s="1"/>
  <c r="F2333" i="8" s="1"/>
  <c r="F2334" i="8" s="1"/>
  <c r="F2335" i="8" s="1"/>
  <c r="F2336" i="8" s="1"/>
  <c r="F2337" i="8" s="1"/>
  <c r="F2338" i="8" s="1"/>
  <c r="F2339" i="8" s="1"/>
  <c r="F2340" i="8" s="1"/>
  <c r="F2341" i="8" s="1"/>
  <c r="F2342" i="8" s="1"/>
  <c r="F2343" i="8" s="1"/>
  <c r="F2344" i="8" s="1"/>
  <c r="F2345" i="8" s="1"/>
  <c r="F2346" i="8" s="1"/>
  <c r="F2347" i="8" s="1"/>
  <c r="F2348" i="8" s="1"/>
  <c r="F2349" i="8" s="1"/>
  <c r="F2350" i="8" s="1"/>
  <c r="F2351" i="8" s="1"/>
  <c r="F2352" i="8" s="1"/>
  <c r="F2353" i="8" s="1"/>
  <c r="F2354" i="8" s="1"/>
  <c r="F2355" i="8" s="1"/>
  <c r="F2356" i="8" s="1"/>
  <c r="F2357" i="8" s="1"/>
  <c r="F2358" i="8" s="1"/>
  <c r="F2359" i="8" s="1"/>
  <c r="F2360" i="8" s="1"/>
  <c r="F2361" i="8" s="1"/>
  <c r="F2362" i="8" s="1"/>
  <c r="F2363" i="8" s="1"/>
  <c r="F2364" i="8" s="1"/>
  <c r="F2365" i="8" s="1"/>
  <c r="F2366" i="8" s="1"/>
  <c r="F2367" i="8" s="1"/>
  <c r="F2368" i="8" s="1"/>
  <c r="F2369" i="8" s="1"/>
  <c r="F2370" i="8" s="1"/>
  <c r="F2371" i="8" s="1"/>
  <c r="F2372" i="8" s="1"/>
  <c r="F2373" i="8" s="1"/>
  <c r="F2374" i="8" s="1"/>
  <c r="F2375" i="8" s="1"/>
  <c r="F2376" i="8" s="1"/>
  <c r="F2377" i="8" s="1"/>
  <c r="F2378" i="8" s="1"/>
  <c r="F2379" i="8" s="1"/>
  <c r="F2380" i="8" s="1"/>
  <c r="F2381" i="8" s="1"/>
  <c r="F2382" i="8" s="1"/>
  <c r="F2383" i="8" s="1"/>
  <c r="F2384" i="8" s="1"/>
  <c r="F2385" i="8" s="1"/>
  <c r="F2386" i="8" s="1"/>
  <c r="F2387" i="8" s="1"/>
  <c r="F2388" i="8" s="1"/>
  <c r="F2389" i="8" s="1"/>
  <c r="F2390" i="8" s="1"/>
  <c r="F2391" i="8" s="1"/>
  <c r="F2392" i="8" s="1"/>
  <c r="F2393" i="8" s="1"/>
  <c r="F2394" i="8" s="1"/>
  <c r="F2395" i="8" s="1"/>
  <c r="F2396" i="8" s="1"/>
  <c r="F2397" i="8" s="1"/>
  <c r="F2398" i="8" s="1"/>
  <c r="F2399" i="8" s="1"/>
  <c r="F2400" i="8" s="1"/>
  <c r="F2401" i="8" s="1"/>
  <c r="F2402" i="8" s="1"/>
  <c r="F2403" i="8" s="1"/>
  <c r="F2404" i="8" s="1"/>
  <c r="F2405" i="8" s="1"/>
  <c r="F2406" i="8" s="1"/>
  <c r="F2407" i="8" s="1"/>
  <c r="F2408" i="8" s="1"/>
  <c r="F2409" i="8" s="1"/>
  <c r="F2410" i="8" s="1"/>
  <c r="F2411" i="8" s="1"/>
  <c r="F2412" i="8" s="1"/>
  <c r="F2413" i="8" s="1"/>
  <c r="F2414" i="8" s="1"/>
  <c r="F2415" i="8" s="1"/>
  <c r="F2416" i="8" s="1"/>
  <c r="F2417" i="8" s="1"/>
  <c r="F2418" i="8" s="1"/>
  <c r="F2419" i="8" s="1"/>
  <c r="F2420" i="8" s="1"/>
  <c r="F2421" i="8" s="1"/>
  <c r="F2422" i="8" s="1"/>
  <c r="F2423" i="8" s="1"/>
  <c r="F2424" i="8" s="1"/>
  <c r="F2425" i="8" s="1"/>
  <c r="F2426" i="8" s="1"/>
  <c r="F2427" i="8" s="1"/>
  <c r="F2428" i="8" s="1"/>
  <c r="F2429" i="8" s="1"/>
  <c r="F2430" i="8" s="1"/>
  <c r="F2431" i="8" s="1"/>
  <c r="F2432" i="8" s="1"/>
  <c r="F2433" i="8" s="1"/>
  <c r="F2434" i="8" s="1"/>
  <c r="F2435" i="8" s="1"/>
  <c r="F2436" i="8" s="1"/>
  <c r="F2437" i="8" s="1"/>
  <c r="F2438" i="8" s="1"/>
  <c r="F2439" i="8" s="1"/>
  <c r="F2440" i="8" s="1"/>
  <c r="F2441" i="8" s="1"/>
  <c r="F2442" i="8" s="1"/>
  <c r="F2443" i="8" s="1"/>
  <c r="F2444" i="8" s="1"/>
  <c r="F2445" i="8" s="1"/>
  <c r="F2446" i="8" s="1"/>
  <c r="F2447" i="8" s="1"/>
  <c r="F2448" i="8" s="1"/>
  <c r="F2449" i="8" s="1"/>
  <c r="F2450" i="8" s="1"/>
  <c r="F2451" i="8" s="1"/>
  <c r="F2452" i="8" s="1"/>
  <c r="F2453" i="8" s="1"/>
  <c r="F2454" i="8" s="1"/>
  <c r="F2455" i="8" s="1"/>
  <c r="F2456" i="8" s="1"/>
  <c r="F2457" i="8" s="1"/>
  <c r="F2458" i="8" s="1"/>
  <c r="F2459" i="8" s="1"/>
  <c r="F2460" i="8" s="1"/>
  <c r="F2461" i="8" s="1"/>
  <c r="F2462" i="8" s="1"/>
  <c r="F2463" i="8" s="1"/>
  <c r="F2464" i="8" s="1"/>
  <c r="F2465" i="8" s="1"/>
  <c r="F2466" i="8" s="1"/>
  <c r="F2467" i="8" s="1"/>
  <c r="F2468" i="8" s="1"/>
  <c r="F2469" i="8" s="1"/>
  <c r="F2470" i="8" s="1"/>
  <c r="F2471" i="8" s="1"/>
  <c r="F2472" i="8" s="1"/>
  <c r="F2473" i="8" s="1"/>
  <c r="F2474" i="8" s="1"/>
  <c r="F2475" i="8" s="1"/>
  <c r="F2476" i="8" s="1"/>
  <c r="F2477" i="8" s="1"/>
  <c r="F2478" i="8" s="1"/>
  <c r="F2479" i="8" s="1"/>
  <c r="F2480" i="8" s="1"/>
  <c r="F2481" i="8" s="1"/>
  <c r="F2482" i="8" s="1"/>
  <c r="F2483" i="8" s="1"/>
  <c r="F2484" i="8" s="1"/>
  <c r="F2485" i="8" s="1"/>
  <c r="F2486" i="8" s="1"/>
  <c r="F2487" i="8" s="1"/>
  <c r="F2488" i="8" s="1"/>
  <c r="F2489" i="8" s="1"/>
  <c r="F2490" i="8" s="1"/>
  <c r="F2491" i="8" s="1"/>
  <c r="F2492" i="8" s="1"/>
  <c r="F2493" i="8" s="1"/>
  <c r="F2494" i="8" s="1"/>
  <c r="F2495" i="8" s="1"/>
  <c r="F2496" i="8" s="1"/>
  <c r="F2497" i="8" s="1"/>
  <c r="F2498" i="8" s="1"/>
  <c r="F2499" i="8" s="1"/>
  <c r="F2500" i="8" s="1"/>
  <c r="F2501" i="8" s="1"/>
  <c r="F2502" i="8" s="1"/>
  <c r="F2503" i="8" s="1"/>
  <c r="F2504" i="8" s="1"/>
  <c r="F2505" i="8" s="1"/>
  <c r="F2506" i="8" s="1"/>
  <c r="F2507" i="8" s="1"/>
  <c r="F2508" i="8" s="1"/>
  <c r="F2509" i="8" s="1"/>
  <c r="F2510" i="8" s="1"/>
  <c r="F2511" i="8" s="1"/>
  <c r="F2512" i="8" s="1"/>
  <c r="F2513" i="8" s="1"/>
  <c r="F2514" i="8" s="1"/>
  <c r="F2515" i="8" s="1"/>
  <c r="F2516" i="8" s="1"/>
  <c r="F2517" i="8" s="1"/>
  <c r="F2518" i="8" s="1"/>
  <c r="F2519" i="8" s="1"/>
  <c r="F2520" i="8" s="1"/>
  <c r="F2521" i="8" s="1"/>
  <c r="F2522" i="8" s="1"/>
  <c r="F2523" i="8" s="1"/>
  <c r="F2524" i="8" s="1"/>
  <c r="F2525" i="8" s="1"/>
  <c r="F2526" i="8" s="1"/>
  <c r="F2527" i="8" s="1"/>
  <c r="F2528" i="8" s="1"/>
  <c r="F2529" i="8" s="1"/>
  <c r="F2530" i="8" s="1"/>
  <c r="F2531" i="8" s="1"/>
  <c r="F2532" i="8" s="1"/>
  <c r="F2533" i="8" s="1"/>
  <c r="F2534" i="8" s="1"/>
  <c r="F2535" i="8" s="1"/>
  <c r="F2536" i="8" s="1"/>
  <c r="F2537" i="8" s="1"/>
  <c r="F2538" i="8" s="1"/>
  <c r="F2539" i="8" s="1"/>
  <c r="F2540" i="8" s="1"/>
  <c r="F2541" i="8" s="1"/>
  <c r="F2542" i="8" s="1"/>
  <c r="F2543" i="8" s="1"/>
  <c r="F2544" i="8" s="1"/>
  <c r="F2545" i="8" s="1"/>
  <c r="F2546" i="8" s="1"/>
  <c r="F2547" i="8" s="1"/>
  <c r="F2548" i="8" s="1"/>
  <c r="F2549" i="8" s="1"/>
  <c r="F2550" i="8" s="1"/>
  <c r="F2551" i="8" s="1"/>
  <c r="F2552" i="8" s="1"/>
  <c r="F2553" i="8" s="1"/>
  <c r="F2554" i="8" s="1"/>
  <c r="F2555" i="8" s="1"/>
  <c r="F2556" i="8" s="1"/>
  <c r="F2557" i="8" s="1"/>
  <c r="F2558" i="8" s="1"/>
  <c r="F2559" i="8" s="1"/>
  <c r="F2560" i="8" s="1"/>
  <c r="F2561" i="8" s="1"/>
  <c r="F2562" i="8" s="1"/>
  <c r="F2563" i="8" s="1"/>
  <c r="F2564" i="8" s="1"/>
  <c r="F2565" i="8" s="1"/>
  <c r="F2566" i="8" s="1"/>
  <c r="F2567" i="8" s="1"/>
  <c r="F2568" i="8" s="1"/>
  <c r="F2569" i="8" s="1"/>
  <c r="F2570" i="8" s="1"/>
  <c r="F2571" i="8" s="1"/>
  <c r="F2572" i="8" s="1"/>
  <c r="F2573" i="8" s="1"/>
  <c r="F2574" i="8" s="1"/>
  <c r="F2575" i="8" s="1"/>
  <c r="F2576" i="8" s="1"/>
  <c r="F2577" i="8" s="1"/>
  <c r="F2578" i="8" s="1"/>
  <c r="F2579" i="8" s="1"/>
  <c r="F2580" i="8" s="1"/>
  <c r="F2581" i="8" s="1"/>
  <c r="F2582" i="8" s="1"/>
  <c r="F2583" i="8" s="1"/>
  <c r="F2584" i="8" s="1"/>
  <c r="F2585" i="8" s="1"/>
  <c r="F2586" i="8" s="1"/>
  <c r="F2587" i="8" s="1"/>
  <c r="F2588" i="8" s="1"/>
  <c r="F2589" i="8" s="1"/>
  <c r="F2590" i="8" s="1"/>
  <c r="F2591" i="8" s="1"/>
  <c r="F2592" i="8" s="1"/>
  <c r="F2593" i="8" s="1"/>
  <c r="F2594" i="8" s="1"/>
  <c r="F2595" i="8" s="1"/>
  <c r="F2596" i="8" s="1"/>
  <c r="F2597" i="8" s="1"/>
  <c r="F2598" i="8" s="1"/>
  <c r="F2599" i="8" s="1"/>
  <c r="F2600" i="8" s="1"/>
  <c r="F2601" i="8" s="1"/>
  <c r="F2602" i="8" s="1"/>
  <c r="F2603" i="8" s="1"/>
  <c r="F2604" i="8" s="1"/>
  <c r="F2605" i="8" s="1"/>
  <c r="F2606" i="8" s="1"/>
  <c r="F2607" i="8" s="1"/>
  <c r="F2608" i="8" s="1"/>
  <c r="F2609" i="8" s="1"/>
  <c r="F2610" i="8" s="1"/>
  <c r="F2611" i="8" s="1"/>
  <c r="F2612" i="8" s="1"/>
  <c r="F2613" i="8" s="1"/>
  <c r="F2614" i="8" s="1"/>
  <c r="F2615" i="8" s="1"/>
  <c r="F2616" i="8" s="1"/>
  <c r="F2617" i="8" s="1"/>
  <c r="F2618" i="8" s="1"/>
  <c r="F2619" i="8" s="1"/>
  <c r="F2620" i="8" s="1"/>
  <c r="F2621" i="8" s="1"/>
  <c r="F2622" i="8" s="1"/>
  <c r="F2623" i="8" s="1"/>
  <c r="F2624" i="8" s="1"/>
  <c r="F2625" i="8" s="1"/>
  <c r="F2626" i="8" s="1"/>
  <c r="F2627" i="8" s="1"/>
  <c r="F2628" i="8" s="1"/>
  <c r="F2629" i="8" s="1"/>
  <c r="F2630" i="8" s="1"/>
  <c r="F2631" i="8" s="1"/>
  <c r="F2632" i="8" s="1"/>
  <c r="F2633" i="8" s="1"/>
  <c r="F2634" i="8" s="1"/>
  <c r="F2635" i="8" s="1"/>
  <c r="F2636" i="8" s="1"/>
  <c r="F2637" i="8" s="1"/>
  <c r="F2638" i="8" s="1"/>
  <c r="F2639" i="8" s="1"/>
  <c r="F2640" i="8" s="1"/>
  <c r="F2641" i="8" s="1"/>
  <c r="F2642" i="8" s="1"/>
  <c r="F2643" i="8" s="1"/>
  <c r="F2644" i="8" s="1"/>
  <c r="F2645" i="8" s="1"/>
  <c r="F2646" i="8" s="1"/>
  <c r="F2647" i="8" s="1"/>
  <c r="F2648" i="8" s="1"/>
  <c r="F2649" i="8" s="1"/>
  <c r="F2650" i="8" s="1"/>
  <c r="F2651" i="8" s="1"/>
  <c r="F2652" i="8" s="1"/>
  <c r="F2653" i="8" s="1"/>
  <c r="F2654" i="8" s="1"/>
  <c r="F2655" i="8" s="1"/>
  <c r="F2656" i="8" s="1"/>
  <c r="F2657" i="8" s="1"/>
  <c r="F2658" i="8" s="1"/>
  <c r="F2659" i="8" s="1"/>
  <c r="F2660" i="8" s="1"/>
  <c r="F2661" i="8" s="1"/>
  <c r="F2662" i="8" s="1"/>
  <c r="F2663" i="8" s="1"/>
  <c r="F2664" i="8" s="1"/>
  <c r="F2665" i="8" s="1"/>
  <c r="F2666" i="8" s="1"/>
  <c r="F2667" i="8" s="1"/>
  <c r="F2668" i="8" s="1"/>
  <c r="F2669" i="8" s="1"/>
  <c r="F2670" i="8" s="1"/>
  <c r="F2671" i="8" s="1"/>
  <c r="F2672" i="8" s="1"/>
  <c r="F2673" i="8" s="1"/>
  <c r="F2674" i="8" s="1"/>
  <c r="F2675" i="8" s="1"/>
  <c r="F2676" i="8" s="1"/>
  <c r="F2677" i="8" s="1"/>
  <c r="F2678" i="8" s="1"/>
  <c r="F2679" i="8" s="1"/>
  <c r="F2680" i="8" s="1"/>
  <c r="F2681" i="8" s="1"/>
  <c r="F2682" i="8" s="1"/>
  <c r="F2683" i="8" s="1"/>
  <c r="F2684" i="8" s="1"/>
  <c r="F2685" i="8" s="1"/>
  <c r="F2686" i="8" s="1"/>
  <c r="F2687" i="8" s="1"/>
  <c r="F2688" i="8" s="1"/>
  <c r="F2689" i="8" s="1"/>
  <c r="F2690" i="8" s="1"/>
  <c r="F2691" i="8" s="1"/>
  <c r="F2692" i="8" s="1"/>
  <c r="F2693" i="8" s="1"/>
  <c r="F2694" i="8" s="1"/>
  <c r="F2695" i="8" s="1"/>
  <c r="F2696" i="8" s="1"/>
  <c r="F2697" i="8" s="1"/>
  <c r="F2698" i="8" s="1"/>
  <c r="F2699" i="8" s="1"/>
  <c r="F2700" i="8" s="1"/>
  <c r="F2701" i="8" s="1"/>
  <c r="F2702" i="8" s="1"/>
  <c r="F2703" i="8" s="1"/>
  <c r="F2704" i="8" s="1"/>
  <c r="F2705" i="8" s="1"/>
  <c r="F2706" i="8" s="1"/>
  <c r="F2707" i="8" s="1"/>
  <c r="F2708" i="8" s="1"/>
  <c r="F2709" i="8" s="1"/>
  <c r="F2710" i="8" s="1"/>
  <c r="F2711" i="8" s="1"/>
  <c r="F2712" i="8" s="1"/>
  <c r="F2713" i="8" s="1"/>
  <c r="F2714" i="8" s="1"/>
  <c r="F2715" i="8" s="1"/>
  <c r="F2716" i="8" s="1"/>
  <c r="F2717" i="8" s="1"/>
  <c r="F2718" i="8" s="1"/>
  <c r="F2719" i="8" s="1"/>
  <c r="F2720" i="8" s="1"/>
  <c r="F2721" i="8" s="1"/>
  <c r="F2722" i="8" s="1"/>
  <c r="F2723" i="8" s="1"/>
  <c r="F2724" i="8" s="1"/>
  <c r="F2725" i="8" s="1"/>
  <c r="F2726" i="8" s="1"/>
  <c r="F2727" i="8" s="1"/>
  <c r="F2728" i="8" s="1"/>
  <c r="F2729" i="8" s="1"/>
  <c r="F2730" i="8" s="1"/>
  <c r="F2731" i="8" s="1"/>
  <c r="F2732" i="8" s="1"/>
  <c r="F2733" i="8" s="1"/>
  <c r="F2734" i="8" s="1"/>
  <c r="F2735" i="8" s="1"/>
  <c r="F2736" i="8" s="1"/>
  <c r="F2737" i="8" s="1"/>
  <c r="F2738" i="8" s="1"/>
  <c r="F2739" i="8" s="1"/>
  <c r="F2740" i="8" s="1"/>
  <c r="F2741" i="8" s="1"/>
  <c r="F2742" i="8" s="1"/>
  <c r="F2743" i="8" s="1"/>
  <c r="F2744" i="8" s="1"/>
  <c r="F2745" i="8" s="1"/>
  <c r="F2746" i="8" s="1"/>
  <c r="F2747" i="8" s="1"/>
  <c r="F2748" i="8" s="1"/>
  <c r="F2749" i="8" s="1"/>
  <c r="F2750" i="8" s="1"/>
  <c r="F2751" i="8" s="1"/>
  <c r="F2752" i="8" s="1"/>
  <c r="F2753" i="8" s="1"/>
  <c r="F2754" i="8" s="1"/>
  <c r="F2755" i="8" s="1"/>
  <c r="F2756" i="8" s="1"/>
  <c r="F2757" i="8" s="1"/>
  <c r="F2758" i="8" s="1"/>
  <c r="F2759" i="8" s="1"/>
  <c r="F2760" i="8" s="1"/>
  <c r="F2761" i="8" s="1"/>
  <c r="F2762" i="8" s="1"/>
  <c r="F2763" i="8" s="1"/>
  <c r="F2764" i="8" s="1"/>
  <c r="F2765" i="8" s="1"/>
  <c r="F2766" i="8" s="1"/>
  <c r="F2767" i="8" s="1"/>
  <c r="F2768" i="8" s="1"/>
  <c r="F2769" i="8" s="1"/>
  <c r="F2770" i="8" s="1"/>
  <c r="F2771" i="8" s="1"/>
  <c r="F2772" i="8" s="1"/>
  <c r="F2773" i="8" s="1"/>
  <c r="F2774" i="8" s="1"/>
  <c r="F2775" i="8" s="1"/>
  <c r="F2776" i="8" s="1"/>
  <c r="F2777" i="8" s="1"/>
  <c r="F2778" i="8" s="1"/>
  <c r="F2779" i="8" s="1"/>
  <c r="F2780" i="8" s="1"/>
  <c r="F2781" i="8" s="1"/>
  <c r="F2782" i="8" s="1"/>
  <c r="F2783" i="8" s="1"/>
  <c r="F2784" i="8" s="1"/>
  <c r="F2785" i="8" s="1"/>
  <c r="F2786" i="8" s="1"/>
  <c r="F2787" i="8" s="1"/>
  <c r="F2788" i="8" s="1"/>
  <c r="F2789" i="8" s="1"/>
  <c r="F2790" i="8" s="1"/>
  <c r="F2791" i="8" s="1"/>
  <c r="F2792" i="8" s="1"/>
  <c r="F2793" i="8" s="1"/>
  <c r="F2794" i="8" s="1"/>
  <c r="F2795" i="8" s="1"/>
  <c r="F2796" i="8" s="1"/>
  <c r="F2797" i="8" s="1"/>
  <c r="F2798" i="8" s="1"/>
  <c r="F2799" i="8" s="1"/>
  <c r="F2800" i="8" s="1"/>
  <c r="F2801" i="8" s="1"/>
  <c r="F2802" i="8" s="1"/>
  <c r="F2803" i="8" s="1"/>
  <c r="F2804" i="8" s="1"/>
  <c r="F2805" i="8" s="1"/>
  <c r="F2806" i="8" s="1"/>
  <c r="F2807" i="8" s="1"/>
  <c r="F2808" i="8" s="1"/>
  <c r="F2809" i="8" s="1"/>
  <c r="F2810" i="8" s="1"/>
  <c r="F2811" i="8" s="1"/>
  <c r="F2812" i="8" s="1"/>
  <c r="F2813" i="8" s="1"/>
  <c r="F2814" i="8" s="1"/>
  <c r="F2815" i="8" s="1"/>
  <c r="F2816" i="8" s="1"/>
  <c r="F2817" i="8" s="1"/>
  <c r="F2818" i="8" s="1"/>
  <c r="F2819" i="8" s="1"/>
  <c r="F2820" i="8" s="1"/>
  <c r="F2821" i="8" s="1"/>
  <c r="F2822" i="8" s="1"/>
  <c r="F2823" i="8" s="1"/>
  <c r="F2824" i="8" s="1"/>
  <c r="F2825" i="8" s="1"/>
  <c r="F2826" i="8" s="1"/>
  <c r="F2827" i="8" s="1"/>
  <c r="F2828" i="8" s="1"/>
  <c r="F2829" i="8" s="1"/>
  <c r="F2830" i="8" s="1"/>
  <c r="F2831" i="8" s="1"/>
  <c r="F2832" i="8" s="1"/>
  <c r="F2833" i="8" s="1"/>
  <c r="F2834" i="8" s="1"/>
  <c r="F2835" i="8" s="1"/>
  <c r="F2836" i="8" s="1"/>
  <c r="F2837" i="8" s="1"/>
  <c r="F2838" i="8" s="1"/>
  <c r="F2839" i="8" s="1"/>
  <c r="F2840" i="8" s="1"/>
  <c r="F2841" i="8" s="1"/>
  <c r="F2842" i="8" s="1"/>
  <c r="F2843" i="8" s="1"/>
  <c r="F2844" i="8" s="1"/>
  <c r="F2845" i="8" s="1"/>
  <c r="F2846" i="8" s="1"/>
  <c r="F2847" i="8" s="1"/>
  <c r="F2848" i="8" s="1"/>
  <c r="F2849" i="8" s="1"/>
  <c r="F2850" i="8" s="1"/>
  <c r="F2851" i="8" s="1"/>
  <c r="F2852" i="8" s="1"/>
  <c r="F2853" i="8" s="1"/>
  <c r="F2854" i="8" s="1"/>
  <c r="F2855" i="8" s="1"/>
  <c r="F2856" i="8" s="1"/>
  <c r="F2857" i="8" s="1"/>
  <c r="F2858" i="8" s="1"/>
  <c r="F2859" i="8" s="1"/>
  <c r="F2860" i="8" s="1"/>
  <c r="F2861" i="8" s="1"/>
  <c r="F2862" i="8" s="1"/>
  <c r="F2863" i="8" s="1"/>
  <c r="F2864" i="8" s="1"/>
  <c r="F2865" i="8" s="1"/>
  <c r="F2866" i="8" s="1"/>
  <c r="F2867" i="8" s="1"/>
  <c r="F2868" i="8" s="1"/>
  <c r="F2869" i="8" s="1"/>
  <c r="F2870" i="8" s="1"/>
  <c r="F2871" i="8" s="1"/>
  <c r="F2872" i="8" s="1"/>
  <c r="F2873" i="8" s="1"/>
  <c r="F2874" i="8" s="1"/>
  <c r="F2875" i="8" s="1"/>
  <c r="F2876" i="8" s="1"/>
  <c r="F2877" i="8" s="1"/>
  <c r="F2878" i="8" s="1"/>
  <c r="F2879" i="8" s="1"/>
  <c r="F2880" i="8" s="1"/>
  <c r="F2881" i="8" s="1"/>
  <c r="F2882" i="8" s="1"/>
  <c r="F2883" i="8" s="1"/>
  <c r="F2884" i="8" s="1"/>
  <c r="F2885" i="8" s="1"/>
  <c r="F2886" i="8" s="1"/>
  <c r="F2887" i="8" s="1"/>
  <c r="F2888" i="8" s="1"/>
  <c r="F2889" i="8" s="1"/>
  <c r="F2890" i="8" s="1"/>
  <c r="F2891" i="8" s="1"/>
  <c r="F2892" i="8" s="1"/>
  <c r="F2893" i="8" s="1"/>
  <c r="F2894" i="8" s="1"/>
  <c r="F2895" i="8" s="1"/>
  <c r="F2896" i="8" s="1"/>
  <c r="F2897" i="8" s="1"/>
  <c r="F2898" i="8" s="1"/>
  <c r="F2899" i="8" s="1"/>
  <c r="F2900" i="8" s="1"/>
  <c r="F2901" i="8" s="1"/>
  <c r="F2902" i="8" s="1"/>
  <c r="F2903" i="8" s="1"/>
  <c r="F2904" i="8" s="1"/>
  <c r="F2905" i="8" s="1"/>
  <c r="F2906" i="8" s="1"/>
  <c r="F2907" i="8" s="1"/>
  <c r="F2908" i="8" s="1"/>
  <c r="F2909" i="8" s="1"/>
  <c r="F2910" i="8" s="1"/>
  <c r="F2911" i="8" s="1"/>
  <c r="F2912" i="8" s="1"/>
  <c r="F2913" i="8" s="1"/>
  <c r="F2914" i="8" s="1"/>
  <c r="F2915" i="8" s="1"/>
  <c r="F2916" i="8" s="1"/>
  <c r="F2917" i="8" s="1"/>
  <c r="F2918" i="8" s="1"/>
  <c r="F2919" i="8" s="1"/>
  <c r="F2920" i="8" s="1"/>
  <c r="F2921" i="8" s="1"/>
  <c r="F2922" i="8" s="1"/>
  <c r="F2923" i="8" s="1"/>
  <c r="F2924" i="8" s="1"/>
  <c r="F2925" i="8" s="1"/>
  <c r="F2926" i="8" s="1"/>
  <c r="F2927" i="8" s="1"/>
  <c r="F2928" i="8" s="1"/>
  <c r="F2929" i="8" s="1"/>
  <c r="F2930" i="8" s="1"/>
  <c r="F2931" i="8" s="1"/>
  <c r="F2932" i="8" s="1"/>
  <c r="F2933" i="8" s="1"/>
  <c r="F2934" i="8" s="1"/>
  <c r="F2935" i="8" s="1"/>
  <c r="F2936" i="8" s="1"/>
  <c r="F2937" i="8" s="1"/>
  <c r="F2938" i="8" s="1"/>
  <c r="F2939" i="8" s="1"/>
  <c r="F2940" i="8" s="1"/>
  <c r="F2941" i="8" s="1"/>
  <c r="F2942" i="8" s="1"/>
  <c r="F2943" i="8" s="1"/>
  <c r="F2944" i="8" s="1"/>
  <c r="F2945" i="8" s="1"/>
  <c r="F2946" i="8" s="1"/>
  <c r="F2947" i="8" s="1"/>
  <c r="F2948" i="8" s="1"/>
  <c r="F2949" i="8" s="1"/>
  <c r="F2950" i="8" s="1"/>
  <c r="F2951" i="8" s="1"/>
  <c r="F2952" i="8" s="1"/>
  <c r="F2953" i="8" s="1"/>
  <c r="F2954" i="8" s="1"/>
  <c r="F2955" i="8" s="1"/>
  <c r="F2956" i="8" s="1"/>
  <c r="F2957" i="8" s="1"/>
  <c r="F2958" i="8" s="1"/>
  <c r="F2959" i="8" s="1"/>
  <c r="F2960" i="8" s="1"/>
  <c r="F2961" i="8" s="1"/>
  <c r="F2962" i="8" s="1"/>
  <c r="F2963" i="8" s="1"/>
  <c r="F2964" i="8" s="1"/>
  <c r="F2965" i="8" s="1"/>
  <c r="F2966" i="8" s="1"/>
  <c r="F2967" i="8" s="1"/>
  <c r="F2968" i="8" s="1"/>
  <c r="F2969" i="8" s="1"/>
  <c r="F2970" i="8" s="1"/>
  <c r="F2971" i="8" s="1"/>
  <c r="F2972" i="8" s="1"/>
  <c r="F2973" i="8" s="1"/>
  <c r="F2974" i="8" s="1"/>
  <c r="F2975" i="8" s="1"/>
  <c r="F2976" i="8" s="1"/>
  <c r="F2977" i="8" s="1"/>
  <c r="F2978" i="8" s="1"/>
  <c r="F2979" i="8" s="1"/>
  <c r="F2980" i="8" s="1"/>
  <c r="F2981" i="8" s="1"/>
  <c r="F2982" i="8" s="1"/>
  <c r="F2983" i="8" s="1"/>
  <c r="F2984" i="8" s="1"/>
  <c r="F2985" i="8" s="1"/>
  <c r="F2986" i="8" s="1"/>
  <c r="F2987" i="8" s="1"/>
  <c r="F2988" i="8" s="1"/>
  <c r="F2989" i="8" s="1"/>
  <c r="F2990" i="8" s="1"/>
  <c r="F2991" i="8" s="1"/>
  <c r="F2992" i="8" s="1"/>
  <c r="F2993" i="8" s="1"/>
  <c r="F2994" i="8" s="1"/>
  <c r="F2995" i="8" s="1"/>
  <c r="F2996" i="8" s="1"/>
  <c r="F2997" i="8" s="1"/>
  <c r="F2998" i="8" s="1"/>
  <c r="F2999" i="8" s="1"/>
  <c r="F3000" i="8" s="1"/>
  <c r="F3001" i="8" s="1"/>
  <c r="F3002" i="8" s="1"/>
  <c r="F3003" i="8" s="1"/>
  <c r="F3004" i="8" s="1"/>
  <c r="F3005" i="8" s="1"/>
  <c r="F3006" i="8" s="1"/>
  <c r="F3007" i="8" s="1"/>
  <c r="F3008" i="8" s="1"/>
  <c r="F3009" i="8" s="1"/>
  <c r="F3010" i="8" s="1"/>
  <c r="F3011" i="8" s="1"/>
  <c r="F3012" i="8" s="1"/>
  <c r="F3013" i="8" s="1"/>
  <c r="F3014" i="8" s="1"/>
  <c r="F3015" i="8" s="1"/>
  <c r="F3016" i="8" s="1"/>
  <c r="F3017" i="8" s="1"/>
  <c r="F3018" i="8" s="1"/>
  <c r="F3019" i="8" s="1"/>
  <c r="F3020" i="8" s="1"/>
  <c r="F3021" i="8" s="1"/>
  <c r="F3022" i="8" s="1"/>
  <c r="F3023" i="8" s="1"/>
  <c r="F3024" i="8" s="1"/>
  <c r="F3025" i="8" s="1"/>
  <c r="F3026" i="8" s="1"/>
  <c r="F3027" i="8" s="1"/>
  <c r="F3028" i="8" s="1"/>
  <c r="F3029" i="8" s="1"/>
  <c r="F3030" i="8" s="1"/>
  <c r="F3031" i="8" s="1"/>
  <c r="F3032" i="8" s="1"/>
  <c r="F3033" i="8" s="1"/>
  <c r="F3034" i="8" s="1"/>
  <c r="F3035" i="8" s="1"/>
  <c r="F3036" i="8" s="1"/>
  <c r="F3037" i="8" s="1"/>
  <c r="F3038" i="8" s="1"/>
  <c r="F3039" i="8" s="1"/>
  <c r="F3040" i="8" s="1"/>
  <c r="F3041" i="8" s="1"/>
  <c r="F3042" i="8" s="1"/>
  <c r="F3043" i="8" s="1"/>
  <c r="F3044" i="8" s="1"/>
  <c r="F3045" i="8" s="1"/>
  <c r="F3046" i="8" s="1"/>
  <c r="F3047" i="8" s="1"/>
  <c r="F3048" i="8" s="1"/>
  <c r="F3049" i="8" s="1"/>
  <c r="F3050" i="8" s="1"/>
  <c r="F3051" i="8" s="1"/>
  <c r="F3052" i="8" s="1"/>
  <c r="F3053" i="8" s="1"/>
  <c r="F3054" i="8" s="1"/>
  <c r="F3055" i="8" s="1"/>
  <c r="F3056" i="8" s="1"/>
  <c r="F3057" i="8" s="1"/>
  <c r="F3058" i="8" s="1"/>
  <c r="F3059" i="8" s="1"/>
  <c r="F3060" i="8" s="1"/>
  <c r="F3061" i="8" s="1"/>
  <c r="F3062" i="8" s="1"/>
  <c r="F3063" i="8" s="1"/>
  <c r="F3064" i="8" s="1"/>
  <c r="F3065" i="8" s="1"/>
  <c r="F3066" i="8" s="1"/>
  <c r="F3067" i="8" s="1"/>
  <c r="F3068" i="8" s="1"/>
  <c r="F3069" i="8" s="1"/>
  <c r="F3070" i="8" s="1"/>
  <c r="F3071" i="8" s="1"/>
  <c r="F3072" i="8" s="1"/>
  <c r="F3073" i="8" s="1"/>
  <c r="F3074" i="8" s="1"/>
  <c r="F3075" i="8" s="1"/>
  <c r="F3076" i="8" s="1"/>
  <c r="F3077" i="8" s="1"/>
  <c r="F3078" i="8" s="1"/>
  <c r="F3079" i="8" s="1"/>
  <c r="F3080" i="8" s="1"/>
  <c r="F3081" i="8" s="1"/>
  <c r="F3082" i="8" s="1"/>
  <c r="F3083" i="8" s="1"/>
  <c r="F3084" i="8" s="1"/>
  <c r="F3085" i="8" s="1"/>
  <c r="F3086" i="8" s="1"/>
  <c r="F3087" i="8" s="1"/>
  <c r="F3088" i="8" s="1"/>
  <c r="F3089" i="8" s="1"/>
  <c r="F3090" i="8" s="1"/>
  <c r="F3091" i="8" s="1"/>
  <c r="F3092" i="8" s="1"/>
  <c r="F3093" i="8" s="1"/>
  <c r="F3094" i="8" s="1"/>
  <c r="F3095" i="8" s="1"/>
  <c r="F3096" i="8" s="1"/>
  <c r="F3097" i="8" s="1"/>
  <c r="F3098" i="8" s="1"/>
  <c r="F3099" i="8" s="1"/>
  <c r="F3100" i="8" s="1"/>
  <c r="F3101" i="8" s="1"/>
  <c r="F3102" i="8" s="1"/>
  <c r="F3103" i="8" s="1"/>
  <c r="F3104" i="8" s="1"/>
  <c r="F3105" i="8" s="1"/>
  <c r="F3106" i="8" s="1"/>
  <c r="F3107" i="8" s="1"/>
  <c r="F3108" i="8" s="1"/>
  <c r="F3109" i="8" s="1"/>
  <c r="F3110" i="8" s="1"/>
  <c r="F3111" i="8" s="1"/>
  <c r="F3112" i="8" s="1"/>
  <c r="F3113" i="8" s="1"/>
  <c r="F3114" i="8" s="1"/>
  <c r="F3115" i="8" s="1"/>
  <c r="F3116" i="8" s="1"/>
  <c r="F3117" i="8" s="1"/>
  <c r="F3118" i="8" s="1"/>
  <c r="F3119" i="8" s="1"/>
  <c r="F3120" i="8" s="1"/>
  <c r="F3121" i="8" s="1"/>
  <c r="F3122" i="8" s="1"/>
  <c r="F3123" i="8" s="1"/>
  <c r="F3124" i="8" s="1"/>
  <c r="F3125" i="8" s="1"/>
  <c r="F3126" i="8" s="1"/>
  <c r="F3127" i="8" s="1"/>
  <c r="F3128" i="8" s="1"/>
  <c r="F3129" i="8" s="1"/>
  <c r="F3130" i="8" s="1"/>
  <c r="F3131" i="8" s="1"/>
  <c r="F3132" i="8" s="1"/>
  <c r="F3133" i="8" s="1"/>
  <c r="F3134" i="8" s="1"/>
  <c r="F3135" i="8" s="1"/>
  <c r="F3136" i="8" s="1"/>
  <c r="F3137" i="8" s="1"/>
  <c r="F3138" i="8" s="1"/>
  <c r="F3139" i="8" s="1"/>
  <c r="F3140" i="8" s="1"/>
  <c r="F3141" i="8" s="1"/>
  <c r="F3142" i="8" s="1"/>
  <c r="F3143" i="8" s="1"/>
  <c r="F3144" i="8" s="1"/>
  <c r="F3145" i="8" s="1"/>
  <c r="F3146" i="8" s="1"/>
  <c r="F3147" i="8" s="1"/>
  <c r="F3148" i="8" s="1"/>
  <c r="F3149" i="8" s="1"/>
  <c r="F3150" i="8" s="1"/>
  <c r="F3151" i="8" s="1"/>
  <c r="F3152" i="8" s="1"/>
  <c r="F3153" i="8" s="1"/>
  <c r="F3154" i="8" s="1"/>
  <c r="F3155" i="8" s="1"/>
  <c r="F3156" i="8" s="1"/>
  <c r="F3157" i="8" s="1"/>
  <c r="F3158" i="8" s="1"/>
  <c r="F3159" i="8" s="1"/>
  <c r="F3160" i="8" s="1"/>
  <c r="F3161" i="8" s="1"/>
  <c r="F3162" i="8" s="1"/>
  <c r="F3163" i="8" s="1"/>
  <c r="F3164" i="8" s="1"/>
  <c r="F3165" i="8" s="1"/>
  <c r="F3166" i="8" s="1"/>
  <c r="F3167" i="8" s="1"/>
  <c r="F3168" i="8" s="1"/>
  <c r="F3169" i="8" s="1"/>
  <c r="F3170" i="8" s="1"/>
  <c r="F3171" i="8" s="1"/>
  <c r="F3172" i="8" s="1"/>
  <c r="F3173" i="8" s="1"/>
  <c r="F3174" i="8" s="1"/>
  <c r="F3175" i="8" s="1"/>
  <c r="F3176" i="8" s="1"/>
  <c r="F3177" i="8" s="1"/>
  <c r="F3178" i="8" s="1"/>
  <c r="F3179" i="8" s="1"/>
  <c r="F3180" i="8" s="1"/>
  <c r="F3181" i="8" s="1"/>
  <c r="F3182" i="8" s="1"/>
  <c r="F3183" i="8" s="1"/>
  <c r="F3184" i="8" s="1"/>
  <c r="F3185" i="8" s="1"/>
  <c r="F3186" i="8" s="1"/>
  <c r="F3187" i="8" s="1"/>
  <c r="F3188" i="8" s="1"/>
  <c r="F3189" i="8" s="1"/>
  <c r="F3190" i="8" s="1"/>
  <c r="F3191" i="8" s="1"/>
  <c r="F3192" i="8" s="1"/>
  <c r="F3193" i="8" s="1"/>
  <c r="F3194" i="8" s="1"/>
  <c r="F3195" i="8" s="1"/>
  <c r="F3196" i="8" s="1"/>
  <c r="F3197" i="8" s="1"/>
  <c r="F3198" i="8" s="1"/>
  <c r="F3199" i="8" s="1"/>
  <c r="F3200" i="8" s="1"/>
  <c r="F3201" i="8" s="1"/>
  <c r="F3202" i="8" s="1"/>
  <c r="F3203" i="8" s="1"/>
  <c r="F3204" i="8" s="1"/>
  <c r="F3205" i="8" s="1"/>
  <c r="F3206" i="8" s="1"/>
  <c r="F3207" i="8" s="1"/>
  <c r="F3208" i="8" s="1"/>
  <c r="F3209" i="8" s="1"/>
  <c r="F3210" i="8" s="1"/>
  <c r="F3211" i="8" s="1"/>
  <c r="F3212" i="8" s="1"/>
  <c r="F3213" i="8" s="1"/>
  <c r="F3214" i="8" s="1"/>
  <c r="F3215" i="8" s="1"/>
  <c r="F3216" i="8" s="1"/>
  <c r="F3217" i="8" s="1"/>
  <c r="F3218" i="8" s="1"/>
  <c r="F3219" i="8" s="1"/>
  <c r="F3220" i="8" s="1"/>
  <c r="F3221" i="8" s="1"/>
  <c r="F3222" i="8" s="1"/>
  <c r="F3223" i="8" s="1"/>
  <c r="F3224" i="8" s="1"/>
  <c r="F3225" i="8" s="1"/>
  <c r="F3226" i="8" s="1"/>
  <c r="F3227" i="8" s="1"/>
  <c r="F3228" i="8" s="1"/>
  <c r="F3229" i="8" s="1"/>
  <c r="F3230" i="8" s="1"/>
  <c r="F3231" i="8" s="1"/>
  <c r="F3232" i="8" s="1"/>
  <c r="F3233" i="8" s="1"/>
  <c r="F3234" i="8" s="1"/>
  <c r="F3235" i="8" s="1"/>
  <c r="F3236" i="8" s="1"/>
  <c r="F3237" i="8" s="1"/>
  <c r="F3238" i="8" s="1"/>
  <c r="F3239" i="8" s="1"/>
  <c r="F3240" i="8" s="1"/>
  <c r="F3241" i="8" s="1"/>
  <c r="F3242" i="8" s="1"/>
  <c r="F3243" i="8" s="1"/>
  <c r="F3244" i="8" s="1"/>
  <c r="F3245" i="8" s="1"/>
  <c r="F3246" i="8" s="1"/>
  <c r="F3247" i="8" s="1"/>
  <c r="F3248" i="8" s="1"/>
  <c r="F3249" i="8" s="1"/>
  <c r="F3250" i="8" s="1"/>
  <c r="F3251" i="8" s="1"/>
  <c r="F3252" i="8" s="1"/>
  <c r="F3253" i="8" s="1"/>
  <c r="F3254" i="8" s="1"/>
  <c r="F3255" i="8" s="1"/>
  <c r="F3256" i="8" s="1"/>
  <c r="F3257" i="8" s="1"/>
  <c r="F3258" i="8" s="1"/>
  <c r="F3259" i="8" s="1"/>
  <c r="F3260" i="8" s="1"/>
  <c r="F3261" i="8" s="1"/>
  <c r="F3262" i="8" s="1"/>
  <c r="F3263" i="8" s="1"/>
  <c r="F3264" i="8" s="1"/>
  <c r="F3265" i="8" s="1"/>
  <c r="F3266" i="8" s="1"/>
  <c r="F3267" i="8" s="1"/>
  <c r="F3268" i="8" s="1"/>
  <c r="F3269" i="8" s="1"/>
  <c r="F3270" i="8" s="1"/>
  <c r="F3271" i="8" s="1"/>
  <c r="F3272" i="8" s="1"/>
  <c r="F3273" i="8" s="1"/>
  <c r="F3274" i="8" s="1"/>
  <c r="F3275" i="8" s="1"/>
  <c r="F3276" i="8" s="1"/>
  <c r="F3277" i="8" s="1"/>
  <c r="F3278" i="8" s="1"/>
  <c r="F3279" i="8" s="1"/>
  <c r="F3280" i="8" s="1"/>
  <c r="F3281" i="8" s="1"/>
  <c r="F3282" i="8" s="1"/>
  <c r="F3283" i="8" s="1"/>
  <c r="F3284" i="8" s="1"/>
  <c r="F3285" i="8" s="1"/>
  <c r="F3286" i="8" s="1"/>
  <c r="F3287" i="8" s="1"/>
  <c r="F3288" i="8" s="1"/>
  <c r="F3289" i="8" s="1"/>
  <c r="F3290" i="8" s="1"/>
  <c r="F3291" i="8" s="1"/>
  <c r="F3292" i="8" s="1"/>
  <c r="F3293" i="8" s="1"/>
  <c r="F3294" i="8" s="1"/>
  <c r="F3295" i="8" s="1"/>
  <c r="F3296" i="8" s="1"/>
  <c r="F3297" i="8" s="1"/>
  <c r="F3298" i="8" s="1"/>
  <c r="F3299" i="8" s="1"/>
  <c r="F3300" i="8" s="1"/>
  <c r="F3301" i="8" s="1"/>
  <c r="F3302" i="8" s="1"/>
  <c r="F3303" i="8" s="1"/>
  <c r="F3304" i="8" s="1"/>
  <c r="F3305" i="8" s="1"/>
  <c r="F3306" i="8" s="1"/>
  <c r="F3307" i="8" s="1"/>
  <c r="F3308" i="8" s="1"/>
  <c r="F3309" i="8" s="1"/>
  <c r="F3310" i="8" s="1"/>
  <c r="F3311" i="8" s="1"/>
  <c r="F3312" i="8" s="1"/>
  <c r="F3313" i="8" s="1"/>
  <c r="F3314" i="8" s="1"/>
  <c r="F3315" i="8" s="1"/>
  <c r="F3316" i="8" s="1"/>
  <c r="F3317" i="8" s="1"/>
  <c r="F3318" i="8" s="1"/>
  <c r="F3319" i="8" s="1"/>
  <c r="F3320" i="8" s="1"/>
  <c r="F3321" i="8" s="1"/>
  <c r="F3322" i="8" s="1"/>
  <c r="F3323" i="8" s="1"/>
  <c r="F3324" i="8" s="1"/>
  <c r="F3325" i="8" s="1"/>
  <c r="F3326" i="8" s="1"/>
  <c r="F3327" i="8" s="1"/>
  <c r="F3328" i="8" s="1"/>
  <c r="F3329" i="8" s="1"/>
  <c r="F3330" i="8" s="1"/>
  <c r="F3331" i="8" s="1"/>
  <c r="F3332" i="8" s="1"/>
  <c r="F3333" i="8" s="1"/>
  <c r="F3334" i="8" s="1"/>
  <c r="F3335" i="8" s="1"/>
  <c r="F3336" i="8" s="1"/>
  <c r="F3337" i="8" s="1"/>
  <c r="F3338" i="8" s="1"/>
  <c r="F3339" i="8" s="1"/>
  <c r="F3340" i="8" s="1"/>
  <c r="F3341" i="8" s="1"/>
  <c r="F3342" i="8" s="1"/>
  <c r="F3343" i="8" s="1"/>
  <c r="F3344" i="8" s="1"/>
  <c r="F3345" i="8" s="1"/>
  <c r="F3346" i="8" s="1"/>
  <c r="F3347" i="8" s="1"/>
  <c r="F3348" i="8" s="1"/>
  <c r="F3349" i="8" s="1"/>
  <c r="F3350" i="8" s="1"/>
  <c r="F3351" i="8" s="1"/>
  <c r="F3352" i="8" s="1"/>
  <c r="F3353" i="8" s="1"/>
  <c r="F3354" i="8" s="1"/>
  <c r="F3355" i="8" s="1"/>
  <c r="F3356" i="8" s="1"/>
  <c r="F3357" i="8" s="1"/>
  <c r="F3358" i="8" s="1"/>
  <c r="F3359" i="8" s="1"/>
  <c r="F3360" i="8" s="1"/>
  <c r="F3361" i="8" s="1"/>
  <c r="F3362" i="8" s="1"/>
  <c r="F3363" i="8" s="1"/>
  <c r="F3364" i="8" s="1"/>
  <c r="F3365" i="8" s="1"/>
  <c r="F3366" i="8" s="1"/>
  <c r="F3367" i="8" s="1"/>
  <c r="F3368" i="8" s="1"/>
  <c r="F3369" i="8" s="1"/>
  <c r="F3370" i="8" s="1"/>
  <c r="F3371" i="8" s="1"/>
  <c r="F3372" i="8" s="1"/>
  <c r="F3373" i="8" s="1"/>
  <c r="F3374" i="8" s="1"/>
  <c r="F3375" i="8" s="1"/>
  <c r="F3376" i="8" s="1"/>
  <c r="F3377" i="8" s="1"/>
  <c r="F3378" i="8" s="1"/>
  <c r="F3379" i="8" s="1"/>
  <c r="F3380" i="8" s="1"/>
  <c r="F3381" i="8" s="1"/>
  <c r="F3382" i="8" s="1"/>
  <c r="F3383" i="8" s="1"/>
  <c r="F3384" i="8" s="1"/>
  <c r="F3385" i="8" s="1"/>
  <c r="F3386" i="8" s="1"/>
  <c r="F3387" i="8" s="1"/>
  <c r="F3388" i="8" s="1"/>
  <c r="F3389" i="8" s="1"/>
  <c r="F3390" i="8" s="1"/>
  <c r="F3391" i="8" s="1"/>
  <c r="F3392" i="8" s="1"/>
  <c r="F3393" i="8" s="1"/>
  <c r="F3394" i="8" s="1"/>
  <c r="F3395" i="8" s="1"/>
  <c r="F3396" i="8" s="1"/>
  <c r="F3397" i="8" s="1"/>
  <c r="F3398" i="8" s="1"/>
  <c r="F3399" i="8" s="1"/>
  <c r="F3400" i="8" s="1"/>
  <c r="F3401" i="8" s="1"/>
  <c r="F3402" i="8" s="1"/>
  <c r="F3403" i="8" s="1"/>
  <c r="F3404" i="8" s="1"/>
  <c r="F3405" i="8" s="1"/>
  <c r="F3406" i="8" s="1"/>
  <c r="F3407" i="8" s="1"/>
  <c r="F3408" i="8" s="1"/>
  <c r="F3409" i="8" s="1"/>
  <c r="F3410" i="8" s="1"/>
  <c r="F3411" i="8" s="1"/>
  <c r="F3412" i="8" s="1"/>
  <c r="F3413" i="8" s="1"/>
  <c r="F3414" i="8" s="1"/>
  <c r="F3415" i="8" s="1"/>
  <c r="F3416" i="8" s="1"/>
  <c r="F3417" i="8" s="1"/>
  <c r="F3418" i="8" s="1"/>
  <c r="F3419" i="8" s="1"/>
  <c r="F3420" i="8" s="1"/>
  <c r="F3421" i="8" s="1"/>
  <c r="F3422" i="8" s="1"/>
  <c r="F3423" i="8" s="1"/>
  <c r="F3424" i="8" s="1"/>
  <c r="F3425" i="8" s="1"/>
  <c r="F3426" i="8" s="1"/>
  <c r="F3427" i="8" s="1"/>
  <c r="F3428" i="8" s="1"/>
  <c r="F3429" i="8" s="1"/>
  <c r="F3430" i="8" s="1"/>
  <c r="F3431" i="8" s="1"/>
  <c r="F3432" i="8" s="1"/>
  <c r="F3433" i="8" s="1"/>
  <c r="F3434" i="8" s="1"/>
  <c r="F3435" i="8" s="1"/>
  <c r="F3436" i="8" s="1"/>
  <c r="F3437" i="8" s="1"/>
  <c r="F3438" i="8" s="1"/>
  <c r="F3439" i="8" s="1"/>
  <c r="F3440" i="8" s="1"/>
  <c r="F3441" i="8" s="1"/>
  <c r="F3442" i="8" s="1"/>
  <c r="F3443" i="8" s="1"/>
  <c r="F3444" i="8" s="1"/>
  <c r="F3445" i="8" s="1"/>
  <c r="F3446" i="8" s="1"/>
  <c r="F3447" i="8" s="1"/>
  <c r="F3448" i="8" s="1"/>
  <c r="F3449" i="8" s="1"/>
  <c r="F3450" i="8" s="1"/>
  <c r="F3451" i="8" s="1"/>
  <c r="F3452" i="8" s="1"/>
  <c r="F3453" i="8" s="1"/>
  <c r="F3454" i="8" s="1"/>
  <c r="F3455" i="8" s="1"/>
  <c r="F3456" i="8" s="1"/>
  <c r="F3457" i="8" s="1"/>
  <c r="F3458" i="8" s="1"/>
  <c r="F3459" i="8" s="1"/>
  <c r="F3460" i="8" s="1"/>
  <c r="F3461" i="8" s="1"/>
  <c r="F3462" i="8" s="1"/>
  <c r="F3463" i="8" s="1"/>
  <c r="F3464" i="8" s="1"/>
  <c r="F3465" i="8" s="1"/>
  <c r="F3466" i="8" s="1"/>
  <c r="F3467" i="8" s="1"/>
  <c r="F3468" i="8" s="1"/>
  <c r="F3469" i="8" s="1"/>
  <c r="F3470" i="8" s="1"/>
  <c r="F3471" i="8" s="1"/>
  <c r="F3472" i="8" s="1"/>
  <c r="F3473" i="8" s="1"/>
  <c r="F3474" i="8" s="1"/>
  <c r="F3475" i="8" s="1"/>
  <c r="F3476" i="8" s="1"/>
  <c r="F3477" i="8" s="1"/>
  <c r="F3478" i="8" s="1"/>
  <c r="F3479" i="8" s="1"/>
  <c r="F3480" i="8" s="1"/>
  <c r="F3481" i="8" s="1"/>
  <c r="F3482" i="8" s="1"/>
  <c r="F3483" i="8" s="1"/>
  <c r="F3484" i="8" s="1"/>
  <c r="F3485" i="8" s="1"/>
  <c r="F3486" i="8" s="1"/>
  <c r="F3487" i="8" s="1"/>
  <c r="F3488" i="8" s="1"/>
  <c r="F3489" i="8" s="1"/>
  <c r="F3490" i="8" s="1"/>
  <c r="F3491" i="8" s="1"/>
  <c r="F3492" i="8" s="1"/>
  <c r="F3493" i="8" s="1"/>
  <c r="F3494" i="8" s="1"/>
  <c r="F3495" i="8" s="1"/>
  <c r="F3496" i="8" s="1"/>
  <c r="F3497" i="8" s="1"/>
  <c r="F3498" i="8" s="1"/>
  <c r="F3499" i="8" s="1"/>
  <c r="F3500" i="8" s="1"/>
  <c r="F3501" i="8" s="1"/>
  <c r="F3502" i="8" s="1"/>
  <c r="F3503" i="8" s="1"/>
  <c r="F3504" i="8" s="1"/>
  <c r="F3505" i="8" s="1"/>
  <c r="F3506" i="8" s="1"/>
  <c r="F3507" i="8" s="1"/>
  <c r="F3508" i="8" s="1"/>
  <c r="F3509" i="8" s="1"/>
  <c r="F3510" i="8" s="1"/>
  <c r="F3511" i="8" s="1"/>
  <c r="F3512" i="8" s="1"/>
  <c r="F3513" i="8" s="1"/>
  <c r="F3514" i="8" s="1"/>
  <c r="F3515" i="8" s="1"/>
  <c r="F3516" i="8" s="1"/>
  <c r="F3517" i="8" s="1"/>
  <c r="F3518" i="8" s="1"/>
  <c r="F3519" i="8" s="1"/>
  <c r="F3520" i="8" s="1"/>
  <c r="F3521" i="8" s="1"/>
  <c r="F3522" i="8" s="1"/>
  <c r="F3523" i="8" s="1"/>
  <c r="F3524" i="8" s="1"/>
  <c r="F3525" i="8" s="1"/>
  <c r="F3526" i="8" s="1"/>
  <c r="F3527" i="8" s="1"/>
  <c r="F3528" i="8" s="1"/>
  <c r="F3529" i="8" s="1"/>
  <c r="F3530" i="8" s="1"/>
  <c r="F3531" i="8" s="1"/>
  <c r="F3532" i="8" s="1"/>
  <c r="F3533" i="8" s="1"/>
  <c r="F3534" i="8" s="1"/>
  <c r="F3535" i="8" s="1"/>
  <c r="F3536" i="8" s="1"/>
  <c r="F3537" i="8" s="1"/>
  <c r="F3538" i="8" s="1"/>
  <c r="F3539" i="8" s="1"/>
  <c r="F3540" i="8" s="1"/>
  <c r="F3541" i="8" s="1"/>
  <c r="F3542" i="8" s="1"/>
  <c r="F3543" i="8" s="1"/>
  <c r="F3544" i="8" s="1"/>
  <c r="F3545" i="8" s="1"/>
  <c r="F3546" i="8" s="1"/>
  <c r="F3547" i="8" s="1"/>
  <c r="F3548" i="8" s="1"/>
  <c r="F3549" i="8" s="1"/>
  <c r="F3550" i="8" s="1"/>
  <c r="F3551" i="8" s="1"/>
  <c r="F3552" i="8" s="1"/>
  <c r="F3553" i="8" s="1"/>
  <c r="F3554" i="8" s="1"/>
  <c r="F3555" i="8" s="1"/>
  <c r="F3556" i="8" s="1"/>
  <c r="F3557" i="8" s="1"/>
  <c r="F3558" i="8" s="1"/>
  <c r="F3559" i="8" s="1"/>
  <c r="F3560" i="8" s="1"/>
  <c r="F3561" i="8" s="1"/>
  <c r="F3562" i="8" s="1"/>
  <c r="F3563" i="8" s="1"/>
  <c r="F3564" i="8" s="1"/>
  <c r="F3565" i="8" s="1"/>
  <c r="F3566" i="8" s="1"/>
  <c r="F3567" i="8" s="1"/>
  <c r="F3568" i="8" s="1"/>
  <c r="F3569" i="8" s="1"/>
  <c r="F3570" i="8" s="1"/>
  <c r="F3571" i="8" s="1"/>
  <c r="F3572" i="8" s="1"/>
  <c r="F3573" i="8" s="1"/>
  <c r="F3574" i="8" s="1"/>
  <c r="F3575" i="8" s="1"/>
  <c r="F3576" i="8" s="1"/>
  <c r="F3577" i="8" s="1"/>
  <c r="F3578" i="8" s="1"/>
  <c r="F3579" i="8" s="1"/>
  <c r="F3580" i="8" s="1"/>
  <c r="F3581" i="8" s="1"/>
  <c r="F3582" i="8" s="1"/>
  <c r="F3583" i="8" s="1"/>
  <c r="F3584" i="8" s="1"/>
  <c r="F3585" i="8" s="1"/>
  <c r="F3586" i="8" s="1"/>
  <c r="F3587" i="8" s="1"/>
  <c r="F3588" i="8" s="1"/>
  <c r="F3589" i="8" s="1"/>
  <c r="F3590" i="8" s="1"/>
  <c r="F3591" i="8" s="1"/>
  <c r="F3592" i="8" s="1"/>
  <c r="F3593" i="8" s="1"/>
  <c r="F3594" i="8" s="1"/>
  <c r="F3595" i="8" s="1"/>
  <c r="F3596" i="8" s="1"/>
  <c r="F3597" i="8" s="1"/>
  <c r="F3598" i="8" s="1"/>
  <c r="F3599" i="8" s="1"/>
  <c r="F3600" i="8" s="1"/>
  <c r="F3601" i="8" s="1"/>
  <c r="F3602" i="8" s="1"/>
  <c r="F3603" i="8" s="1"/>
  <c r="F3604" i="8" s="1"/>
  <c r="F3605" i="8" s="1"/>
  <c r="F3606" i="8" s="1"/>
  <c r="F3607" i="8" s="1"/>
  <c r="F3608" i="8" s="1"/>
  <c r="F3609" i="8" s="1"/>
  <c r="F3610" i="8" s="1"/>
  <c r="F3611" i="8" s="1"/>
  <c r="F3612" i="8" s="1"/>
  <c r="F3613" i="8" s="1"/>
  <c r="F3614" i="8" s="1"/>
  <c r="F3615" i="8" s="1"/>
  <c r="F3616" i="8" s="1"/>
  <c r="F3617" i="8" s="1"/>
  <c r="F3618" i="8" s="1"/>
  <c r="F3619" i="8" s="1"/>
  <c r="F3620" i="8" s="1"/>
  <c r="F3621" i="8" s="1"/>
  <c r="F3622" i="8" s="1"/>
  <c r="F3623" i="8" s="1"/>
  <c r="F3624" i="8" s="1"/>
  <c r="F3625" i="8" s="1"/>
  <c r="F3626" i="8" s="1"/>
  <c r="F3627" i="8" s="1"/>
  <c r="F3628" i="8" s="1"/>
  <c r="F3629" i="8" s="1"/>
  <c r="F3630" i="8" s="1"/>
  <c r="F3631" i="8" s="1"/>
  <c r="F3632" i="8" s="1"/>
  <c r="F3633" i="8" s="1"/>
  <c r="F3634" i="8" s="1"/>
  <c r="F3635" i="8" s="1"/>
  <c r="F3636" i="8" s="1"/>
  <c r="F3637" i="8" s="1"/>
  <c r="F3638" i="8" s="1"/>
  <c r="F3639" i="8" s="1"/>
  <c r="F3640" i="8" s="1"/>
  <c r="F3641" i="8" s="1"/>
  <c r="F3642" i="8" s="1"/>
  <c r="F3643" i="8" s="1"/>
  <c r="F3644" i="8" s="1"/>
  <c r="F3645" i="8" s="1"/>
  <c r="F3646" i="8" s="1"/>
  <c r="F3647" i="8" s="1"/>
  <c r="F3648" i="8" s="1"/>
  <c r="F3649" i="8" s="1"/>
  <c r="F3650" i="8" s="1"/>
  <c r="F3651" i="8" s="1"/>
  <c r="F3652" i="8" s="1"/>
  <c r="F3653" i="8" s="1"/>
  <c r="F3654" i="8" s="1"/>
  <c r="F3655" i="8" s="1"/>
  <c r="F3656" i="8" s="1"/>
  <c r="F3657" i="8" s="1"/>
  <c r="F3658" i="8" s="1"/>
  <c r="F3659" i="8" s="1"/>
  <c r="F3660" i="8" s="1"/>
  <c r="F3661" i="8" s="1"/>
  <c r="F3662" i="8" s="1"/>
  <c r="F3663" i="8" s="1"/>
  <c r="F3664" i="8" s="1"/>
  <c r="F3665" i="8" s="1"/>
  <c r="F3666" i="8" s="1"/>
  <c r="F3667" i="8" s="1"/>
  <c r="F3668" i="8" s="1"/>
  <c r="F3669" i="8" s="1"/>
  <c r="F3670" i="8" s="1"/>
  <c r="F3671" i="8" s="1"/>
  <c r="F3672" i="8" s="1"/>
  <c r="F3673" i="8" s="1"/>
  <c r="F3674" i="8" s="1"/>
  <c r="F3675" i="8" s="1"/>
  <c r="F3676" i="8" s="1"/>
  <c r="F3677" i="8" s="1"/>
  <c r="F3678" i="8" s="1"/>
  <c r="F3679" i="8" s="1"/>
  <c r="F3680" i="8" s="1"/>
  <c r="F3681" i="8" s="1"/>
  <c r="F3682" i="8" s="1"/>
  <c r="F3683" i="8" s="1"/>
  <c r="F3684" i="8" s="1"/>
  <c r="F3685" i="8" s="1"/>
  <c r="F3686" i="8" s="1"/>
  <c r="F3687" i="8" s="1"/>
  <c r="F3688" i="8" s="1"/>
  <c r="F3689" i="8" s="1"/>
  <c r="F3690" i="8" s="1"/>
  <c r="F3691" i="8" s="1"/>
  <c r="F3692" i="8" s="1"/>
  <c r="F3693" i="8" s="1"/>
  <c r="F3694" i="8" s="1"/>
  <c r="F3695" i="8" s="1"/>
  <c r="F3696" i="8" s="1"/>
  <c r="F3697" i="8" s="1"/>
  <c r="F3698" i="8" s="1"/>
  <c r="F3699" i="8" s="1"/>
  <c r="F3700" i="8" s="1"/>
  <c r="F3701" i="8" s="1"/>
  <c r="F3702" i="8" s="1"/>
  <c r="F3703" i="8" s="1"/>
  <c r="F3704" i="8" s="1"/>
  <c r="F3705" i="8" s="1"/>
  <c r="F3706" i="8" s="1"/>
  <c r="F3707" i="8" s="1"/>
  <c r="F3708" i="8" s="1"/>
  <c r="F3709" i="8" s="1"/>
  <c r="F3710" i="8" s="1"/>
  <c r="F3711" i="8" s="1"/>
  <c r="F3712" i="8" s="1"/>
  <c r="F3713" i="8" s="1"/>
  <c r="F3714" i="8" s="1"/>
  <c r="F3715" i="8" s="1"/>
  <c r="F3716" i="8" s="1"/>
  <c r="F3717" i="8" s="1"/>
  <c r="F3718" i="8" s="1"/>
  <c r="F3719" i="8" s="1"/>
  <c r="F3720" i="8" s="1"/>
  <c r="F3721" i="8" s="1"/>
  <c r="F3722" i="8" s="1"/>
  <c r="F3723" i="8" s="1"/>
  <c r="F3724" i="8" s="1"/>
  <c r="F3725" i="8" s="1"/>
  <c r="F3726" i="8" s="1"/>
  <c r="F3727" i="8" s="1"/>
  <c r="F3728" i="8" s="1"/>
  <c r="F3729" i="8" s="1"/>
  <c r="F3730" i="8" s="1"/>
  <c r="F3731" i="8" s="1"/>
  <c r="F3732" i="8" s="1"/>
  <c r="F3733" i="8" s="1"/>
  <c r="F3734" i="8" s="1"/>
  <c r="F3735" i="8" s="1"/>
  <c r="F3736" i="8" s="1"/>
  <c r="F3737" i="8" s="1"/>
  <c r="F3738" i="8" s="1"/>
  <c r="F3739" i="8" s="1"/>
  <c r="F3740" i="8" s="1"/>
  <c r="F3741" i="8" s="1"/>
  <c r="F3742" i="8" s="1"/>
  <c r="F3743" i="8" s="1"/>
  <c r="F3744" i="8" s="1"/>
  <c r="F3745" i="8" s="1"/>
  <c r="F3746" i="8" s="1"/>
  <c r="F3747" i="8" s="1"/>
  <c r="F3748" i="8" s="1"/>
  <c r="F3749" i="8" s="1"/>
  <c r="F3750" i="8" s="1"/>
  <c r="F3751" i="8" s="1"/>
  <c r="F3752" i="8" s="1"/>
  <c r="F3753" i="8" s="1"/>
  <c r="F3754" i="8" s="1"/>
  <c r="F3755" i="8" s="1"/>
  <c r="F3756" i="8" s="1"/>
  <c r="F3757" i="8" s="1"/>
  <c r="F3758" i="8" s="1"/>
  <c r="F3759" i="8" s="1"/>
  <c r="F3760" i="8" s="1"/>
  <c r="F3761" i="8" s="1"/>
  <c r="F3762" i="8" s="1"/>
  <c r="F3763" i="8" s="1"/>
  <c r="F3764" i="8" s="1"/>
  <c r="F3765" i="8" s="1"/>
  <c r="F3766" i="8" s="1"/>
  <c r="F3767" i="8" s="1"/>
  <c r="F3768" i="8" s="1"/>
  <c r="F3769" i="8" s="1"/>
  <c r="F3770" i="8" s="1"/>
  <c r="F3771" i="8" s="1"/>
  <c r="F3772" i="8" s="1"/>
  <c r="F3773" i="8" s="1"/>
  <c r="F3774" i="8" s="1"/>
  <c r="F3775" i="8" s="1"/>
  <c r="F3776" i="8" s="1"/>
  <c r="F3777" i="8" s="1"/>
  <c r="F3778" i="8" s="1"/>
  <c r="F3779" i="8" s="1"/>
  <c r="F3780" i="8" s="1"/>
  <c r="F3781" i="8" s="1"/>
  <c r="F3782" i="8" s="1"/>
  <c r="F3783" i="8" s="1"/>
  <c r="F3784" i="8" s="1"/>
  <c r="F3785" i="8" s="1"/>
  <c r="F3786" i="8" s="1"/>
  <c r="F3787" i="8" s="1"/>
  <c r="F3788" i="8" s="1"/>
  <c r="F3789" i="8" s="1"/>
  <c r="F3790" i="8" s="1"/>
  <c r="F3791" i="8" s="1"/>
  <c r="F3792" i="8" s="1"/>
  <c r="F3793" i="8" s="1"/>
  <c r="F3794" i="8" s="1"/>
  <c r="F3795" i="8" s="1"/>
  <c r="F3796" i="8" s="1"/>
  <c r="F3797" i="8" s="1"/>
  <c r="F3798" i="8" s="1"/>
  <c r="F3799" i="8" s="1"/>
  <c r="F3800" i="8" s="1"/>
  <c r="F3801" i="8" s="1"/>
  <c r="F3802" i="8" s="1"/>
  <c r="F3803" i="8" s="1"/>
  <c r="F3804" i="8" s="1"/>
  <c r="F3805" i="8" s="1"/>
  <c r="F3806" i="8" s="1"/>
  <c r="F3807" i="8" s="1"/>
  <c r="F3808" i="8" s="1"/>
  <c r="F3809" i="8" s="1"/>
  <c r="F3810" i="8" s="1"/>
  <c r="F3811" i="8" s="1"/>
  <c r="F3812" i="8" s="1"/>
  <c r="F3813" i="8" s="1"/>
  <c r="F3814" i="8" s="1"/>
  <c r="F3815" i="8" s="1"/>
  <c r="F3816" i="8" s="1"/>
  <c r="F3817" i="8" s="1"/>
  <c r="F3818" i="8" s="1"/>
  <c r="F3819" i="8" s="1"/>
  <c r="F3820" i="8" s="1"/>
  <c r="F3821" i="8" s="1"/>
  <c r="F3822" i="8" s="1"/>
  <c r="F3823" i="8" s="1"/>
  <c r="F3824" i="8" s="1"/>
  <c r="F3825" i="8" s="1"/>
  <c r="F3826" i="8" s="1"/>
  <c r="F3827" i="8" s="1"/>
  <c r="F3828" i="8" s="1"/>
  <c r="F3829" i="8" s="1"/>
  <c r="F3830" i="8" s="1"/>
  <c r="F3831" i="8" s="1"/>
  <c r="F3832" i="8" s="1"/>
  <c r="F3833" i="8" s="1"/>
  <c r="F3834" i="8" s="1"/>
  <c r="F3835" i="8" s="1"/>
  <c r="F3836" i="8" s="1"/>
  <c r="F3837" i="8" s="1"/>
  <c r="F3838" i="8" s="1"/>
  <c r="F3839" i="8" s="1"/>
  <c r="F3840" i="8" s="1"/>
  <c r="F3841" i="8" s="1"/>
  <c r="F3842" i="8" s="1"/>
  <c r="F3843" i="8" s="1"/>
  <c r="F3844" i="8" s="1"/>
  <c r="F3845" i="8" s="1"/>
  <c r="F3846" i="8" s="1"/>
  <c r="F3847" i="8" s="1"/>
  <c r="F3848" i="8" s="1"/>
  <c r="F3849" i="8" s="1"/>
  <c r="F3850" i="8" s="1"/>
  <c r="F3851" i="8" s="1"/>
  <c r="F3852" i="8" s="1"/>
  <c r="F3853" i="8" s="1"/>
  <c r="F3854" i="8" s="1"/>
  <c r="F3855" i="8" s="1"/>
  <c r="F3856" i="8" s="1"/>
  <c r="F3857" i="8" s="1"/>
  <c r="F3858" i="8" s="1"/>
  <c r="F3859" i="8" s="1"/>
  <c r="F3860" i="8" s="1"/>
  <c r="F3861" i="8" s="1"/>
  <c r="F3862" i="8" s="1"/>
  <c r="F3863" i="8" s="1"/>
  <c r="F3864" i="8" s="1"/>
  <c r="F3865" i="8" s="1"/>
  <c r="F3866" i="8" s="1"/>
  <c r="F3867" i="8" s="1"/>
  <c r="F3868" i="8" s="1"/>
  <c r="F3869" i="8" s="1"/>
  <c r="F3870" i="8" s="1"/>
  <c r="F3871" i="8" s="1"/>
  <c r="F3872" i="8" s="1"/>
  <c r="F3873" i="8" s="1"/>
  <c r="F3874" i="8" s="1"/>
  <c r="F3875" i="8" s="1"/>
  <c r="F3876" i="8" s="1"/>
  <c r="F3877" i="8" s="1"/>
  <c r="F3878" i="8" s="1"/>
  <c r="F3879" i="8" s="1"/>
  <c r="F3880" i="8" s="1"/>
  <c r="F3881" i="8" s="1"/>
  <c r="F3882" i="8" s="1"/>
  <c r="F3883" i="8" s="1"/>
  <c r="F3884" i="8" s="1"/>
  <c r="F3885" i="8" s="1"/>
  <c r="F3886" i="8" s="1"/>
  <c r="F3887" i="8" s="1"/>
  <c r="F3888" i="8" s="1"/>
  <c r="F3889" i="8" s="1"/>
  <c r="F3890" i="8" s="1"/>
  <c r="F3891" i="8" s="1"/>
  <c r="F3892" i="8" s="1"/>
  <c r="F3893" i="8" s="1"/>
  <c r="F3894" i="8" s="1"/>
  <c r="F3895" i="8" s="1"/>
  <c r="F3896" i="8" s="1"/>
  <c r="F3897" i="8" s="1"/>
  <c r="F3898" i="8" s="1"/>
  <c r="F3899" i="8" s="1"/>
  <c r="F3900" i="8" s="1"/>
  <c r="F3901" i="8" s="1"/>
  <c r="F3902" i="8" s="1"/>
  <c r="F3903" i="8" s="1"/>
  <c r="F3904" i="8" s="1"/>
  <c r="F3905" i="8" s="1"/>
  <c r="F3906" i="8" s="1"/>
  <c r="F3907" i="8" s="1"/>
  <c r="F3908" i="8" s="1"/>
  <c r="F3909" i="8" s="1"/>
  <c r="F3910" i="8" s="1"/>
  <c r="F3911" i="8" s="1"/>
  <c r="F3912" i="8" s="1"/>
  <c r="F3913" i="8" s="1"/>
  <c r="F3914" i="8" s="1"/>
  <c r="F3915" i="8" s="1"/>
  <c r="F3916" i="8" s="1"/>
  <c r="F3917" i="8" s="1"/>
  <c r="F3918" i="8" s="1"/>
  <c r="F3919" i="8" s="1"/>
  <c r="F3920" i="8" s="1"/>
  <c r="F3921" i="8" s="1"/>
  <c r="F3922" i="8" s="1"/>
  <c r="F3923" i="8" s="1"/>
  <c r="F3924" i="8" s="1"/>
  <c r="F3925" i="8" s="1"/>
  <c r="F3926" i="8" s="1"/>
  <c r="F3927" i="8" s="1"/>
  <c r="F3928" i="8" s="1"/>
  <c r="F3929" i="8" s="1"/>
  <c r="F3930" i="8" s="1"/>
  <c r="F3931" i="8" s="1"/>
  <c r="F3932" i="8" s="1"/>
  <c r="F3933" i="8" s="1"/>
  <c r="F3934" i="8" s="1"/>
  <c r="F3935" i="8" s="1"/>
  <c r="F3936" i="8" s="1"/>
  <c r="F3937" i="8" s="1"/>
  <c r="F3938" i="8" s="1"/>
  <c r="F3939" i="8" s="1"/>
  <c r="F3940" i="8" s="1"/>
  <c r="F3941" i="8" s="1"/>
  <c r="F3942" i="8" s="1"/>
  <c r="F3943" i="8" s="1"/>
  <c r="F3944" i="8" s="1"/>
  <c r="F3945" i="8" s="1"/>
  <c r="F3946" i="8" s="1"/>
  <c r="F3947" i="8" s="1"/>
  <c r="F3948" i="8" s="1"/>
  <c r="F3949" i="8" s="1"/>
  <c r="F3950" i="8" s="1"/>
  <c r="F3951" i="8" s="1"/>
  <c r="F3952" i="8" s="1"/>
  <c r="F3953" i="8" s="1"/>
  <c r="F3954" i="8" s="1"/>
  <c r="F3955" i="8" s="1"/>
  <c r="F3956" i="8" s="1"/>
  <c r="F3957" i="8" s="1"/>
  <c r="F3958" i="8" s="1"/>
  <c r="F3959" i="8" s="1"/>
  <c r="F3960" i="8" s="1"/>
  <c r="F3961" i="8" s="1"/>
  <c r="F3962" i="8" s="1"/>
  <c r="F3963" i="8" s="1"/>
  <c r="F3964" i="8" s="1"/>
  <c r="F3965" i="8" s="1"/>
  <c r="F3966" i="8" s="1"/>
  <c r="F3967" i="8" s="1"/>
  <c r="F3968" i="8" s="1"/>
  <c r="F3969" i="8" s="1"/>
  <c r="F3970" i="8" s="1"/>
  <c r="F3971" i="8" s="1"/>
  <c r="F3972" i="8" s="1"/>
  <c r="F3973" i="8" s="1"/>
  <c r="F3974" i="8" s="1"/>
  <c r="F3975" i="8" s="1"/>
  <c r="F3976" i="8" s="1"/>
  <c r="F3977" i="8" s="1"/>
  <c r="F3978" i="8" s="1"/>
  <c r="F3979" i="8" s="1"/>
  <c r="F3980" i="8" s="1"/>
  <c r="F3981" i="8" s="1"/>
  <c r="F3982" i="8" s="1"/>
  <c r="F3983" i="8" s="1"/>
  <c r="F3984" i="8" s="1"/>
  <c r="F3985" i="8" s="1"/>
  <c r="F3986" i="8" s="1"/>
  <c r="F3987" i="8" s="1"/>
  <c r="F3988" i="8" s="1"/>
  <c r="F3989" i="8" s="1"/>
  <c r="F3990" i="8" s="1"/>
  <c r="F3991" i="8" s="1"/>
  <c r="F3992" i="8" s="1"/>
  <c r="F3993" i="8" s="1"/>
  <c r="F3994" i="8" s="1"/>
  <c r="F3995" i="8" s="1"/>
  <c r="F3996" i="8" s="1"/>
  <c r="F3997" i="8" s="1"/>
  <c r="F3998" i="8" s="1"/>
  <c r="F3999" i="8" s="1"/>
  <c r="F4000" i="8" s="1"/>
  <c r="F4001" i="8" s="1"/>
  <c r="F4002" i="8" s="1"/>
  <c r="F4003" i="8" s="1"/>
  <c r="F4004" i="8" s="1"/>
  <c r="F4005" i="8" s="1"/>
  <c r="F4006" i="8" s="1"/>
  <c r="F4007" i="8" s="1"/>
  <c r="F4008" i="8" s="1"/>
  <c r="F4009" i="8" s="1"/>
  <c r="F4010" i="8" s="1"/>
  <c r="F4011" i="8" s="1"/>
  <c r="F4012" i="8" s="1"/>
  <c r="F4013" i="8" s="1"/>
  <c r="F4014" i="8" s="1"/>
  <c r="F4015" i="8" s="1"/>
  <c r="F4016" i="8" s="1"/>
  <c r="F4017" i="8" s="1"/>
  <c r="F4018" i="8" s="1"/>
  <c r="F4019" i="8" s="1"/>
  <c r="F4020" i="8" s="1"/>
  <c r="F4021" i="8" s="1"/>
  <c r="F4022" i="8" s="1"/>
  <c r="F4023" i="8" s="1"/>
  <c r="F4024" i="8" s="1"/>
  <c r="F4025" i="8" s="1"/>
  <c r="F4026" i="8" s="1"/>
  <c r="F4027" i="8" s="1"/>
  <c r="F4028" i="8" s="1"/>
  <c r="F4029" i="8" s="1"/>
  <c r="F4030" i="8" s="1"/>
  <c r="F4031" i="8" s="1"/>
  <c r="F4032" i="8" s="1"/>
  <c r="F4033" i="8" s="1"/>
  <c r="F4034" i="8" s="1"/>
  <c r="F4035" i="8" s="1"/>
  <c r="F4036" i="8" s="1"/>
  <c r="F4037" i="8" s="1"/>
  <c r="F4038" i="8" s="1"/>
  <c r="F4039" i="8" s="1"/>
  <c r="F4040" i="8" s="1"/>
  <c r="F4041" i="8" s="1"/>
  <c r="F4042" i="8" s="1"/>
  <c r="F4043" i="8" s="1"/>
  <c r="F4044" i="8" s="1"/>
  <c r="F4045" i="8" s="1"/>
  <c r="F4046" i="8" s="1"/>
  <c r="F4047" i="8" s="1"/>
  <c r="F4048" i="8" s="1"/>
  <c r="F4049" i="8" s="1"/>
  <c r="F4050" i="8" s="1"/>
  <c r="F4051" i="8" s="1"/>
  <c r="F4052" i="8" s="1"/>
  <c r="F4053" i="8" s="1"/>
  <c r="F4054" i="8" s="1"/>
  <c r="F4055" i="8" s="1"/>
  <c r="F4056" i="8" s="1"/>
  <c r="F4057" i="8" s="1"/>
  <c r="F4058" i="8" s="1"/>
  <c r="F4059" i="8" s="1"/>
  <c r="F4060" i="8" s="1"/>
  <c r="F4061" i="8" s="1"/>
  <c r="F4062" i="8" s="1"/>
  <c r="F4063" i="8" s="1"/>
  <c r="F4064" i="8" s="1"/>
  <c r="F4065" i="8" s="1"/>
  <c r="F4066" i="8" s="1"/>
  <c r="F4067" i="8" s="1"/>
  <c r="F4068" i="8" s="1"/>
  <c r="F4069" i="8" s="1"/>
  <c r="F4070" i="8" s="1"/>
  <c r="F4071" i="8" s="1"/>
  <c r="F4072" i="8" s="1"/>
  <c r="F4073" i="8" s="1"/>
  <c r="F4074" i="8" s="1"/>
  <c r="F4075" i="8" s="1"/>
  <c r="F4076" i="8" s="1"/>
  <c r="F4077" i="8" s="1"/>
  <c r="F4078" i="8" s="1"/>
  <c r="F4079" i="8" s="1"/>
  <c r="F4080" i="8" s="1"/>
  <c r="F4081" i="8" s="1"/>
  <c r="F4082" i="8" s="1"/>
  <c r="F4083" i="8" s="1"/>
  <c r="F4084" i="8" s="1"/>
  <c r="F4085" i="8" s="1"/>
  <c r="F4086" i="8" s="1"/>
  <c r="F4087" i="8" s="1"/>
  <c r="F4088" i="8" s="1"/>
  <c r="F4089" i="8" s="1"/>
  <c r="F4090" i="8" s="1"/>
  <c r="F4091" i="8" s="1"/>
  <c r="F4092" i="8" s="1"/>
  <c r="F4093" i="8" s="1"/>
  <c r="F4094" i="8" s="1"/>
  <c r="F4095" i="8" s="1"/>
  <c r="F4096" i="8" s="1"/>
  <c r="F4097" i="8" s="1"/>
  <c r="F4098" i="8" s="1"/>
  <c r="F4099" i="8" s="1"/>
  <c r="F4100" i="8" s="1"/>
  <c r="F4101" i="8" s="1"/>
  <c r="F4102" i="8" s="1"/>
  <c r="F4103" i="8" s="1"/>
  <c r="F4104" i="8" s="1"/>
  <c r="F4105" i="8" s="1"/>
  <c r="F4106" i="8" s="1"/>
  <c r="F4107" i="8" s="1"/>
  <c r="F4108" i="8" s="1"/>
  <c r="F4109" i="8" s="1"/>
  <c r="F4110" i="8" s="1"/>
  <c r="F4111" i="8" s="1"/>
  <c r="F4112" i="8" s="1"/>
  <c r="F4113" i="8" s="1"/>
  <c r="F4114" i="8" s="1"/>
  <c r="F4115" i="8" s="1"/>
  <c r="F4116" i="8" s="1"/>
  <c r="F4117" i="8" s="1"/>
  <c r="F4118" i="8" s="1"/>
  <c r="F4119" i="8" s="1"/>
  <c r="F4120" i="8" s="1"/>
  <c r="F4121" i="8" s="1"/>
  <c r="F4122" i="8" s="1"/>
  <c r="F4123" i="8" s="1"/>
  <c r="F4124" i="8" s="1"/>
  <c r="F4125" i="8" s="1"/>
  <c r="F4126" i="8" s="1"/>
  <c r="F4127" i="8" s="1"/>
  <c r="F4128" i="8" s="1"/>
  <c r="F4129" i="8" s="1"/>
  <c r="F4130" i="8" s="1"/>
  <c r="F4131" i="8" s="1"/>
  <c r="F4132" i="8" s="1"/>
  <c r="F4133" i="8" s="1"/>
  <c r="F4134" i="8" s="1"/>
  <c r="F4135" i="8" s="1"/>
  <c r="F4136" i="8" s="1"/>
  <c r="F4137" i="8" s="1"/>
  <c r="F4138" i="8" s="1"/>
  <c r="F4139" i="8" s="1"/>
  <c r="F4140" i="8" s="1"/>
  <c r="F4141" i="8" s="1"/>
  <c r="F4142" i="8" s="1"/>
  <c r="F4143" i="8" s="1"/>
  <c r="F4144" i="8" s="1"/>
  <c r="F4145" i="8" s="1"/>
  <c r="F4146" i="8" s="1"/>
  <c r="F4147" i="8" s="1"/>
  <c r="F4148" i="8" s="1"/>
  <c r="F4149" i="8" s="1"/>
  <c r="F4150" i="8" s="1"/>
  <c r="F4151" i="8" s="1"/>
  <c r="F4152" i="8" s="1"/>
  <c r="F4153" i="8" s="1"/>
  <c r="F4154" i="8" s="1"/>
  <c r="F4155" i="8" s="1"/>
  <c r="F4156" i="8" s="1"/>
  <c r="F4157" i="8" s="1"/>
  <c r="F4158" i="8" s="1"/>
  <c r="F4159" i="8" s="1"/>
  <c r="F4160" i="8" s="1"/>
  <c r="F4161" i="8" s="1"/>
  <c r="F4162" i="8" s="1"/>
  <c r="F4163" i="8" s="1"/>
  <c r="F4164" i="8" s="1"/>
  <c r="F4165" i="8" s="1"/>
  <c r="F4166" i="8" s="1"/>
  <c r="F4167" i="8" s="1"/>
  <c r="F4168" i="8" s="1"/>
  <c r="F4169" i="8" s="1"/>
  <c r="F4170" i="8" s="1"/>
  <c r="F4171" i="8" s="1"/>
  <c r="F4172" i="8" s="1"/>
  <c r="F4173" i="8" s="1"/>
  <c r="F4174" i="8" s="1"/>
  <c r="F4175" i="8" s="1"/>
  <c r="F4176" i="8" s="1"/>
  <c r="F4177" i="8" s="1"/>
  <c r="F4178" i="8" s="1"/>
  <c r="F4179" i="8" s="1"/>
  <c r="F4180" i="8" s="1"/>
  <c r="F4181" i="8" s="1"/>
  <c r="F4182" i="8" s="1"/>
  <c r="F4183" i="8" s="1"/>
  <c r="F4184" i="8" s="1"/>
  <c r="F4185" i="8" s="1"/>
  <c r="F4186" i="8" s="1"/>
  <c r="F4187" i="8" s="1"/>
  <c r="F4188" i="8" s="1"/>
  <c r="F4189" i="8" s="1"/>
  <c r="F4190" i="8" s="1"/>
  <c r="F4191" i="8" s="1"/>
  <c r="F4192" i="8" s="1"/>
  <c r="F4193" i="8" s="1"/>
  <c r="F4194" i="8" s="1"/>
  <c r="F4195" i="8" s="1"/>
  <c r="F4196" i="8" s="1"/>
  <c r="F4197" i="8" s="1"/>
  <c r="F4198" i="8" s="1"/>
  <c r="F4199" i="8" s="1"/>
  <c r="F4200" i="8" s="1"/>
  <c r="F4201" i="8" s="1"/>
  <c r="F4202" i="8" s="1"/>
  <c r="F4203" i="8" s="1"/>
  <c r="F4204" i="8" s="1"/>
  <c r="F4205" i="8" s="1"/>
  <c r="F4206" i="8" s="1"/>
  <c r="F4207" i="8" s="1"/>
  <c r="F4208" i="8" s="1"/>
  <c r="F4209" i="8" s="1"/>
  <c r="F4210" i="8" s="1"/>
  <c r="F4211" i="8" s="1"/>
  <c r="F4212" i="8" s="1"/>
  <c r="F4213" i="8" s="1"/>
  <c r="F4214" i="8" s="1"/>
  <c r="F4215" i="8" s="1"/>
  <c r="F4216" i="8" s="1"/>
  <c r="F4217" i="8" s="1"/>
  <c r="F4218" i="8" s="1"/>
  <c r="F4219" i="8" s="1"/>
  <c r="F4220" i="8" s="1"/>
  <c r="F4221" i="8" s="1"/>
  <c r="F4222" i="8" s="1"/>
  <c r="F4223" i="8" s="1"/>
  <c r="F4224" i="8" s="1"/>
  <c r="F4225" i="8" s="1"/>
  <c r="F4226" i="8" s="1"/>
  <c r="F4227" i="8" s="1"/>
  <c r="F4228" i="8" s="1"/>
  <c r="F4229" i="8" s="1"/>
  <c r="F4230" i="8" s="1"/>
  <c r="F4231" i="8" s="1"/>
  <c r="F4232" i="8" s="1"/>
  <c r="F4233" i="8" s="1"/>
  <c r="F4234" i="8" s="1"/>
  <c r="F4235" i="8" s="1"/>
  <c r="F4236" i="8" s="1"/>
  <c r="F4237" i="8" s="1"/>
  <c r="F4238" i="8" s="1"/>
  <c r="F4239" i="8" s="1"/>
  <c r="F4240" i="8" s="1"/>
  <c r="F4241" i="8" s="1"/>
  <c r="F4242" i="8" s="1"/>
  <c r="F4243" i="8" s="1"/>
  <c r="F4244" i="8" s="1"/>
  <c r="F4245" i="8" s="1"/>
  <c r="F4246" i="8" s="1"/>
  <c r="F4247" i="8" s="1"/>
  <c r="F4248" i="8" s="1"/>
  <c r="F4249" i="8" s="1"/>
  <c r="F4250" i="8" s="1"/>
  <c r="F4251" i="8" s="1"/>
  <c r="F4252" i="8" s="1"/>
  <c r="F4253" i="8" s="1"/>
  <c r="F4254" i="8" s="1"/>
  <c r="F4255" i="8" s="1"/>
  <c r="F4256" i="8" s="1"/>
  <c r="F4257" i="8" s="1"/>
  <c r="F4258" i="8" s="1"/>
  <c r="F4259" i="8" s="1"/>
  <c r="F4260" i="8" s="1"/>
  <c r="F4261" i="8" s="1"/>
  <c r="F4262" i="8" s="1"/>
  <c r="F4263" i="8" s="1"/>
  <c r="F4264" i="8" s="1"/>
  <c r="F4265" i="8" s="1"/>
  <c r="F4266" i="8" s="1"/>
  <c r="F4267" i="8" s="1"/>
  <c r="F4268" i="8" s="1"/>
  <c r="F4269" i="8" s="1"/>
  <c r="F4270" i="8" s="1"/>
  <c r="F4271" i="8" s="1"/>
  <c r="F4272" i="8" s="1"/>
  <c r="F4273" i="8" s="1"/>
  <c r="F4274" i="8" s="1"/>
  <c r="F4275" i="8" s="1"/>
  <c r="F4276" i="8" s="1"/>
  <c r="F4277" i="8" s="1"/>
  <c r="F4278" i="8" s="1"/>
  <c r="F4279" i="8" s="1"/>
  <c r="F4280" i="8" s="1"/>
  <c r="F4281" i="8" s="1"/>
  <c r="F4282" i="8" s="1"/>
  <c r="F4283" i="8" s="1"/>
  <c r="F4284" i="8" s="1"/>
  <c r="F4285" i="8" s="1"/>
  <c r="F4286" i="8" s="1"/>
  <c r="F4287" i="8" s="1"/>
  <c r="F4288" i="8" s="1"/>
  <c r="F4289" i="8" s="1"/>
  <c r="F4290" i="8" s="1"/>
  <c r="F4291" i="8" s="1"/>
  <c r="F4292" i="8" s="1"/>
  <c r="F4293" i="8" s="1"/>
  <c r="F4294" i="8" s="1"/>
  <c r="F4295" i="8" s="1"/>
  <c r="F4296" i="8" s="1"/>
  <c r="F4297" i="8" s="1"/>
  <c r="F4298" i="8" s="1"/>
  <c r="F4299" i="8" s="1"/>
  <c r="F4300" i="8" s="1"/>
  <c r="F4301" i="8" s="1"/>
  <c r="F4302" i="8" s="1"/>
  <c r="F4303" i="8" s="1"/>
  <c r="F4304" i="8" s="1"/>
  <c r="F4305" i="8" s="1"/>
  <c r="F4306" i="8" s="1"/>
  <c r="F4307" i="8" s="1"/>
  <c r="F4308" i="8" s="1"/>
  <c r="F4309" i="8" s="1"/>
  <c r="F4310" i="8" s="1"/>
  <c r="F4311" i="8" s="1"/>
  <c r="F4312" i="8" s="1"/>
  <c r="F4313" i="8" s="1"/>
  <c r="F4314" i="8" s="1"/>
  <c r="F4315" i="8" s="1"/>
  <c r="F4316" i="8" s="1"/>
  <c r="F4317" i="8" s="1"/>
  <c r="F4318" i="8" s="1"/>
  <c r="F4319" i="8" s="1"/>
  <c r="F4320" i="8" s="1"/>
  <c r="F4321" i="8" s="1"/>
  <c r="F4322" i="8" s="1"/>
  <c r="F4323" i="8" s="1"/>
  <c r="F4324" i="8" s="1"/>
  <c r="F4325" i="8" s="1"/>
  <c r="F4326" i="8" s="1"/>
  <c r="F4327" i="8" s="1"/>
  <c r="F4328" i="8" s="1"/>
  <c r="F4329" i="8" s="1"/>
  <c r="F4330" i="8" s="1"/>
  <c r="F4331" i="8" s="1"/>
  <c r="F4332" i="8" s="1"/>
  <c r="F4333" i="8" s="1"/>
  <c r="F4334" i="8" s="1"/>
  <c r="F4335" i="8" s="1"/>
  <c r="F4336" i="8" s="1"/>
  <c r="F4337" i="8" s="1"/>
  <c r="F4338" i="8" s="1"/>
  <c r="F4339" i="8" s="1"/>
  <c r="F4340" i="8" s="1"/>
  <c r="F4341" i="8" s="1"/>
  <c r="F4342" i="8" s="1"/>
  <c r="F4343" i="8" s="1"/>
  <c r="F4344" i="8" s="1"/>
  <c r="F4345" i="8" s="1"/>
  <c r="F4346" i="8" s="1"/>
  <c r="F4347" i="8" s="1"/>
  <c r="F4348" i="8" s="1"/>
  <c r="F4349" i="8" s="1"/>
  <c r="F4350" i="8" s="1"/>
  <c r="F4351" i="8" s="1"/>
  <c r="F4352" i="8" s="1"/>
  <c r="F4353" i="8" s="1"/>
  <c r="F4354" i="8" s="1"/>
  <c r="F4355" i="8" s="1"/>
  <c r="F4356" i="8" s="1"/>
  <c r="F4357" i="8" s="1"/>
  <c r="F4358" i="8" s="1"/>
  <c r="F4359" i="8" s="1"/>
  <c r="F4360" i="8" s="1"/>
  <c r="F4361" i="8" s="1"/>
  <c r="F4362" i="8" s="1"/>
  <c r="F4363" i="8" s="1"/>
  <c r="F4364" i="8" s="1"/>
  <c r="F4365" i="8" s="1"/>
  <c r="F4366" i="8" s="1"/>
  <c r="F4367" i="8" s="1"/>
  <c r="F4368" i="8" s="1"/>
  <c r="F4369" i="8" s="1"/>
  <c r="F4370" i="8" s="1"/>
  <c r="F4371" i="8" s="1"/>
  <c r="F4372" i="8" s="1"/>
  <c r="F4373" i="8" s="1"/>
  <c r="F4374" i="8" s="1"/>
  <c r="F4375" i="8" s="1"/>
  <c r="F4376" i="8" s="1"/>
  <c r="F4377" i="8" s="1"/>
  <c r="F4378" i="8" s="1"/>
  <c r="F4379" i="8" s="1"/>
  <c r="F4380" i="8" s="1"/>
  <c r="F4381" i="8" s="1"/>
  <c r="F4382" i="8" s="1"/>
  <c r="F4383" i="8" s="1"/>
  <c r="F4384" i="8" s="1"/>
  <c r="F4385" i="8" s="1"/>
  <c r="F4386" i="8" s="1"/>
  <c r="F4387" i="8" s="1"/>
  <c r="F4388" i="8" s="1"/>
  <c r="F4389" i="8" s="1"/>
  <c r="F4390" i="8" s="1"/>
  <c r="F4391" i="8" s="1"/>
  <c r="F4392" i="8" s="1"/>
  <c r="F4393" i="8" s="1"/>
  <c r="F4394" i="8" s="1"/>
  <c r="F4395" i="8" s="1"/>
  <c r="F4396" i="8" s="1"/>
  <c r="F4397" i="8" s="1"/>
  <c r="F4398" i="8" s="1"/>
  <c r="F4399" i="8" s="1"/>
  <c r="F4400" i="8" s="1"/>
  <c r="F4401" i="8" s="1"/>
  <c r="F4402" i="8" s="1"/>
  <c r="F4403" i="8" s="1"/>
  <c r="F4404" i="8" s="1"/>
  <c r="F4405" i="8" s="1"/>
  <c r="F4406" i="8" s="1"/>
  <c r="F4407" i="8" s="1"/>
  <c r="F4408" i="8" s="1"/>
  <c r="F4409" i="8" s="1"/>
  <c r="F4410" i="8" s="1"/>
  <c r="F4411" i="8" s="1"/>
  <c r="F4412" i="8" s="1"/>
  <c r="F4413" i="8" s="1"/>
  <c r="F4414" i="8" s="1"/>
  <c r="F4415" i="8" s="1"/>
  <c r="F4416" i="8" s="1"/>
  <c r="F4417" i="8" s="1"/>
  <c r="F4418" i="8" s="1"/>
  <c r="F4419" i="8" s="1"/>
  <c r="F4420" i="8" s="1"/>
  <c r="F4421" i="8" s="1"/>
  <c r="F4422" i="8" s="1"/>
  <c r="F4423" i="8" s="1"/>
  <c r="F4424" i="8" s="1"/>
  <c r="F4425" i="8" s="1"/>
  <c r="F4426" i="8" s="1"/>
  <c r="F4427" i="8" s="1"/>
  <c r="F4428" i="8" s="1"/>
  <c r="F4429" i="8" s="1"/>
  <c r="F4430" i="8" s="1"/>
  <c r="F4431" i="8" s="1"/>
  <c r="F4432" i="8" s="1"/>
  <c r="F4433" i="8" s="1"/>
  <c r="F4434" i="8" s="1"/>
  <c r="F4435" i="8" s="1"/>
  <c r="F4436" i="8" s="1"/>
  <c r="F4437" i="8" s="1"/>
  <c r="F4438" i="8" s="1"/>
  <c r="F4439" i="8" s="1"/>
  <c r="F4440" i="8" s="1"/>
  <c r="F4441" i="8" s="1"/>
  <c r="F4442" i="8" s="1"/>
  <c r="F4443" i="8" s="1"/>
  <c r="F4444" i="8" s="1"/>
  <c r="F4445" i="8" s="1"/>
  <c r="F4446" i="8" s="1"/>
  <c r="F4447" i="8" s="1"/>
  <c r="F4448" i="8" s="1"/>
  <c r="F4449" i="8" s="1"/>
  <c r="F4450" i="8" s="1"/>
  <c r="F4451" i="8" s="1"/>
  <c r="F4452" i="8" s="1"/>
  <c r="F4453" i="8" s="1"/>
  <c r="F4454" i="8" s="1"/>
  <c r="F4455" i="8" s="1"/>
  <c r="F4456" i="8" s="1"/>
  <c r="F4457" i="8" s="1"/>
  <c r="F4458" i="8" s="1"/>
  <c r="F4459" i="8" s="1"/>
  <c r="F4460" i="8" s="1"/>
  <c r="F4461" i="8" s="1"/>
  <c r="F4462" i="8" s="1"/>
  <c r="F4463" i="8" s="1"/>
  <c r="F4464" i="8" s="1"/>
  <c r="F4465" i="8" s="1"/>
  <c r="F4466" i="8" s="1"/>
  <c r="F4467" i="8" s="1"/>
  <c r="F4468" i="8" s="1"/>
  <c r="F4469" i="8" s="1"/>
  <c r="F4470" i="8" s="1"/>
  <c r="F4471" i="8" s="1"/>
  <c r="F4472" i="8" s="1"/>
  <c r="F4473" i="8" s="1"/>
  <c r="F4474" i="8" s="1"/>
  <c r="F4475" i="8" s="1"/>
  <c r="F4476" i="8" s="1"/>
  <c r="F4477" i="8" s="1"/>
  <c r="F4478" i="8" s="1"/>
  <c r="F4479" i="8" s="1"/>
  <c r="F4480" i="8" s="1"/>
  <c r="F4481" i="8" s="1"/>
  <c r="F4482" i="8" s="1"/>
  <c r="F4483" i="8" s="1"/>
  <c r="F4484" i="8" s="1"/>
  <c r="F4485" i="8" s="1"/>
  <c r="F4486" i="8" s="1"/>
  <c r="F4487" i="8" s="1"/>
  <c r="F4488" i="8" s="1"/>
  <c r="F4489" i="8" s="1"/>
  <c r="F4490" i="8" s="1"/>
  <c r="F4491" i="8" s="1"/>
  <c r="F4492" i="8" s="1"/>
  <c r="F4493" i="8" s="1"/>
  <c r="F4494" i="8" s="1"/>
  <c r="F4495" i="8" s="1"/>
  <c r="F4496" i="8" s="1"/>
  <c r="F4497" i="8" s="1"/>
  <c r="F4498" i="8" s="1"/>
  <c r="F4499" i="8" s="1"/>
  <c r="F4500" i="8" s="1"/>
  <c r="F4501" i="8" s="1"/>
  <c r="F4502" i="8" s="1"/>
  <c r="F4503" i="8" s="1"/>
  <c r="F4504" i="8" s="1"/>
  <c r="F4505" i="8" s="1"/>
  <c r="F4506" i="8" s="1"/>
  <c r="F4507" i="8" s="1"/>
  <c r="F4508" i="8" s="1"/>
  <c r="F4509" i="8" s="1"/>
  <c r="F4510" i="8" s="1"/>
  <c r="F4511" i="8" s="1"/>
  <c r="F4512" i="8" s="1"/>
  <c r="F4513" i="8" s="1"/>
  <c r="F4514" i="8" s="1"/>
  <c r="F4515" i="8" s="1"/>
  <c r="F4516" i="8" s="1"/>
  <c r="F4517" i="8" s="1"/>
  <c r="F4518" i="8" s="1"/>
  <c r="F4519" i="8" s="1"/>
  <c r="F4520" i="8" s="1"/>
  <c r="F4521" i="8" s="1"/>
  <c r="F4522" i="8" s="1"/>
  <c r="F4523" i="8" s="1"/>
  <c r="F4524" i="8" s="1"/>
  <c r="F4525" i="8" s="1"/>
  <c r="F4526" i="8" s="1"/>
  <c r="F4527" i="8" s="1"/>
  <c r="F4528" i="8" s="1"/>
  <c r="F4529" i="8" s="1"/>
  <c r="F4530" i="8" s="1"/>
  <c r="F4531" i="8" s="1"/>
  <c r="F4532" i="8" s="1"/>
  <c r="F4533" i="8" s="1"/>
  <c r="F4534" i="8" s="1"/>
  <c r="F4535" i="8" s="1"/>
  <c r="F4536" i="8" s="1"/>
  <c r="F4537" i="8" s="1"/>
  <c r="F4538" i="8" s="1"/>
  <c r="F4539" i="8" s="1"/>
  <c r="F4540" i="8" s="1"/>
  <c r="F4541" i="8" s="1"/>
  <c r="F4542" i="8" s="1"/>
  <c r="F4543" i="8" s="1"/>
  <c r="F4544" i="8" s="1"/>
  <c r="F4545" i="8" s="1"/>
  <c r="F4546" i="8" s="1"/>
  <c r="F4547" i="8" s="1"/>
  <c r="F4548" i="8" s="1"/>
  <c r="F4549" i="8" s="1"/>
  <c r="F4550" i="8" s="1"/>
  <c r="F4551" i="8" s="1"/>
  <c r="F4552" i="8" s="1"/>
  <c r="F4553" i="8" s="1"/>
  <c r="F4554" i="8" s="1"/>
  <c r="F4555" i="8" s="1"/>
  <c r="F4556" i="8" s="1"/>
  <c r="F4557" i="8" s="1"/>
  <c r="F4558" i="8" s="1"/>
  <c r="F4559" i="8" s="1"/>
  <c r="F4560" i="8" s="1"/>
  <c r="F4561" i="8" s="1"/>
  <c r="F4562" i="8" s="1"/>
  <c r="F4563" i="8" s="1"/>
  <c r="F4564" i="8" s="1"/>
  <c r="F4565" i="8" s="1"/>
  <c r="F4566" i="8" s="1"/>
  <c r="F4567" i="8" s="1"/>
  <c r="F4568" i="8" s="1"/>
  <c r="F4569" i="8" s="1"/>
  <c r="F4570" i="8" s="1"/>
  <c r="F4571" i="8" s="1"/>
  <c r="F4572" i="8" s="1"/>
  <c r="F4573" i="8" s="1"/>
  <c r="F4574" i="8" s="1"/>
  <c r="F4575" i="8" s="1"/>
  <c r="F4576" i="8" s="1"/>
  <c r="F4577" i="8" s="1"/>
  <c r="F4578" i="8" s="1"/>
  <c r="F4579" i="8" s="1"/>
  <c r="F4580" i="8" s="1"/>
  <c r="F4581" i="8" s="1"/>
  <c r="F4582" i="8" s="1"/>
  <c r="F4583" i="8" s="1"/>
  <c r="F4584" i="8" s="1"/>
  <c r="F4585" i="8" s="1"/>
  <c r="F4586" i="8" s="1"/>
  <c r="F4587" i="8" s="1"/>
  <c r="F4588" i="8" s="1"/>
  <c r="F4589" i="8" s="1"/>
  <c r="F4590" i="8" s="1"/>
  <c r="F4591" i="8" s="1"/>
  <c r="F4592" i="8" s="1"/>
  <c r="F4593" i="8" s="1"/>
  <c r="F4594" i="8" s="1"/>
  <c r="F4595" i="8" s="1"/>
  <c r="F4596" i="8" s="1"/>
  <c r="F4597" i="8" s="1"/>
  <c r="F4598" i="8" s="1"/>
  <c r="F4599" i="8" s="1"/>
  <c r="F4600" i="8" s="1"/>
  <c r="F4601" i="8" s="1"/>
  <c r="F4602" i="8" s="1"/>
  <c r="F4603" i="8" s="1"/>
  <c r="F4604" i="8" s="1"/>
  <c r="F4605" i="8" s="1"/>
  <c r="F4606" i="8" s="1"/>
  <c r="F4607" i="8" s="1"/>
  <c r="F4608" i="8" s="1"/>
  <c r="F4609" i="8" s="1"/>
  <c r="F4610" i="8" s="1"/>
  <c r="F4611" i="8" s="1"/>
  <c r="F4612" i="8" s="1"/>
  <c r="F4613" i="8" s="1"/>
  <c r="F4614" i="8" s="1"/>
  <c r="F4615" i="8" s="1"/>
  <c r="F4616" i="8" s="1"/>
  <c r="F4617" i="8" s="1"/>
  <c r="F4618" i="8" s="1"/>
  <c r="F4619" i="8" s="1"/>
  <c r="F4620" i="8" s="1"/>
  <c r="F4621" i="8" s="1"/>
  <c r="F4622" i="8" s="1"/>
  <c r="F4623" i="8" s="1"/>
  <c r="F4624" i="8" s="1"/>
  <c r="F4625" i="8" s="1"/>
  <c r="F4626" i="8" s="1"/>
  <c r="F4627" i="8" s="1"/>
  <c r="F4628" i="8" s="1"/>
  <c r="F4629" i="8" s="1"/>
  <c r="F4630" i="8" s="1"/>
  <c r="F4631" i="8" s="1"/>
  <c r="F4632" i="8" s="1"/>
  <c r="F4633" i="8" s="1"/>
  <c r="F4634" i="8" s="1"/>
  <c r="F4635" i="8" s="1"/>
  <c r="F4636" i="8" s="1"/>
  <c r="F4637" i="8" s="1"/>
  <c r="F4638" i="8" s="1"/>
  <c r="F4639" i="8" s="1"/>
  <c r="F4640" i="8" s="1"/>
  <c r="F4641" i="8" s="1"/>
  <c r="F4642" i="8" s="1"/>
  <c r="F4643" i="8" s="1"/>
  <c r="F4644" i="8" s="1"/>
  <c r="F4645" i="8" s="1"/>
  <c r="F4646" i="8" s="1"/>
  <c r="F4647" i="8" s="1"/>
  <c r="F4648" i="8" s="1"/>
  <c r="F4649" i="8" s="1"/>
  <c r="F4650" i="8" s="1"/>
  <c r="F4651" i="8" s="1"/>
  <c r="F4652" i="8" s="1"/>
  <c r="F4653" i="8" s="1"/>
  <c r="F4654" i="8" s="1"/>
  <c r="F4655" i="8" s="1"/>
  <c r="F4656" i="8" s="1"/>
  <c r="F4657" i="8" s="1"/>
  <c r="F4658" i="8" s="1"/>
  <c r="F4659" i="8" s="1"/>
  <c r="F4660" i="8" s="1"/>
  <c r="F4661" i="8" s="1"/>
  <c r="F4662" i="8" s="1"/>
  <c r="F4663" i="8" s="1"/>
  <c r="F4664" i="8" s="1"/>
  <c r="F4665" i="8" s="1"/>
  <c r="F4666" i="8" s="1"/>
  <c r="F4667" i="8" s="1"/>
  <c r="F4668" i="8" s="1"/>
  <c r="F4669" i="8" s="1"/>
  <c r="F4670" i="8" s="1"/>
  <c r="F4671" i="8" s="1"/>
  <c r="F4672" i="8" s="1"/>
  <c r="F4673" i="8" s="1"/>
  <c r="F4674" i="8" s="1"/>
  <c r="F4675" i="8" s="1"/>
  <c r="F4676" i="8" s="1"/>
  <c r="F4677" i="8" s="1"/>
  <c r="F4678" i="8" s="1"/>
  <c r="F4679" i="8" s="1"/>
  <c r="F4680" i="8" s="1"/>
  <c r="F4681" i="8" s="1"/>
  <c r="F4682" i="8" s="1"/>
  <c r="F4683" i="8" s="1"/>
  <c r="F4684" i="8" s="1"/>
  <c r="F4685" i="8" s="1"/>
  <c r="F4686" i="8" s="1"/>
  <c r="F4687" i="8" s="1"/>
  <c r="F4688" i="8" s="1"/>
  <c r="F4689" i="8" s="1"/>
  <c r="F4690" i="8" s="1"/>
  <c r="F4691" i="8" s="1"/>
  <c r="F4692" i="8" s="1"/>
  <c r="F4693" i="8" s="1"/>
  <c r="F4694" i="8" s="1"/>
  <c r="F4695" i="8" s="1"/>
  <c r="F4696" i="8" s="1"/>
  <c r="F4697" i="8" s="1"/>
  <c r="F4698" i="8" s="1"/>
  <c r="F4699" i="8" s="1"/>
  <c r="F4700" i="8" s="1"/>
  <c r="F4701" i="8" s="1"/>
  <c r="F4702" i="8" s="1"/>
  <c r="F4703" i="8" s="1"/>
  <c r="F4704" i="8" s="1"/>
  <c r="F4705" i="8" s="1"/>
  <c r="F4706" i="8" s="1"/>
  <c r="F4707" i="8" s="1"/>
  <c r="F4708" i="8" s="1"/>
  <c r="F4709" i="8" s="1"/>
  <c r="F4710" i="8" s="1"/>
  <c r="F4711" i="8" s="1"/>
  <c r="F4712" i="8" s="1"/>
  <c r="F4713" i="8" s="1"/>
  <c r="F4714" i="8" s="1"/>
  <c r="F4715" i="8" s="1"/>
  <c r="F4716" i="8" s="1"/>
  <c r="F4717" i="8" s="1"/>
  <c r="F4718" i="8" s="1"/>
  <c r="F4719" i="8" s="1"/>
  <c r="F4720" i="8" s="1"/>
  <c r="F4721" i="8" s="1"/>
  <c r="F4722" i="8" s="1"/>
  <c r="F4723" i="8" s="1"/>
  <c r="F4724" i="8" s="1"/>
  <c r="F4725" i="8" s="1"/>
  <c r="F4726" i="8" s="1"/>
  <c r="F4727" i="8" s="1"/>
  <c r="F4728" i="8" s="1"/>
  <c r="F4729" i="8" s="1"/>
  <c r="F4730" i="8" s="1"/>
  <c r="F4731" i="8" s="1"/>
  <c r="F4732" i="8" s="1"/>
  <c r="F4733" i="8" s="1"/>
  <c r="F4734" i="8" s="1"/>
  <c r="F4735" i="8" s="1"/>
  <c r="F4736" i="8" s="1"/>
  <c r="F4737" i="8" s="1"/>
  <c r="F4738" i="8" s="1"/>
  <c r="F4739" i="8" s="1"/>
  <c r="F4740" i="8" s="1"/>
  <c r="F4741" i="8" s="1"/>
  <c r="F4742" i="8" s="1"/>
  <c r="F4743" i="8" s="1"/>
  <c r="F4744" i="8" s="1"/>
  <c r="F4745" i="8" s="1"/>
  <c r="F4746" i="8" s="1"/>
  <c r="F4747" i="8" s="1"/>
  <c r="F4748" i="8" s="1"/>
  <c r="F4749" i="8" s="1"/>
  <c r="F4750" i="8" s="1"/>
  <c r="F4751" i="8" s="1"/>
  <c r="F4752" i="8" s="1"/>
  <c r="F4753" i="8" s="1"/>
  <c r="F4754" i="8" s="1"/>
  <c r="F4755" i="8" s="1"/>
  <c r="F4756" i="8" s="1"/>
  <c r="F4757" i="8" s="1"/>
  <c r="F4758" i="8" s="1"/>
  <c r="F4759" i="8" s="1"/>
  <c r="F4760" i="8" s="1"/>
  <c r="F4761" i="8" s="1"/>
  <c r="F4762" i="8" s="1"/>
  <c r="F4763" i="8" s="1"/>
  <c r="F4764" i="8" s="1"/>
  <c r="F4765" i="8" s="1"/>
  <c r="F4766" i="8" s="1"/>
  <c r="F4767" i="8" s="1"/>
  <c r="F4768" i="8" s="1"/>
  <c r="F4769" i="8" s="1"/>
  <c r="F4770" i="8" s="1"/>
  <c r="F4771" i="8" s="1"/>
  <c r="F4772" i="8" s="1"/>
  <c r="F4773" i="8" s="1"/>
  <c r="F4774" i="8" s="1"/>
  <c r="F4775" i="8" s="1"/>
  <c r="F4776" i="8" s="1"/>
  <c r="F4777" i="8" s="1"/>
  <c r="F4778" i="8" s="1"/>
  <c r="F4779" i="8" s="1"/>
  <c r="F4780" i="8" s="1"/>
  <c r="F4781" i="8" s="1"/>
  <c r="F4782" i="8" s="1"/>
  <c r="F4783" i="8" s="1"/>
  <c r="F4784" i="8" s="1"/>
  <c r="F4785" i="8" s="1"/>
  <c r="F4786" i="8" s="1"/>
  <c r="F4787" i="8" s="1"/>
  <c r="F4788" i="8" s="1"/>
  <c r="F4789" i="8" s="1"/>
  <c r="F4790" i="8" s="1"/>
  <c r="F4791" i="8" s="1"/>
  <c r="F4792" i="8" s="1"/>
  <c r="F4793" i="8" s="1"/>
  <c r="F4794" i="8" s="1"/>
  <c r="F4795" i="8" s="1"/>
  <c r="F4796" i="8" s="1"/>
  <c r="F4797" i="8" s="1"/>
  <c r="F4798" i="8" s="1"/>
  <c r="F4799" i="8" s="1"/>
  <c r="F4800" i="8" s="1"/>
  <c r="F4801" i="8" s="1"/>
  <c r="F4802" i="8" s="1"/>
  <c r="F4803" i="8" s="1"/>
  <c r="F4804" i="8" s="1"/>
  <c r="F4805" i="8" s="1"/>
  <c r="F4806" i="8" s="1"/>
  <c r="F4807" i="8" s="1"/>
  <c r="F4808" i="8" s="1"/>
  <c r="F4809" i="8" s="1"/>
  <c r="F4810" i="8" s="1"/>
  <c r="F4811" i="8" s="1"/>
  <c r="F4812" i="8" s="1"/>
  <c r="F4813" i="8" s="1"/>
  <c r="F4814" i="8" s="1"/>
  <c r="F4815" i="8" s="1"/>
  <c r="F4816" i="8" s="1"/>
  <c r="F4817" i="8" s="1"/>
  <c r="F4818" i="8" s="1"/>
  <c r="F4819" i="8" s="1"/>
  <c r="F4820" i="8" s="1"/>
  <c r="F4821" i="8" s="1"/>
  <c r="F4822" i="8" s="1"/>
  <c r="F4823" i="8" s="1"/>
  <c r="F4824" i="8" s="1"/>
  <c r="F4825" i="8" s="1"/>
  <c r="F4826" i="8" s="1"/>
  <c r="F4827" i="8" s="1"/>
  <c r="F4828" i="8" s="1"/>
  <c r="F4829" i="8" s="1"/>
  <c r="F4830" i="8" s="1"/>
  <c r="F4831" i="8" s="1"/>
  <c r="F4832" i="8" s="1"/>
  <c r="F4833" i="8" s="1"/>
  <c r="F4834" i="8" s="1"/>
  <c r="F4835" i="8" s="1"/>
  <c r="F4836" i="8" s="1"/>
  <c r="F4837" i="8" s="1"/>
  <c r="F4838" i="8" s="1"/>
  <c r="F4839" i="8" s="1"/>
  <c r="F4840" i="8" s="1"/>
  <c r="F4841" i="8" s="1"/>
  <c r="F4842" i="8" s="1"/>
  <c r="F4843" i="8" s="1"/>
  <c r="F4844" i="8" s="1"/>
  <c r="F4845" i="8" s="1"/>
  <c r="F4846" i="8" s="1"/>
  <c r="F4847" i="8" s="1"/>
  <c r="F4848" i="8" s="1"/>
  <c r="F4849" i="8" s="1"/>
  <c r="F4850" i="8" s="1"/>
  <c r="F4851" i="8" s="1"/>
  <c r="F4852" i="8" s="1"/>
  <c r="F4853" i="8" s="1"/>
  <c r="F4854" i="8" s="1"/>
  <c r="F4855" i="8" s="1"/>
  <c r="F4856" i="8" s="1"/>
  <c r="F4857" i="8" s="1"/>
  <c r="F4858" i="8" s="1"/>
  <c r="F4859" i="8" s="1"/>
  <c r="F4860" i="8" s="1"/>
  <c r="F4861" i="8" s="1"/>
  <c r="F4862" i="8" s="1"/>
  <c r="F4863" i="8" s="1"/>
  <c r="F4864" i="8" s="1"/>
  <c r="F4865" i="8" s="1"/>
  <c r="F4866" i="8" s="1"/>
  <c r="F4867" i="8" s="1"/>
  <c r="F4868" i="8" s="1"/>
  <c r="F4869" i="8" s="1"/>
  <c r="F4870" i="8" s="1"/>
  <c r="F4871" i="8" s="1"/>
  <c r="F4872" i="8" s="1"/>
  <c r="F4873" i="8" s="1"/>
  <c r="F4874" i="8" s="1"/>
  <c r="F4875" i="8" s="1"/>
  <c r="F4876" i="8" s="1"/>
  <c r="F4877" i="8" s="1"/>
  <c r="F4878" i="8" s="1"/>
  <c r="F4879" i="8" s="1"/>
  <c r="F4880" i="8" s="1"/>
  <c r="F4881" i="8" s="1"/>
  <c r="F4882" i="8" s="1"/>
  <c r="F4883" i="8" s="1"/>
  <c r="F4884" i="8" s="1"/>
  <c r="F4885" i="8" s="1"/>
  <c r="F4886" i="8" s="1"/>
  <c r="F4887" i="8" s="1"/>
  <c r="F4888" i="8" s="1"/>
  <c r="F4889" i="8" s="1"/>
  <c r="F4890" i="8" s="1"/>
  <c r="F4891" i="8" s="1"/>
  <c r="F4892" i="8" s="1"/>
  <c r="F4893" i="8" s="1"/>
  <c r="F4894" i="8" s="1"/>
  <c r="F4895" i="8" s="1"/>
  <c r="F4896" i="8" s="1"/>
  <c r="F4897" i="8" s="1"/>
  <c r="F4898" i="8" s="1"/>
  <c r="F4899" i="8" s="1"/>
  <c r="F4900" i="8" s="1"/>
  <c r="F4901" i="8" s="1"/>
  <c r="F4902" i="8" s="1"/>
  <c r="F4903" i="8" s="1"/>
  <c r="F4904" i="8" s="1"/>
  <c r="F4905" i="8" s="1"/>
  <c r="F4906" i="8" s="1"/>
  <c r="F4907" i="8" s="1"/>
  <c r="F4908" i="8" s="1"/>
  <c r="F4909" i="8" s="1"/>
  <c r="F4910" i="8" s="1"/>
  <c r="F4911" i="8" s="1"/>
  <c r="F4912" i="8" s="1"/>
  <c r="F4913" i="8" s="1"/>
  <c r="F4914" i="8" s="1"/>
  <c r="F4915" i="8" s="1"/>
  <c r="F4916" i="8" s="1"/>
  <c r="F4917" i="8" s="1"/>
  <c r="F4918" i="8" s="1"/>
  <c r="F4919" i="8" s="1"/>
  <c r="F4920" i="8" s="1"/>
  <c r="F4921" i="8" s="1"/>
  <c r="F4922" i="8" s="1"/>
  <c r="F4923" i="8" s="1"/>
  <c r="F4924" i="8" s="1"/>
  <c r="F4925" i="8" s="1"/>
  <c r="F4926" i="8" s="1"/>
  <c r="F4927" i="8" s="1"/>
  <c r="F4928" i="8" s="1"/>
  <c r="F4929" i="8" s="1"/>
  <c r="F4930" i="8" s="1"/>
  <c r="F4931" i="8" s="1"/>
  <c r="F4932" i="8" s="1"/>
  <c r="F4933" i="8" s="1"/>
  <c r="F4934" i="8" s="1"/>
  <c r="F4935" i="8" s="1"/>
  <c r="F4936" i="8" s="1"/>
  <c r="F4937" i="8" s="1"/>
  <c r="F4938" i="8" s="1"/>
  <c r="F4939" i="8" s="1"/>
  <c r="F4940" i="8" s="1"/>
  <c r="F4941" i="8" s="1"/>
  <c r="F4942" i="8" s="1"/>
  <c r="F4943" i="8" s="1"/>
  <c r="F4944" i="8" s="1"/>
  <c r="F4945" i="8" s="1"/>
  <c r="F4946" i="8" s="1"/>
  <c r="F4947" i="8" s="1"/>
  <c r="F4948" i="8" s="1"/>
  <c r="F4949" i="8" s="1"/>
  <c r="F4950" i="8" s="1"/>
  <c r="F4951" i="8" s="1"/>
  <c r="F4952" i="8" s="1"/>
  <c r="F4953" i="8" s="1"/>
  <c r="F4954" i="8" s="1"/>
  <c r="F4955" i="8" s="1"/>
  <c r="F4956" i="8" s="1"/>
  <c r="F4957" i="8" s="1"/>
  <c r="F4958" i="8" s="1"/>
  <c r="F4959" i="8" s="1"/>
  <c r="F4960" i="8" s="1"/>
  <c r="F4961" i="8" s="1"/>
  <c r="F4962" i="8" s="1"/>
  <c r="F4963" i="8" s="1"/>
  <c r="F4964" i="8" s="1"/>
  <c r="F4965" i="8" s="1"/>
  <c r="F4966" i="8" s="1"/>
  <c r="F4967" i="8" s="1"/>
  <c r="F4968" i="8" s="1"/>
  <c r="F4969" i="8" s="1"/>
  <c r="F4970" i="8" s="1"/>
  <c r="F4971" i="8" s="1"/>
  <c r="F4972" i="8" s="1"/>
  <c r="F4973" i="8" s="1"/>
  <c r="F4974" i="8" s="1"/>
  <c r="F4975" i="8" s="1"/>
  <c r="F4976" i="8" s="1"/>
  <c r="F4977" i="8" s="1"/>
  <c r="F4978" i="8" s="1"/>
  <c r="F4979" i="8" s="1"/>
  <c r="F4980" i="8" s="1"/>
  <c r="F4981" i="8" s="1"/>
  <c r="F4982" i="8" s="1"/>
  <c r="F4983" i="8" s="1"/>
  <c r="F4984" i="8" s="1"/>
  <c r="F4985" i="8" s="1"/>
  <c r="F4986" i="8" s="1"/>
  <c r="F4987" i="8" s="1"/>
  <c r="F4988" i="8" s="1"/>
  <c r="F4989" i="8" s="1"/>
  <c r="F4990" i="8" s="1"/>
  <c r="F4991" i="8" s="1"/>
  <c r="F4992" i="8" s="1"/>
  <c r="F4993" i="8" s="1"/>
  <c r="F4994" i="8" s="1"/>
  <c r="F4995" i="8" s="1"/>
  <c r="F4996" i="8" s="1"/>
  <c r="F4997" i="8" s="1"/>
  <c r="F4998" i="8" s="1"/>
  <c r="F4999" i="8" s="1"/>
  <c r="F5000" i="8" s="1"/>
  <c r="F5001" i="8" s="1"/>
  <c r="F5002" i="8" s="1"/>
  <c r="F5003" i="8" s="1"/>
  <c r="F5004" i="8" s="1"/>
  <c r="F5005" i="8" s="1"/>
  <c r="F5006" i="8" s="1"/>
  <c r="F5007" i="8" s="1"/>
  <c r="F5008" i="8" s="1"/>
  <c r="F5009" i="8" s="1"/>
  <c r="F5010" i="8" s="1"/>
  <c r="F5011" i="8" s="1"/>
  <c r="F5012" i="8" s="1"/>
  <c r="F5013" i="8" s="1"/>
  <c r="F5014" i="8" s="1"/>
  <c r="F5015" i="8" s="1"/>
  <c r="F5016" i="8" s="1"/>
  <c r="F5017" i="8" s="1"/>
  <c r="F5018" i="8" s="1"/>
  <c r="F5019" i="8" s="1"/>
  <c r="F5020" i="8" s="1"/>
  <c r="F5021" i="8" s="1"/>
  <c r="F5022" i="8" s="1"/>
  <c r="F5023" i="8" s="1"/>
  <c r="F5024" i="8" s="1"/>
  <c r="F5025" i="8" s="1"/>
  <c r="F5026" i="8" s="1"/>
  <c r="F5027" i="8" s="1"/>
  <c r="F5028" i="8" s="1"/>
  <c r="F5029" i="8" s="1"/>
  <c r="F5030" i="8" s="1"/>
  <c r="F5031" i="8" s="1"/>
  <c r="F5032" i="8" s="1"/>
  <c r="F5033" i="8" s="1"/>
  <c r="F5034" i="8" s="1"/>
  <c r="F5035" i="8" s="1"/>
  <c r="F5036" i="8" s="1"/>
  <c r="F5037" i="8" s="1"/>
  <c r="F5038" i="8" s="1"/>
  <c r="F5039" i="8" s="1"/>
  <c r="F5040" i="8" s="1"/>
  <c r="F5041" i="8" s="1"/>
  <c r="F5042" i="8" s="1"/>
  <c r="F5043" i="8" s="1"/>
  <c r="F5044" i="8" s="1"/>
  <c r="F5045" i="8" s="1"/>
  <c r="F5046" i="8" s="1"/>
  <c r="F5047" i="8" s="1"/>
  <c r="F5048" i="8" s="1"/>
  <c r="F5049" i="8" s="1"/>
  <c r="F5050" i="8" s="1"/>
  <c r="F5051" i="8" s="1"/>
  <c r="F5052" i="8" s="1"/>
  <c r="F5053" i="8" s="1"/>
  <c r="F5054" i="8" s="1"/>
  <c r="F5055" i="8" s="1"/>
  <c r="F5056" i="8" s="1"/>
  <c r="F5057" i="8" s="1"/>
  <c r="F5058" i="8" s="1"/>
  <c r="F5059" i="8" s="1"/>
  <c r="F5060" i="8" s="1"/>
  <c r="F5061" i="8" s="1"/>
  <c r="F5062" i="8" s="1"/>
  <c r="F5063" i="8" s="1"/>
  <c r="F5064" i="8" s="1"/>
  <c r="F5065" i="8" s="1"/>
  <c r="F5066" i="8" s="1"/>
  <c r="F5067" i="8" s="1"/>
  <c r="F5068" i="8" s="1"/>
  <c r="F5069" i="8" s="1"/>
  <c r="F5070" i="8" s="1"/>
  <c r="F5071" i="8" s="1"/>
  <c r="F5072" i="8" s="1"/>
  <c r="F5073" i="8" s="1"/>
  <c r="F5074" i="8" s="1"/>
  <c r="F5075" i="8" s="1"/>
  <c r="F5076" i="8" s="1"/>
  <c r="F5077" i="8" s="1"/>
  <c r="F5078" i="8" s="1"/>
  <c r="F5079" i="8" s="1"/>
  <c r="F5080" i="8" s="1"/>
  <c r="F5081" i="8" s="1"/>
  <c r="F5082" i="8" s="1"/>
  <c r="F5083" i="8" s="1"/>
  <c r="F5084" i="8" s="1"/>
  <c r="F5085" i="8" s="1"/>
  <c r="F5086" i="8" s="1"/>
  <c r="F5087" i="8" s="1"/>
  <c r="F5088" i="8" s="1"/>
  <c r="F5089" i="8" s="1"/>
  <c r="F5090" i="8" s="1"/>
  <c r="F5091" i="8" s="1"/>
  <c r="F5092" i="8" s="1"/>
  <c r="F5093" i="8" s="1"/>
  <c r="F5094" i="8" s="1"/>
  <c r="F5095" i="8" s="1"/>
  <c r="F5096" i="8" s="1"/>
  <c r="F5097" i="8" s="1"/>
  <c r="F5098" i="8" s="1"/>
  <c r="F5099" i="8" s="1"/>
  <c r="F5100" i="8" s="1"/>
  <c r="F5101" i="8" s="1"/>
  <c r="F5102" i="8" s="1"/>
  <c r="F5103" i="8" s="1"/>
  <c r="F5104" i="8" s="1"/>
  <c r="F5105" i="8" s="1"/>
  <c r="F5106" i="8" s="1"/>
  <c r="F5107" i="8" s="1"/>
  <c r="F5108" i="8" s="1"/>
  <c r="F5109" i="8" s="1"/>
  <c r="F5110" i="8" s="1"/>
  <c r="F5111" i="8" s="1"/>
  <c r="F5112" i="8" s="1"/>
  <c r="F5113" i="8" s="1"/>
  <c r="F5114" i="8" s="1"/>
  <c r="F5115" i="8" s="1"/>
  <c r="F5116" i="8" s="1"/>
  <c r="F5117" i="8" s="1"/>
  <c r="F5118" i="8" s="1"/>
  <c r="F5119" i="8" s="1"/>
  <c r="F5120" i="8" s="1"/>
  <c r="F5121" i="8" s="1"/>
  <c r="F5122" i="8" s="1"/>
  <c r="F5123" i="8" s="1"/>
  <c r="F5124" i="8" s="1"/>
  <c r="F5125" i="8" s="1"/>
  <c r="F5126" i="8" s="1"/>
  <c r="F5127" i="8" s="1"/>
  <c r="F5128" i="8" s="1"/>
  <c r="F5129" i="8" s="1"/>
  <c r="F5130" i="8" s="1"/>
  <c r="F5131" i="8" s="1"/>
  <c r="F5132" i="8" s="1"/>
  <c r="F5133" i="8" s="1"/>
  <c r="F5134" i="8" s="1"/>
  <c r="F5135" i="8" s="1"/>
  <c r="F5136" i="8" s="1"/>
  <c r="F5137" i="8" s="1"/>
  <c r="F5138" i="8" s="1"/>
  <c r="F5139" i="8" s="1"/>
  <c r="F5140" i="8" s="1"/>
  <c r="F5141" i="8" s="1"/>
  <c r="F5142" i="8" s="1"/>
  <c r="F5143" i="8" s="1"/>
  <c r="F5144" i="8" s="1"/>
  <c r="F5145" i="8" s="1"/>
  <c r="F5146" i="8" s="1"/>
  <c r="F5147" i="8" s="1"/>
  <c r="F5148" i="8" s="1"/>
  <c r="F5149" i="8" s="1"/>
  <c r="F5150" i="8" s="1"/>
  <c r="F5151" i="8" s="1"/>
  <c r="F5152" i="8" s="1"/>
  <c r="F5153" i="8" s="1"/>
  <c r="F5154" i="8" s="1"/>
  <c r="F5155" i="8" s="1"/>
  <c r="F5156" i="8" s="1"/>
  <c r="F5157" i="8" s="1"/>
  <c r="F5158" i="8" s="1"/>
  <c r="F5159" i="8" s="1"/>
  <c r="F5160" i="8" s="1"/>
  <c r="F5161" i="8" s="1"/>
  <c r="F5162" i="8" s="1"/>
  <c r="F5163" i="8" s="1"/>
  <c r="F5164" i="8" s="1"/>
  <c r="F5165" i="8" s="1"/>
  <c r="F5166" i="8" s="1"/>
  <c r="F5167" i="8" s="1"/>
  <c r="F5168" i="8" s="1"/>
  <c r="F5169" i="8" s="1"/>
  <c r="F5170" i="8" s="1"/>
  <c r="F5171" i="8" s="1"/>
  <c r="F5172" i="8" s="1"/>
  <c r="F5173" i="8" s="1"/>
  <c r="F5174" i="8" s="1"/>
  <c r="F5175" i="8" s="1"/>
  <c r="F5176" i="8" s="1"/>
  <c r="F5177" i="8" s="1"/>
  <c r="F5178" i="8" s="1"/>
  <c r="F5179" i="8" s="1"/>
  <c r="F5180" i="8" s="1"/>
  <c r="F5181" i="8" s="1"/>
  <c r="F5182" i="8" s="1"/>
  <c r="F5183" i="8" s="1"/>
  <c r="F5184" i="8" s="1"/>
  <c r="F5185" i="8" s="1"/>
  <c r="F5186" i="8" s="1"/>
  <c r="F5187" i="8" s="1"/>
  <c r="F5188" i="8" s="1"/>
  <c r="F5189" i="8" s="1"/>
  <c r="F5190" i="8" s="1"/>
  <c r="F5191" i="8" s="1"/>
  <c r="F5192" i="8" s="1"/>
  <c r="F5193" i="8" s="1"/>
  <c r="F5194" i="8" s="1"/>
  <c r="F5195" i="8" s="1"/>
  <c r="F5196" i="8" s="1"/>
  <c r="F5197" i="8" s="1"/>
  <c r="F5198" i="8" s="1"/>
  <c r="F5199" i="8" s="1"/>
  <c r="F5200" i="8" s="1"/>
  <c r="F5201" i="8" s="1"/>
  <c r="F5202" i="8" s="1"/>
  <c r="F5203" i="8" s="1"/>
  <c r="F5204" i="8" s="1"/>
  <c r="F5205" i="8" s="1"/>
  <c r="F5206" i="8" s="1"/>
  <c r="F5207" i="8" s="1"/>
  <c r="F5208" i="8" s="1"/>
  <c r="F5209" i="8" s="1"/>
  <c r="F5210" i="8" s="1"/>
  <c r="F5211" i="8" s="1"/>
  <c r="F5212" i="8" s="1"/>
  <c r="F5213" i="8" s="1"/>
  <c r="F5214" i="8" s="1"/>
  <c r="F5215" i="8" s="1"/>
  <c r="F5216" i="8" s="1"/>
  <c r="F5217" i="8" s="1"/>
  <c r="F5218" i="8" s="1"/>
  <c r="F5219" i="8" s="1"/>
  <c r="F5220" i="8" s="1"/>
  <c r="F5221" i="8" s="1"/>
  <c r="F5222" i="8" s="1"/>
  <c r="F5223" i="8" s="1"/>
  <c r="F5224" i="8" s="1"/>
  <c r="F5225" i="8" s="1"/>
  <c r="F5226" i="8" s="1"/>
  <c r="F5227" i="8" s="1"/>
  <c r="F5228" i="8" s="1"/>
  <c r="F5229" i="8" s="1"/>
  <c r="F5230" i="8" s="1"/>
  <c r="F5231" i="8" s="1"/>
  <c r="F5232" i="8" s="1"/>
  <c r="F5233" i="8" s="1"/>
  <c r="F5234" i="8" s="1"/>
  <c r="F5235" i="8" s="1"/>
  <c r="F5236" i="8" s="1"/>
  <c r="F5237" i="8" s="1"/>
  <c r="F5238" i="8" s="1"/>
  <c r="F5239" i="8" s="1"/>
  <c r="F5240" i="8" s="1"/>
  <c r="F5241" i="8" s="1"/>
  <c r="F5242" i="8" s="1"/>
  <c r="F5243" i="8" s="1"/>
  <c r="F5244" i="8" s="1"/>
  <c r="F5245" i="8" s="1"/>
  <c r="F5246" i="8" s="1"/>
  <c r="F5247" i="8" s="1"/>
  <c r="F5248" i="8" s="1"/>
  <c r="F5249" i="8" s="1"/>
  <c r="F5250" i="8" s="1"/>
  <c r="F5251" i="8" s="1"/>
  <c r="F5252" i="8" s="1"/>
  <c r="F5253" i="8" s="1"/>
  <c r="F5254" i="8" s="1"/>
  <c r="F5255" i="8" s="1"/>
  <c r="F5256" i="8" s="1"/>
  <c r="F5257" i="8" s="1"/>
  <c r="F5258" i="8" s="1"/>
  <c r="F5259" i="8" s="1"/>
  <c r="F5260" i="8" s="1"/>
  <c r="F5261" i="8" s="1"/>
  <c r="F5262" i="8" s="1"/>
  <c r="F5263" i="8" s="1"/>
  <c r="F5264" i="8" s="1"/>
  <c r="F5265" i="8" s="1"/>
  <c r="F5266" i="8" s="1"/>
  <c r="F5267" i="8" s="1"/>
  <c r="F5268" i="8" s="1"/>
  <c r="F5269" i="8" s="1"/>
  <c r="F5270" i="8" s="1"/>
  <c r="F5271" i="8" s="1"/>
  <c r="F5272" i="8" s="1"/>
  <c r="F5273" i="8" s="1"/>
  <c r="F5274" i="8" s="1"/>
  <c r="F5275" i="8" s="1"/>
  <c r="F5276" i="8" s="1"/>
  <c r="F5277" i="8" s="1"/>
  <c r="F5278" i="8" s="1"/>
  <c r="F5279" i="8" s="1"/>
  <c r="F5280" i="8" s="1"/>
  <c r="F5281" i="8" s="1"/>
  <c r="F5282" i="8" s="1"/>
  <c r="F5283" i="8" s="1"/>
  <c r="F5284" i="8" s="1"/>
  <c r="F5285" i="8" s="1"/>
  <c r="F5286" i="8" s="1"/>
  <c r="F5287" i="8" s="1"/>
  <c r="F5288" i="8" s="1"/>
  <c r="F5289" i="8" s="1"/>
  <c r="F5290" i="8" s="1"/>
  <c r="F5291" i="8" s="1"/>
  <c r="F5292" i="8" s="1"/>
  <c r="F5293" i="8" s="1"/>
  <c r="F5294" i="8" s="1"/>
  <c r="F5295" i="8" s="1"/>
  <c r="F5296" i="8" s="1"/>
  <c r="F5297" i="8" s="1"/>
  <c r="F5298" i="8" s="1"/>
  <c r="F5299" i="8" s="1"/>
  <c r="F5300" i="8" s="1"/>
  <c r="F5301" i="8" s="1"/>
  <c r="F5302" i="8" s="1"/>
  <c r="F5303" i="8" s="1"/>
  <c r="F5304" i="8" s="1"/>
  <c r="F5305" i="8" s="1"/>
  <c r="F5306" i="8" s="1"/>
  <c r="F5307" i="8" s="1"/>
  <c r="F5308" i="8" s="1"/>
  <c r="F5309" i="8" s="1"/>
  <c r="F5310" i="8" s="1"/>
  <c r="F5311" i="8" s="1"/>
  <c r="F5312" i="8" s="1"/>
  <c r="F5313" i="8" s="1"/>
  <c r="F5314" i="8" s="1"/>
  <c r="F5315" i="8" s="1"/>
  <c r="F5316" i="8" s="1"/>
  <c r="F5317" i="8" s="1"/>
  <c r="F5318" i="8" s="1"/>
  <c r="F5319" i="8" s="1"/>
  <c r="F5320" i="8" s="1"/>
  <c r="F5321" i="8" s="1"/>
  <c r="F5322" i="8" s="1"/>
  <c r="F5323" i="8" s="1"/>
  <c r="F5324" i="8" s="1"/>
  <c r="F5325" i="8" s="1"/>
  <c r="F5326" i="8" s="1"/>
  <c r="F5327" i="8" s="1"/>
  <c r="F5328" i="8" s="1"/>
  <c r="F5329" i="8" s="1"/>
  <c r="F5330" i="8" s="1"/>
  <c r="F5331" i="8" s="1"/>
  <c r="F5332" i="8" s="1"/>
  <c r="F5333" i="8" s="1"/>
  <c r="F5334" i="8" s="1"/>
  <c r="F5335" i="8" s="1"/>
  <c r="F5336" i="8" s="1"/>
  <c r="F5337" i="8" s="1"/>
  <c r="F5338" i="8" s="1"/>
  <c r="F5339" i="8" s="1"/>
  <c r="F5340" i="8" s="1"/>
  <c r="F5341" i="8" s="1"/>
  <c r="F5342" i="8" s="1"/>
  <c r="F5343" i="8" s="1"/>
  <c r="F5344" i="8" s="1"/>
  <c r="F5345" i="8" s="1"/>
  <c r="F5346" i="8" s="1"/>
  <c r="F5347" i="8" s="1"/>
  <c r="F5348" i="8" s="1"/>
  <c r="F5349" i="8" s="1"/>
  <c r="F5350" i="8" s="1"/>
  <c r="F5351" i="8" s="1"/>
  <c r="F5352" i="8" s="1"/>
  <c r="F5353" i="8" s="1"/>
  <c r="F5354" i="8" s="1"/>
  <c r="F5355" i="8" s="1"/>
  <c r="F5356" i="8" s="1"/>
  <c r="F5357" i="8" s="1"/>
  <c r="F5358" i="8" s="1"/>
  <c r="F5359" i="8" s="1"/>
  <c r="F5360" i="8" s="1"/>
  <c r="F5361" i="8" s="1"/>
  <c r="F5362" i="8" s="1"/>
  <c r="F5363" i="8" s="1"/>
  <c r="F5364" i="8" s="1"/>
  <c r="F5365" i="8" s="1"/>
  <c r="F5366" i="8" s="1"/>
  <c r="F5367" i="8" s="1"/>
  <c r="F5368" i="8" s="1"/>
  <c r="F5369" i="8" s="1"/>
  <c r="F5370" i="8" s="1"/>
  <c r="F5371" i="8" s="1"/>
  <c r="F5372" i="8" s="1"/>
  <c r="F5373" i="8" s="1"/>
  <c r="F5374" i="8" s="1"/>
  <c r="F5375" i="8" s="1"/>
  <c r="F5376" i="8" s="1"/>
  <c r="F5377" i="8" s="1"/>
  <c r="F5378" i="8" s="1"/>
  <c r="F5379" i="8" s="1"/>
  <c r="F5380" i="8" s="1"/>
  <c r="F5381" i="8" s="1"/>
  <c r="F5382" i="8" s="1"/>
  <c r="F5383" i="8" s="1"/>
  <c r="F5384" i="8" s="1"/>
  <c r="F5385" i="8" s="1"/>
  <c r="F5386" i="8" s="1"/>
  <c r="F5387" i="8" s="1"/>
  <c r="F5388" i="8" s="1"/>
  <c r="F5389" i="8" s="1"/>
  <c r="F5390" i="8" s="1"/>
  <c r="F5391" i="8" s="1"/>
  <c r="F5392" i="8" s="1"/>
  <c r="F5393" i="8" s="1"/>
  <c r="F5394" i="8" s="1"/>
  <c r="F5395" i="8" s="1"/>
  <c r="F5396" i="8" s="1"/>
  <c r="F5397" i="8" s="1"/>
  <c r="F5398" i="8" s="1"/>
  <c r="F5399" i="8" s="1"/>
  <c r="F5400" i="8" s="1"/>
  <c r="F5401" i="8" s="1"/>
  <c r="F5402" i="8" s="1"/>
  <c r="F5403" i="8" s="1"/>
  <c r="F5404" i="8" s="1"/>
  <c r="F5405" i="8" s="1"/>
  <c r="F5406" i="8" s="1"/>
  <c r="F5407" i="8" s="1"/>
  <c r="F5408" i="8" s="1"/>
  <c r="F5409" i="8" s="1"/>
  <c r="F5410" i="8" s="1"/>
  <c r="F5411" i="8" s="1"/>
  <c r="F5412" i="8" s="1"/>
  <c r="F5413" i="8" s="1"/>
  <c r="F5414" i="8" s="1"/>
  <c r="F5415" i="8" s="1"/>
  <c r="F5416" i="8" s="1"/>
  <c r="F5417" i="8" s="1"/>
  <c r="F5418" i="8" s="1"/>
  <c r="F5419" i="8" s="1"/>
  <c r="F5420" i="8" s="1"/>
  <c r="F5421" i="8" s="1"/>
  <c r="F5422" i="8" s="1"/>
  <c r="F5423" i="8" s="1"/>
  <c r="F5424" i="8" s="1"/>
  <c r="F5425" i="8" s="1"/>
  <c r="F5426" i="8" s="1"/>
  <c r="F5427" i="8" s="1"/>
  <c r="F5428" i="8" s="1"/>
  <c r="F5429" i="8" s="1"/>
  <c r="F5430" i="8" s="1"/>
  <c r="F5431" i="8" s="1"/>
  <c r="F5432" i="8" s="1"/>
  <c r="F5433" i="8" s="1"/>
  <c r="F5434" i="8" s="1"/>
  <c r="F5435" i="8" s="1"/>
  <c r="F5436" i="8" s="1"/>
  <c r="F5437" i="8" s="1"/>
  <c r="F5438" i="8" s="1"/>
  <c r="F5439" i="8" s="1"/>
  <c r="F5440" i="8" s="1"/>
  <c r="F5441" i="8" s="1"/>
  <c r="F5442" i="8" s="1"/>
  <c r="F5443" i="8" s="1"/>
  <c r="F5444" i="8" s="1"/>
  <c r="F5445" i="8" s="1"/>
  <c r="F5446" i="8" s="1"/>
  <c r="F5447" i="8" s="1"/>
  <c r="F5448" i="8" s="1"/>
  <c r="F5449" i="8" s="1"/>
  <c r="F5450" i="8" s="1"/>
  <c r="F5451" i="8" s="1"/>
  <c r="F5452" i="8" s="1"/>
  <c r="F5453" i="8" s="1"/>
  <c r="F5454" i="8" s="1"/>
  <c r="F5455" i="8" s="1"/>
  <c r="F5456" i="8" s="1"/>
  <c r="F5457" i="8" s="1"/>
  <c r="F5458" i="8" s="1"/>
  <c r="F5459" i="8" s="1"/>
  <c r="F5460" i="8" s="1"/>
  <c r="F5461" i="8" s="1"/>
  <c r="F5462" i="8" s="1"/>
  <c r="F5463" i="8" s="1"/>
  <c r="F5464" i="8" s="1"/>
  <c r="F5465" i="8" s="1"/>
  <c r="F5466" i="8" s="1"/>
  <c r="F5467" i="8" s="1"/>
  <c r="F5468" i="8" s="1"/>
  <c r="F5469" i="8" s="1"/>
  <c r="F5470" i="8" s="1"/>
  <c r="F5471" i="8" s="1"/>
  <c r="F5472" i="8" s="1"/>
  <c r="F5473" i="8" s="1"/>
  <c r="F5474" i="8" s="1"/>
  <c r="F5475" i="8" s="1"/>
  <c r="F5476" i="8" s="1"/>
  <c r="F5477" i="8" s="1"/>
  <c r="F5478" i="8" s="1"/>
  <c r="F5479" i="8" s="1"/>
  <c r="F5480" i="8" s="1"/>
  <c r="F5481" i="8" s="1"/>
  <c r="F5482" i="8" s="1"/>
  <c r="F5483" i="8" s="1"/>
  <c r="F5484" i="8" s="1"/>
  <c r="F5485" i="8" s="1"/>
  <c r="F5486" i="8" s="1"/>
  <c r="F5487" i="8" s="1"/>
  <c r="F5488" i="8" s="1"/>
  <c r="F5489" i="8" s="1"/>
  <c r="F5490" i="8" s="1"/>
  <c r="F5491" i="8" s="1"/>
  <c r="F5492" i="8" s="1"/>
  <c r="F5493" i="8" s="1"/>
  <c r="F5494" i="8" s="1"/>
  <c r="F5495" i="8" s="1"/>
  <c r="F5496" i="8" s="1"/>
  <c r="F5497" i="8" s="1"/>
  <c r="F5498" i="8" s="1"/>
  <c r="F5499" i="8" s="1"/>
  <c r="F5500" i="8" s="1"/>
  <c r="F5501" i="8" s="1"/>
  <c r="F5502" i="8" s="1"/>
  <c r="F5503" i="8" s="1"/>
  <c r="F5504" i="8" s="1"/>
  <c r="F5505" i="8" s="1"/>
  <c r="F5506" i="8" s="1"/>
  <c r="F5507" i="8" s="1"/>
  <c r="F5508" i="8" s="1"/>
  <c r="F5509" i="8" s="1"/>
  <c r="F5510" i="8" s="1"/>
  <c r="F5511" i="8" s="1"/>
  <c r="F5512" i="8" s="1"/>
  <c r="F5513" i="8" s="1"/>
  <c r="F5514" i="8" s="1"/>
  <c r="F5515" i="8" s="1"/>
  <c r="F5516" i="8" s="1"/>
  <c r="F5517" i="8" s="1"/>
  <c r="F5518" i="8" s="1"/>
  <c r="F5519" i="8" s="1"/>
  <c r="F5520" i="8" s="1"/>
  <c r="F5521" i="8" s="1"/>
  <c r="F5522" i="8" s="1"/>
  <c r="F5523" i="8" s="1"/>
  <c r="F5524" i="8" s="1"/>
  <c r="F5525" i="8" s="1"/>
  <c r="F5526" i="8" s="1"/>
  <c r="F5527" i="8" s="1"/>
  <c r="F5528" i="8" s="1"/>
  <c r="F5529" i="8" s="1"/>
  <c r="F5530" i="8" s="1"/>
  <c r="F5531" i="8" s="1"/>
  <c r="F5532" i="8" s="1"/>
  <c r="F5533" i="8" s="1"/>
  <c r="F5534" i="8" s="1"/>
  <c r="F5535" i="8" s="1"/>
  <c r="F5536" i="8" s="1"/>
  <c r="F5537" i="8" s="1"/>
  <c r="F5538" i="8" s="1"/>
  <c r="F5539" i="8" s="1"/>
  <c r="F5540" i="8" s="1"/>
  <c r="F5541" i="8" s="1"/>
  <c r="F5542" i="8" s="1"/>
  <c r="F5543" i="8" s="1"/>
  <c r="F5544" i="8" s="1"/>
  <c r="F5545" i="8" s="1"/>
  <c r="F5546" i="8" s="1"/>
  <c r="F5547" i="8" s="1"/>
  <c r="F5548" i="8" s="1"/>
  <c r="F5549" i="8" s="1"/>
  <c r="F5550" i="8" s="1"/>
  <c r="F5551" i="8" s="1"/>
  <c r="F5552" i="8" s="1"/>
  <c r="F5553" i="8" s="1"/>
  <c r="F5554" i="8" s="1"/>
  <c r="F5555" i="8" s="1"/>
  <c r="F5556" i="8" s="1"/>
  <c r="F5557" i="8" s="1"/>
  <c r="F5558" i="8" s="1"/>
  <c r="F5559" i="8" s="1"/>
  <c r="F5560" i="8" s="1"/>
  <c r="F5561" i="8" s="1"/>
  <c r="F5562" i="8" s="1"/>
  <c r="F5563" i="8" s="1"/>
  <c r="F5564" i="8" s="1"/>
  <c r="F5565" i="8" s="1"/>
  <c r="F5566" i="8" s="1"/>
  <c r="F5567" i="8" s="1"/>
  <c r="F5568" i="8" s="1"/>
  <c r="F5569" i="8" s="1"/>
  <c r="F5570" i="8" s="1"/>
  <c r="F5571" i="8" s="1"/>
  <c r="F5572" i="8" s="1"/>
  <c r="F5573" i="8" s="1"/>
  <c r="F5574" i="8" s="1"/>
  <c r="F5575" i="8" s="1"/>
  <c r="F5576" i="8" s="1"/>
  <c r="F5577" i="8" s="1"/>
  <c r="F5578" i="8" s="1"/>
  <c r="F5579" i="8" s="1"/>
  <c r="F5580" i="8" s="1"/>
  <c r="F5581" i="8" s="1"/>
  <c r="F5582" i="8" s="1"/>
  <c r="F5583" i="8" s="1"/>
  <c r="F5584" i="8" s="1"/>
  <c r="F5585" i="8" s="1"/>
  <c r="F5586" i="8" s="1"/>
  <c r="F5587" i="8" s="1"/>
  <c r="F5588" i="8" s="1"/>
  <c r="F5589" i="8" s="1"/>
  <c r="F5590" i="8" s="1"/>
  <c r="F5591" i="8" s="1"/>
  <c r="F5592" i="8" s="1"/>
  <c r="F5593" i="8" s="1"/>
  <c r="F5594" i="8" s="1"/>
  <c r="F5595" i="8" s="1"/>
  <c r="F5596" i="8" s="1"/>
  <c r="F5597" i="8" s="1"/>
  <c r="F5598" i="8" s="1"/>
  <c r="F5599" i="8" s="1"/>
  <c r="F5600" i="8" s="1"/>
  <c r="F5601" i="8" s="1"/>
  <c r="F5602" i="8" s="1"/>
  <c r="F5603" i="8" s="1"/>
  <c r="F5604" i="8" s="1"/>
  <c r="F5605" i="8" s="1"/>
  <c r="F5606" i="8" s="1"/>
  <c r="F5607" i="8" s="1"/>
  <c r="F5608" i="8" s="1"/>
  <c r="F5609" i="8" s="1"/>
  <c r="F5610" i="8" s="1"/>
  <c r="F5611" i="8" s="1"/>
  <c r="F5612" i="8" s="1"/>
  <c r="F5613" i="8" s="1"/>
  <c r="F5614" i="8" s="1"/>
  <c r="F5615" i="8" s="1"/>
  <c r="F5616" i="8" s="1"/>
  <c r="F5617" i="8" s="1"/>
  <c r="F5618" i="8" s="1"/>
  <c r="F5619" i="8" s="1"/>
  <c r="F5620" i="8" s="1"/>
  <c r="F5621" i="8" s="1"/>
  <c r="F5622" i="8" s="1"/>
  <c r="F5623" i="8" s="1"/>
  <c r="F5624" i="8" s="1"/>
  <c r="F5625" i="8" s="1"/>
  <c r="F5626" i="8" s="1"/>
  <c r="F5627" i="8" s="1"/>
  <c r="F5628" i="8" s="1"/>
  <c r="F5629" i="8" s="1"/>
  <c r="F5630" i="8" s="1"/>
  <c r="F5631" i="8" s="1"/>
  <c r="F5632" i="8" s="1"/>
  <c r="F5633" i="8" s="1"/>
  <c r="F5634" i="8" s="1"/>
  <c r="F5635" i="8" s="1"/>
  <c r="F5636" i="8" s="1"/>
  <c r="F5637" i="8" s="1"/>
  <c r="F5638" i="8" s="1"/>
  <c r="F5639" i="8" s="1"/>
  <c r="F5640" i="8" s="1"/>
  <c r="F5641" i="8" s="1"/>
  <c r="F5642" i="8" s="1"/>
  <c r="F5643" i="8" s="1"/>
  <c r="F5644" i="8" s="1"/>
  <c r="F5645" i="8" s="1"/>
  <c r="F5646" i="8" s="1"/>
  <c r="F5647" i="8" s="1"/>
  <c r="F5648" i="8" s="1"/>
  <c r="F5649" i="8" s="1"/>
  <c r="F5650" i="8" s="1"/>
  <c r="F5651" i="8" s="1"/>
  <c r="F5652" i="8" s="1"/>
  <c r="F5653" i="8" s="1"/>
  <c r="F5654" i="8" s="1"/>
  <c r="F5655" i="8" s="1"/>
  <c r="F5656" i="8" s="1"/>
  <c r="F5657" i="8" s="1"/>
  <c r="F5658" i="8" s="1"/>
  <c r="F5659" i="8" s="1"/>
  <c r="F5660" i="8" s="1"/>
  <c r="F5661" i="8" s="1"/>
  <c r="F5662" i="8" s="1"/>
  <c r="F5663" i="8" s="1"/>
  <c r="F5664" i="8" s="1"/>
  <c r="F5665" i="8" s="1"/>
  <c r="F5666" i="8" s="1"/>
  <c r="F5667" i="8" s="1"/>
  <c r="F5668" i="8" s="1"/>
  <c r="F5669" i="8" s="1"/>
  <c r="F5670" i="8" s="1"/>
  <c r="F5671" i="8" s="1"/>
  <c r="F5672" i="8" s="1"/>
  <c r="F5673" i="8" s="1"/>
  <c r="F5674" i="8" s="1"/>
  <c r="F5675" i="8" s="1"/>
  <c r="F5676" i="8" s="1"/>
  <c r="F5677" i="8" s="1"/>
  <c r="F5678" i="8" s="1"/>
  <c r="F5679" i="8" s="1"/>
  <c r="F5680" i="8" s="1"/>
  <c r="F5681" i="8" s="1"/>
  <c r="F5682" i="8" s="1"/>
  <c r="F5683" i="8" s="1"/>
  <c r="F5684" i="8" s="1"/>
  <c r="F5685" i="8" s="1"/>
  <c r="F5686" i="8" s="1"/>
  <c r="F5687" i="8" s="1"/>
  <c r="F5688" i="8" s="1"/>
  <c r="F5689" i="8" s="1"/>
  <c r="F5690" i="8" s="1"/>
  <c r="F5691" i="8" s="1"/>
  <c r="F5692" i="8" s="1"/>
  <c r="F5693" i="8" s="1"/>
  <c r="F5694" i="8" s="1"/>
  <c r="F5695" i="8" s="1"/>
  <c r="F5696" i="8" s="1"/>
  <c r="F5697" i="8" s="1"/>
  <c r="F5698" i="8" s="1"/>
  <c r="F5699" i="8" s="1"/>
  <c r="F5700" i="8" s="1"/>
  <c r="F5701" i="8" s="1"/>
  <c r="F5702" i="8" s="1"/>
  <c r="F5703" i="8" s="1"/>
  <c r="F5704" i="8" s="1"/>
  <c r="F5705" i="8" s="1"/>
  <c r="F5706" i="8" s="1"/>
  <c r="F5707" i="8" s="1"/>
  <c r="F5708" i="8" s="1"/>
  <c r="F5709" i="8" s="1"/>
  <c r="F5710" i="8" s="1"/>
  <c r="F5711" i="8" s="1"/>
  <c r="F5712" i="8" s="1"/>
  <c r="F5713" i="8" s="1"/>
  <c r="F5714" i="8" s="1"/>
  <c r="F5715" i="8" s="1"/>
  <c r="F5716" i="8" s="1"/>
  <c r="F5717" i="8" s="1"/>
  <c r="F5718" i="8" s="1"/>
  <c r="F5719" i="8" s="1"/>
  <c r="F5720" i="8" s="1"/>
  <c r="F5721" i="8" s="1"/>
  <c r="F5722" i="8" s="1"/>
  <c r="F5723" i="8" s="1"/>
  <c r="F5724" i="8" s="1"/>
  <c r="F5725" i="8" s="1"/>
  <c r="F5726" i="8" s="1"/>
  <c r="F5727" i="8" s="1"/>
  <c r="F5728" i="8" s="1"/>
  <c r="F5729" i="8" s="1"/>
  <c r="F5730" i="8" s="1"/>
  <c r="F5731" i="8" s="1"/>
  <c r="F5732" i="8" s="1"/>
  <c r="F5733" i="8" s="1"/>
  <c r="F5734" i="8" s="1"/>
  <c r="F5735" i="8" s="1"/>
  <c r="F5736" i="8" s="1"/>
  <c r="F5737" i="8" s="1"/>
  <c r="F5738" i="8" s="1"/>
  <c r="F5739" i="8" s="1"/>
  <c r="F5740" i="8" s="1"/>
  <c r="F5741" i="8" s="1"/>
  <c r="F5742" i="8" s="1"/>
  <c r="F5743" i="8" s="1"/>
  <c r="F5744" i="8" s="1"/>
  <c r="F5745" i="8" s="1"/>
  <c r="F5746" i="8" s="1"/>
  <c r="F5747" i="8" s="1"/>
  <c r="F5748" i="8" s="1"/>
  <c r="F5749" i="8" s="1"/>
  <c r="F5750" i="8" s="1"/>
  <c r="F5751" i="8" s="1"/>
  <c r="F5752" i="8" s="1"/>
  <c r="F5753" i="8" s="1"/>
  <c r="F5754" i="8" s="1"/>
  <c r="F5755" i="8" s="1"/>
  <c r="F5756" i="8" s="1"/>
  <c r="F5757" i="8" s="1"/>
  <c r="F5758" i="8" s="1"/>
  <c r="F5759" i="8" s="1"/>
  <c r="F5760" i="8" s="1"/>
  <c r="F5761" i="8" s="1"/>
  <c r="F5762" i="8" s="1"/>
  <c r="F5763" i="8" s="1"/>
  <c r="F5764" i="8" s="1"/>
  <c r="F5765" i="8" s="1"/>
  <c r="F5766" i="8" s="1"/>
  <c r="F5767" i="8" s="1"/>
  <c r="F5768" i="8" s="1"/>
  <c r="F5769" i="8" s="1"/>
  <c r="F5770" i="8" s="1"/>
  <c r="F5771" i="8" s="1"/>
  <c r="F5772" i="8" s="1"/>
  <c r="F5773" i="8" s="1"/>
  <c r="F5774" i="8" s="1"/>
  <c r="F5775" i="8" s="1"/>
  <c r="F5776" i="8" s="1"/>
  <c r="F5777" i="8" s="1"/>
  <c r="F5778" i="8" s="1"/>
  <c r="F5779" i="8" s="1"/>
  <c r="F5780" i="8" s="1"/>
  <c r="F5781" i="8" s="1"/>
  <c r="F5782" i="8" s="1"/>
  <c r="F5783" i="8" s="1"/>
  <c r="F5784" i="8" s="1"/>
  <c r="F5785" i="8" s="1"/>
  <c r="F5786" i="8" s="1"/>
  <c r="F5787" i="8" s="1"/>
  <c r="F5788" i="8" s="1"/>
  <c r="F5789" i="8" s="1"/>
  <c r="F5790" i="8" s="1"/>
  <c r="F5791" i="8" s="1"/>
  <c r="F5792" i="8" s="1"/>
  <c r="F5793" i="8" s="1"/>
  <c r="F5794" i="8" s="1"/>
  <c r="F5795" i="8" s="1"/>
  <c r="F5796" i="8" s="1"/>
  <c r="F5797" i="8" s="1"/>
  <c r="F5798" i="8" s="1"/>
  <c r="F5799" i="8" s="1"/>
  <c r="F5800" i="8" s="1"/>
  <c r="F5801" i="8" s="1"/>
  <c r="F5802" i="8" s="1"/>
  <c r="F5803" i="8" s="1"/>
  <c r="F5804" i="8" s="1"/>
  <c r="F5805" i="8" s="1"/>
  <c r="F5806" i="8" s="1"/>
  <c r="F5807" i="8" s="1"/>
  <c r="F5808" i="8" s="1"/>
  <c r="F5809" i="8" s="1"/>
  <c r="F5810" i="8" s="1"/>
  <c r="F5811" i="8" s="1"/>
  <c r="F5812" i="8" s="1"/>
  <c r="F5813" i="8" s="1"/>
  <c r="F5814" i="8" s="1"/>
  <c r="F5815" i="8" s="1"/>
  <c r="F5816" i="8" s="1"/>
  <c r="F5817" i="8" s="1"/>
  <c r="F5818" i="8" s="1"/>
  <c r="F5819" i="8" s="1"/>
  <c r="F5820" i="8" s="1"/>
  <c r="F5821" i="8" s="1"/>
  <c r="F5822" i="8" s="1"/>
  <c r="F5823" i="8" s="1"/>
  <c r="F5824" i="8" s="1"/>
  <c r="F5825" i="8" s="1"/>
  <c r="F5826" i="8" s="1"/>
  <c r="F5827" i="8" s="1"/>
  <c r="F5828" i="8" s="1"/>
  <c r="F5829" i="8" s="1"/>
  <c r="F5830" i="8" s="1"/>
  <c r="F5831" i="8" s="1"/>
  <c r="F5832" i="8" s="1"/>
  <c r="F5833" i="8" s="1"/>
  <c r="F5834" i="8" s="1"/>
  <c r="F5835" i="8" s="1"/>
  <c r="F5836" i="8" s="1"/>
  <c r="F5837" i="8" s="1"/>
  <c r="F5838" i="8" s="1"/>
  <c r="F5839" i="8" s="1"/>
  <c r="F5840" i="8" s="1"/>
  <c r="F5841" i="8" s="1"/>
  <c r="F5842" i="8" s="1"/>
  <c r="F5843" i="8" s="1"/>
  <c r="F5844" i="8" s="1"/>
  <c r="F5845" i="8" s="1"/>
  <c r="F5846" i="8" s="1"/>
  <c r="F5847" i="8" s="1"/>
  <c r="F5848" i="8" s="1"/>
  <c r="F5849" i="8" s="1"/>
  <c r="F5850" i="8" s="1"/>
  <c r="F5851" i="8" s="1"/>
  <c r="F5852" i="8" s="1"/>
  <c r="F5853" i="8" s="1"/>
  <c r="F5854" i="8" s="1"/>
  <c r="F5855" i="8" s="1"/>
  <c r="F5856" i="8" s="1"/>
  <c r="F5857" i="8" s="1"/>
  <c r="F5858" i="8" s="1"/>
  <c r="F5859" i="8" s="1"/>
  <c r="F5860" i="8" s="1"/>
  <c r="F5861" i="8" s="1"/>
  <c r="F5862" i="8" s="1"/>
  <c r="F5863" i="8" s="1"/>
  <c r="F5864" i="8" s="1"/>
  <c r="F5865" i="8" s="1"/>
  <c r="F5866" i="8" s="1"/>
  <c r="F5867" i="8" s="1"/>
  <c r="F5868" i="8" s="1"/>
  <c r="F5869" i="8" s="1"/>
  <c r="F5870" i="8" s="1"/>
  <c r="F5871" i="8" s="1"/>
  <c r="F5872" i="8" s="1"/>
  <c r="F5873" i="8" s="1"/>
  <c r="F5874" i="8" s="1"/>
  <c r="F5875" i="8" s="1"/>
  <c r="F5876" i="8" s="1"/>
  <c r="F5877" i="8" s="1"/>
  <c r="F5878" i="8" s="1"/>
  <c r="F5879" i="8" s="1"/>
  <c r="F5880" i="8" s="1"/>
  <c r="F5881" i="8" s="1"/>
  <c r="F5882" i="8" s="1"/>
  <c r="F5883" i="8" s="1"/>
  <c r="F5884" i="8" s="1"/>
  <c r="F5885" i="8" s="1"/>
  <c r="F5886" i="8" s="1"/>
  <c r="F5887" i="8" s="1"/>
  <c r="F5888" i="8" s="1"/>
  <c r="F5889" i="8" s="1"/>
  <c r="F5890" i="8" s="1"/>
  <c r="F5891" i="8" s="1"/>
  <c r="F5892" i="8" s="1"/>
  <c r="F5893" i="8" s="1"/>
  <c r="F5894" i="8" s="1"/>
  <c r="F5895" i="8" s="1"/>
  <c r="F5896" i="8" s="1"/>
  <c r="F5897" i="8" s="1"/>
  <c r="F5898" i="8" s="1"/>
  <c r="F5899" i="8" s="1"/>
  <c r="F5900" i="8" s="1"/>
  <c r="F5901" i="8" s="1"/>
  <c r="F5902" i="8" s="1"/>
  <c r="F5903" i="8" s="1"/>
  <c r="F5904" i="8" s="1"/>
  <c r="F5905" i="8" s="1"/>
  <c r="F5906" i="8" s="1"/>
  <c r="F5907" i="8" s="1"/>
  <c r="F5908" i="8" s="1"/>
  <c r="F5909" i="8" s="1"/>
  <c r="F5910" i="8" s="1"/>
  <c r="F5911" i="8" s="1"/>
  <c r="F5912" i="8" s="1"/>
  <c r="F5913" i="8" s="1"/>
  <c r="F5914" i="8" s="1"/>
  <c r="F5915" i="8" s="1"/>
  <c r="F5916" i="8" s="1"/>
  <c r="F5917" i="8" s="1"/>
  <c r="F5918" i="8" s="1"/>
  <c r="F5919" i="8" s="1"/>
  <c r="F5920" i="8" s="1"/>
  <c r="F5921" i="8" s="1"/>
  <c r="F5922" i="8" s="1"/>
  <c r="F5923" i="8" s="1"/>
  <c r="F5924" i="8" s="1"/>
  <c r="F5925" i="8" s="1"/>
  <c r="F5926" i="8" s="1"/>
  <c r="F5927" i="8" s="1"/>
  <c r="F5928" i="8" s="1"/>
  <c r="F5929" i="8" s="1"/>
  <c r="F5930" i="8" s="1"/>
  <c r="F5931" i="8" s="1"/>
  <c r="F5932" i="8" s="1"/>
  <c r="F5933" i="8" s="1"/>
  <c r="F5934" i="8" s="1"/>
  <c r="F5935" i="8" s="1"/>
  <c r="F5936" i="8" s="1"/>
  <c r="F5937" i="8" s="1"/>
  <c r="F5938" i="8" s="1"/>
  <c r="F5939" i="8" s="1"/>
  <c r="F5940" i="8" s="1"/>
  <c r="F5941" i="8" s="1"/>
  <c r="F5942" i="8" s="1"/>
  <c r="F5943" i="8" s="1"/>
  <c r="F5944" i="8" s="1"/>
  <c r="F5945" i="8" s="1"/>
  <c r="F5946" i="8" s="1"/>
  <c r="F5947" i="8" s="1"/>
  <c r="F5948" i="8" s="1"/>
  <c r="F5949" i="8" s="1"/>
  <c r="F5950" i="8" s="1"/>
  <c r="F5951" i="8" s="1"/>
  <c r="F5952" i="8" s="1"/>
  <c r="F5953" i="8" s="1"/>
  <c r="F5954" i="8" s="1"/>
  <c r="F5955" i="8" s="1"/>
  <c r="F5956" i="8" s="1"/>
  <c r="F5957" i="8" s="1"/>
  <c r="F5958" i="8" s="1"/>
  <c r="F5959" i="8" s="1"/>
  <c r="F5960" i="8" s="1"/>
  <c r="F5961" i="8" s="1"/>
  <c r="F5962" i="8" s="1"/>
  <c r="F5963" i="8" s="1"/>
  <c r="F5964" i="8" s="1"/>
  <c r="F5965" i="8" s="1"/>
  <c r="F5966" i="8" s="1"/>
  <c r="F5967" i="8" s="1"/>
  <c r="F5968" i="8" s="1"/>
  <c r="F5969" i="8" s="1"/>
  <c r="F5970" i="8" s="1"/>
  <c r="F5971" i="8" s="1"/>
  <c r="F5972" i="8" s="1"/>
  <c r="F5973" i="8" s="1"/>
  <c r="F5974" i="8" s="1"/>
  <c r="F5975" i="8" s="1"/>
  <c r="F5976" i="8" s="1"/>
  <c r="F5977" i="8" s="1"/>
  <c r="F5978" i="8" s="1"/>
  <c r="F5979" i="8" s="1"/>
  <c r="F5980" i="8" s="1"/>
  <c r="F5981" i="8" s="1"/>
  <c r="F5982" i="8" s="1"/>
  <c r="F5983" i="8" s="1"/>
  <c r="F5984" i="8" s="1"/>
  <c r="F5985" i="8" s="1"/>
  <c r="F5986" i="8" s="1"/>
  <c r="F5987" i="8" s="1"/>
  <c r="F5988" i="8" s="1"/>
  <c r="F5989" i="8" s="1"/>
  <c r="F5990" i="8" s="1"/>
  <c r="F5991" i="8" s="1"/>
  <c r="F5992" i="8" s="1"/>
  <c r="F5993" i="8" s="1"/>
  <c r="F5994" i="8" s="1"/>
  <c r="F5995" i="8" s="1"/>
  <c r="F5996" i="8" s="1"/>
  <c r="F5997" i="8" s="1"/>
  <c r="F5998" i="8" s="1"/>
  <c r="F5999" i="8" s="1"/>
  <c r="F6000" i="8" s="1"/>
  <c r="F6001" i="8" s="1"/>
  <c r="F6002" i="8" s="1"/>
  <c r="F6003" i="8" s="1"/>
  <c r="F6004" i="8" s="1"/>
  <c r="F6005" i="8" s="1"/>
  <c r="F6006" i="8" s="1"/>
  <c r="F6007" i="8" s="1"/>
  <c r="F6008" i="8" s="1"/>
  <c r="F6009" i="8" s="1"/>
  <c r="F6010" i="8" s="1"/>
  <c r="F6011" i="8" s="1"/>
  <c r="F6012" i="8" s="1"/>
  <c r="F6013" i="8" s="1"/>
  <c r="F6014" i="8" s="1"/>
  <c r="F6015" i="8" s="1"/>
  <c r="F6016" i="8" s="1"/>
  <c r="F6017" i="8" s="1"/>
  <c r="F6018" i="8" s="1"/>
  <c r="F6019" i="8" s="1"/>
  <c r="F6020" i="8" s="1"/>
  <c r="F6021" i="8" s="1"/>
  <c r="F6022" i="8" s="1"/>
  <c r="F6023" i="8" s="1"/>
  <c r="F6024" i="8" s="1"/>
  <c r="F6025" i="8" s="1"/>
  <c r="F6026" i="8" s="1"/>
  <c r="F6027" i="8" s="1"/>
  <c r="F6028" i="8" s="1"/>
  <c r="F6029" i="8" s="1"/>
  <c r="F6030" i="8" s="1"/>
  <c r="F6031" i="8" s="1"/>
  <c r="F6032" i="8" s="1"/>
  <c r="F6033" i="8" s="1"/>
  <c r="F6034" i="8" s="1"/>
  <c r="F6035" i="8" s="1"/>
  <c r="F6036" i="8" s="1"/>
  <c r="F6037" i="8" s="1"/>
  <c r="F6038" i="8" s="1"/>
  <c r="F6039" i="8" s="1"/>
  <c r="F6040" i="8" s="1"/>
  <c r="F6041" i="8" s="1"/>
  <c r="F6042" i="8" s="1"/>
  <c r="F6043" i="8" s="1"/>
  <c r="F6044" i="8" s="1"/>
  <c r="F6045" i="8" s="1"/>
  <c r="F6046" i="8" s="1"/>
  <c r="F6047" i="8" s="1"/>
  <c r="F6048" i="8" s="1"/>
  <c r="F6049" i="8" s="1"/>
  <c r="F6050" i="8" s="1"/>
  <c r="F6051" i="8" s="1"/>
  <c r="F6052" i="8" s="1"/>
  <c r="F6053" i="8" s="1"/>
  <c r="F6054" i="8" s="1"/>
  <c r="F6055" i="8" s="1"/>
  <c r="F6056" i="8" s="1"/>
  <c r="F6057" i="8" s="1"/>
  <c r="F6058" i="8" s="1"/>
  <c r="F6059" i="8" s="1"/>
  <c r="F6060" i="8" s="1"/>
  <c r="F6061" i="8" s="1"/>
  <c r="F6062" i="8" s="1"/>
  <c r="F6063" i="8" s="1"/>
  <c r="F6064" i="8" s="1"/>
  <c r="F6065" i="8" s="1"/>
  <c r="F6066" i="8" s="1"/>
  <c r="F6067" i="8" s="1"/>
  <c r="F6068" i="8" s="1"/>
  <c r="F6069" i="8" s="1"/>
  <c r="F6070" i="8" s="1"/>
  <c r="F6071" i="8" s="1"/>
  <c r="F6072" i="8" s="1"/>
  <c r="F6073" i="8" s="1"/>
  <c r="F6074" i="8" s="1"/>
  <c r="F6075" i="8" s="1"/>
  <c r="F6076" i="8" s="1"/>
  <c r="F6077" i="8" s="1"/>
  <c r="F6078" i="8" s="1"/>
  <c r="F6079" i="8" s="1"/>
  <c r="F6080" i="8" s="1"/>
  <c r="F6081" i="8" s="1"/>
  <c r="F6082" i="8" s="1"/>
  <c r="F6083" i="8" s="1"/>
  <c r="F6084" i="8" s="1"/>
  <c r="F6085" i="8" s="1"/>
  <c r="F6086" i="8" s="1"/>
  <c r="F6087" i="8" s="1"/>
  <c r="F6088" i="8" s="1"/>
  <c r="F6089" i="8" s="1"/>
  <c r="F6090" i="8" s="1"/>
  <c r="F6091" i="8" s="1"/>
  <c r="F6092" i="8" s="1"/>
  <c r="F6093" i="8" s="1"/>
  <c r="F6094" i="8" s="1"/>
  <c r="F6095" i="8" s="1"/>
  <c r="F6096" i="8" s="1"/>
  <c r="F6097" i="8" s="1"/>
  <c r="F6098" i="8" s="1"/>
  <c r="F6099" i="8" s="1"/>
  <c r="F6100" i="8" s="1"/>
  <c r="F6101" i="8" s="1"/>
  <c r="F6102" i="8" s="1"/>
  <c r="F6103" i="8" s="1"/>
  <c r="F6104" i="8" s="1"/>
  <c r="F6105" i="8" s="1"/>
  <c r="F6106" i="8" s="1"/>
  <c r="F6107" i="8" s="1"/>
  <c r="F6108" i="8" s="1"/>
  <c r="F6109" i="8" s="1"/>
  <c r="F6110" i="8" s="1"/>
  <c r="F6111" i="8" s="1"/>
  <c r="F6112" i="8" s="1"/>
  <c r="F6113" i="8" s="1"/>
  <c r="F6114" i="8" s="1"/>
  <c r="F6115" i="8" s="1"/>
  <c r="F6116" i="8" s="1"/>
  <c r="F6117" i="8" s="1"/>
  <c r="F6118" i="8" s="1"/>
  <c r="F6119" i="8" s="1"/>
  <c r="F6120" i="8" s="1"/>
  <c r="F6121" i="8" s="1"/>
  <c r="F6122" i="8" s="1"/>
  <c r="F6123" i="8" s="1"/>
  <c r="F6124" i="8" s="1"/>
  <c r="F6125" i="8" s="1"/>
  <c r="F6126" i="8" s="1"/>
  <c r="F6127" i="8" s="1"/>
  <c r="F6128" i="8" s="1"/>
  <c r="F6129" i="8" s="1"/>
  <c r="F6130" i="8" s="1"/>
  <c r="F6131" i="8" s="1"/>
  <c r="F6132" i="8" s="1"/>
  <c r="F6133" i="8" s="1"/>
  <c r="F6134" i="8" s="1"/>
  <c r="F6135" i="8" s="1"/>
  <c r="F6136" i="8" s="1"/>
  <c r="F6137" i="8" s="1"/>
  <c r="F6138" i="8" s="1"/>
  <c r="F6139" i="8" s="1"/>
  <c r="F6140" i="8" s="1"/>
  <c r="F6141" i="8" s="1"/>
  <c r="F6142" i="8" s="1"/>
  <c r="F6143" i="8" s="1"/>
  <c r="F6144" i="8" s="1"/>
  <c r="F6145" i="8" s="1"/>
  <c r="F6146" i="8" s="1"/>
  <c r="F6147" i="8" s="1"/>
  <c r="F6148" i="8" s="1"/>
  <c r="F6149" i="8" s="1"/>
  <c r="F6150" i="8" s="1"/>
  <c r="F6151" i="8" s="1"/>
  <c r="F6152" i="8" s="1"/>
  <c r="F6153" i="8" s="1"/>
  <c r="F6154" i="8" s="1"/>
  <c r="F6155" i="8" s="1"/>
  <c r="F6156" i="8" s="1"/>
  <c r="F6157" i="8" s="1"/>
  <c r="F6158" i="8" s="1"/>
  <c r="F6159" i="8" s="1"/>
  <c r="F6160" i="8" s="1"/>
  <c r="F6161" i="8" s="1"/>
  <c r="F6162" i="8" s="1"/>
  <c r="F6163" i="8" s="1"/>
  <c r="F6164" i="8" s="1"/>
  <c r="F6165" i="8" s="1"/>
  <c r="F6166" i="8" s="1"/>
  <c r="F6167" i="8" s="1"/>
  <c r="F6168" i="8" s="1"/>
  <c r="F6169" i="8" s="1"/>
  <c r="F6170" i="8" s="1"/>
  <c r="F6171" i="8" s="1"/>
  <c r="F6172" i="8" s="1"/>
  <c r="F6173" i="8" s="1"/>
  <c r="F6174" i="8" s="1"/>
  <c r="F6175" i="8" s="1"/>
  <c r="F6176" i="8" s="1"/>
  <c r="F6177" i="8" s="1"/>
  <c r="F6178" i="8" s="1"/>
  <c r="F6179" i="8" s="1"/>
  <c r="F6180" i="8" s="1"/>
  <c r="F6181" i="8" s="1"/>
  <c r="F6182" i="8" s="1"/>
  <c r="F6183" i="8" s="1"/>
  <c r="F6184" i="8" s="1"/>
  <c r="F6185" i="8" s="1"/>
  <c r="F6186" i="8" s="1"/>
  <c r="F6187" i="8" s="1"/>
  <c r="F6188" i="8" s="1"/>
  <c r="F6189" i="8" s="1"/>
  <c r="F6190" i="8" s="1"/>
  <c r="F6191" i="8" s="1"/>
  <c r="F6192" i="8" s="1"/>
  <c r="F6193" i="8" s="1"/>
  <c r="F6194" i="8" s="1"/>
  <c r="F6195" i="8" s="1"/>
  <c r="F6196" i="8" s="1"/>
  <c r="F6197" i="8" s="1"/>
  <c r="F6198" i="8" s="1"/>
  <c r="F6199" i="8" s="1"/>
  <c r="F6200" i="8" s="1"/>
  <c r="F6201" i="8" s="1"/>
  <c r="F6202" i="8" s="1"/>
  <c r="F6203" i="8" s="1"/>
  <c r="F6204" i="8" s="1"/>
  <c r="F6205" i="8" s="1"/>
  <c r="F6206" i="8" s="1"/>
  <c r="F6207" i="8" s="1"/>
  <c r="F6208" i="8" s="1"/>
  <c r="F6209" i="8" s="1"/>
  <c r="F6210" i="8" s="1"/>
  <c r="F6211" i="8" s="1"/>
  <c r="F6212" i="8" s="1"/>
  <c r="F6213" i="8" s="1"/>
  <c r="F6214" i="8" s="1"/>
  <c r="F6215" i="8" s="1"/>
  <c r="F6216" i="8" s="1"/>
  <c r="F6217" i="8" s="1"/>
  <c r="F6218" i="8" s="1"/>
  <c r="F6219" i="8" s="1"/>
  <c r="F6220" i="8" s="1"/>
  <c r="F6221" i="8" s="1"/>
  <c r="F6222" i="8" s="1"/>
  <c r="F6223" i="8" s="1"/>
  <c r="F6224" i="8" s="1"/>
  <c r="F6225" i="8" s="1"/>
  <c r="F6226" i="8" s="1"/>
  <c r="F6227" i="8" s="1"/>
  <c r="F6228" i="8" s="1"/>
  <c r="F6229" i="8" s="1"/>
  <c r="F6230" i="8" s="1"/>
  <c r="F6231" i="8" s="1"/>
  <c r="F6232" i="8" s="1"/>
  <c r="F6233" i="8" s="1"/>
  <c r="F6234" i="8" s="1"/>
  <c r="F6235" i="8" s="1"/>
  <c r="F6236" i="8" s="1"/>
  <c r="F6237" i="8" s="1"/>
  <c r="F6238" i="8" s="1"/>
  <c r="F6239" i="8" s="1"/>
  <c r="F6240" i="8" s="1"/>
  <c r="F6241" i="8" s="1"/>
  <c r="F6242" i="8" s="1"/>
  <c r="F6243" i="8" s="1"/>
  <c r="F6244" i="8" s="1"/>
  <c r="F6245" i="8" s="1"/>
  <c r="F6246" i="8" s="1"/>
  <c r="F6247" i="8" s="1"/>
  <c r="F6248" i="8" s="1"/>
  <c r="F6249" i="8" s="1"/>
  <c r="F6250" i="8" s="1"/>
  <c r="F6251" i="8" s="1"/>
  <c r="F6252" i="8" s="1"/>
  <c r="F6253" i="8" s="1"/>
  <c r="F6254" i="8" s="1"/>
  <c r="F6255" i="8" s="1"/>
  <c r="F6256" i="8" s="1"/>
  <c r="F6257" i="8" s="1"/>
  <c r="F6258" i="8" s="1"/>
  <c r="F6259" i="8" s="1"/>
  <c r="F6260" i="8" s="1"/>
  <c r="F6261" i="8" s="1"/>
  <c r="F6262" i="8" s="1"/>
  <c r="F6263" i="8" s="1"/>
  <c r="F6264" i="8" s="1"/>
  <c r="F6265" i="8" s="1"/>
  <c r="F6266" i="8" s="1"/>
  <c r="F6267" i="8" s="1"/>
  <c r="F6268" i="8" s="1"/>
  <c r="F6269" i="8" s="1"/>
  <c r="F6270" i="8" s="1"/>
  <c r="F6271" i="8" s="1"/>
  <c r="F6272" i="8" s="1"/>
  <c r="F6273" i="8" s="1"/>
  <c r="F6274" i="8" s="1"/>
  <c r="F6275" i="8" s="1"/>
  <c r="F6276" i="8" s="1"/>
  <c r="F6277" i="8" s="1"/>
  <c r="F6278" i="8" s="1"/>
  <c r="F6279" i="8" s="1"/>
  <c r="F6280" i="8" s="1"/>
  <c r="F6281" i="8" s="1"/>
  <c r="F6282" i="8" s="1"/>
  <c r="F6283" i="8" s="1"/>
  <c r="F6284" i="8" s="1"/>
  <c r="F6285" i="8" s="1"/>
  <c r="F6286" i="8" s="1"/>
  <c r="F6287" i="8" s="1"/>
  <c r="F6288" i="8" s="1"/>
  <c r="F6289" i="8" s="1"/>
  <c r="F6290" i="8" s="1"/>
  <c r="F6291" i="8" s="1"/>
  <c r="F6292" i="8" s="1"/>
  <c r="F6293" i="8" s="1"/>
  <c r="F6294" i="8" s="1"/>
  <c r="F6295" i="8" s="1"/>
  <c r="F6296" i="8" s="1"/>
  <c r="F6297" i="8" s="1"/>
  <c r="F6298" i="8" s="1"/>
  <c r="F6299" i="8" s="1"/>
  <c r="F6300" i="8" s="1"/>
  <c r="F6301" i="8" s="1"/>
  <c r="F6302" i="8" s="1"/>
  <c r="F6303" i="8" s="1"/>
  <c r="F6304" i="8" s="1"/>
  <c r="F6305" i="8" s="1"/>
  <c r="F6306" i="8" s="1"/>
  <c r="F6307" i="8" s="1"/>
  <c r="F6308" i="8" s="1"/>
  <c r="F6309" i="8" s="1"/>
  <c r="F6310" i="8" s="1"/>
  <c r="F6311" i="8" s="1"/>
  <c r="F6312" i="8" s="1"/>
  <c r="F6313" i="8" s="1"/>
  <c r="F6314" i="8" s="1"/>
  <c r="F6315" i="8" s="1"/>
  <c r="F6316" i="8" s="1"/>
  <c r="F6317" i="8" s="1"/>
  <c r="F6318" i="8" s="1"/>
  <c r="F6319" i="8" s="1"/>
  <c r="F6320" i="8" s="1"/>
  <c r="F6321" i="8" s="1"/>
  <c r="F6322" i="8" s="1"/>
  <c r="F6323" i="8" s="1"/>
  <c r="F6324" i="8" s="1"/>
  <c r="F6325" i="8" s="1"/>
  <c r="F6326" i="8" s="1"/>
  <c r="F6327" i="8" s="1"/>
  <c r="F6328" i="8" s="1"/>
  <c r="F6329" i="8" s="1"/>
  <c r="F6330" i="8" s="1"/>
  <c r="F6331" i="8" s="1"/>
  <c r="F6332" i="8" s="1"/>
  <c r="F6333" i="8" s="1"/>
  <c r="F6334" i="8" s="1"/>
  <c r="F6335" i="8" s="1"/>
  <c r="F6336" i="8" s="1"/>
  <c r="F6337" i="8" s="1"/>
  <c r="F6338" i="8" s="1"/>
  <c r="F6339" i="8" s="1"/>
  <c r="F6340" i="8" s="1"/>
  <c r="F6341" i="8" s="1"/>
  <c r="F6342" i="8" s="1"/>
  <c r="F6343" i="8" s="1"/>
  <c r="F6344" i="8" s="1"/>
  <c r="F6345" i="8" s="1"/>
  <c r="F6346" i="8" s="1"/>
  <c r="F6347" i="8" s="1"/>
  <c r="F6348" i="8" s="1"/>
  <c r="F6349" i="8" s="1"/>
  <c r="F6350" i="8" s="1"/>
  <c r="F6351" i="8" s="1"/>
  <c r="F6352" i="8" s="1"/>
  <c r="F6353" i="8" s="1"/>
  <c r="F6354" i="8" s="1"/>
  <c r="F6355" i="8" s="1"/>
  <c r="F6356" i="8" s="1"/>
  <c r="F6357" i="8" s="1"/>
  <c r="F6358" i="8" s="1"/>
  <c r="F6359" i="8" s="1"/>
  <c r="F6360" i="8" s="1"/>
  <c r="F6361" i="8" s="1"/>
  <c r="F6362" i="8" s="1"/>
  <c r="F6363" i="8" s="1"/>
  <c r="F6364" i="8" s="1"/>
  <c r="F6365" i="8" s="1"/>
  <c r="F6366" i="8" s="1"/>
  <c r="F6367" i="8" s="1"/>
  <c r="F6368" i="8" s="1"/>
  <c r="F6369" i="8" s="1"/>
  <c r="F6370" i="8" s="1"/>
  <c r="F6371" i="8" s="1"/>
  <c r="F6372" i="8" s="1"/>
  <c r="F6373" i="8" s="1"/>
  <c r="F6374" i="8" s="1"/>
  <c r="F6375" i="8" s="1"/>
  <c r="F6376" i="8" s="1"/>
  <c r="F6377" i="8" s="1"/>
  <c r="F6378" i="8" s="1"/>
  <c r="F6379" i="8" s="1"/>
  <c r="F6380" i="8" s="1"/>
  <c r="F6381" i="8" s="1"/>
  <c r="F6382" i="8" s="1"/>
  <c r="F6383" i="8" s="1"/>
  <c r="F6384" i="8" s="1"/>
  <c r="F6385" i="8" s="1"/>
  <c r="F6386" i="8" s="1"/>
  <c r="F6387" i="8" s="1"/>
  <c r="F6388" i="8" s="1"/>
  <c r="F6389" i="8" s="1"/>
  <c r="F6390" i="8" s="1"/>
  <c r="F6391" i="8" s="1"/>
  <c r="F6392" i="8" s="1"/>
  <c r="F6393" i="8" s="1"/>
  <c r="F6394" i="8" s="1"/>
  <c r="F6395" i="8" s="1"/>
  <c r="F6396" i="8" s="1"/>
  <c r="F6397" i="8" s="1"/>
  <c r="F6398" i="8" s="1"/>
  <c r="F6399" i="8" s="1"/>
  <c r="F6400" i="8" s="1"/>
  <c r="F6401" i="8" s="1"/>
  <c r="F6402" i="8" s="1"/>
  <c r="F6403" i="8" s="1"/>
  <c r="F6404" i="8" s="1"/>
  <c r="F6405" i="8" s="1"/>
  <c r="F6406" i="8" s="1"/>
  <c r="F6407" i="8" s="1"/>
  <c r="F6408" i="8" s="1"/>
  <c r="F6409" i="8" s="1"/>
  <c r="F6410" i="8" s="1"/>
  <c r="F6411" i="8" s="1"/>
  <c r="F6412" i="8" s="1"/>
  <c r="F6413" i="8" s="1"/>
  <c r="F6414" i="8" s="1"/>
  <c r="F6415" i="8" s="1"/>
  <c r="F6416" i="8" s="1"/>
  <c r="F6417" i="8" s="1"/>
  <c r="F6418" i="8" s="1"/>
  <c r="F6419" i="8" s="1"/>
  <c r="F6420" i="8" s="1"/>
  <c r="F6421" i="8" s="1"/>
  <c r="F6422" i="8" s="1"/>
  <c r="F6423" i="8" s="1"/>
  <c r="F6424" i="8" s="1"/>
  <c r="F6425" i="8" s="1"/>
  <c r="F6426" i="8" s="1"/>
  <c r="F6427" i="8" s="1"/>
  <c r="F6428" i="8" s="1"/>
  <c r="F6429" i="8" s="1"/>
  <c r="F6430" i="8" s="1"/>
  <c r="F6431" i="8" s="1"/>
  <c r="F6432" i="8" s="1"/>
  <c r="F6433" i="8" s="1"/>
  <c r="F6434" i="8" s="1"/>
  <c r="F6435" i="8" s="1"/>
  <c r="F6436" i="8" s="1"/>
  <c r="F6437" i="8" s="1"/>
  <c r="F6438" i="8" s="1"/>
  <c r="F6439" i="8" s="1"/>
  <c r="F6440" i="8" s="1"/>
  <c r="F6441" i="8" s="1"/>
  <c r="F6442" i="8" s="1"/>
  <c r="F6443" i="8" s="1"/>
  <c r="F6444" i="8" s="1"/>
  <c r="F6445" i="8" s="1"/>
  <c r="F6446" i="8" s="1"/>
  <c r="F6447" i="8" s="1"/>
  <c r="F6448" i="8" s="1"/>
  <c r="F6449" i="8" s="1"/>
  <c r="F6450" i="8" s="1"/>
  <c r="F6451" i="8" s="1"/>
  <c r="F6452" i="8" s="1"/>
  <c r="F6453" i="8" s="1"/>
  <c r="F6454" i="8" s="1"/>
  <c r="F6455" i="8" s="1"/>
  <c r="F6456" i="8" s="1"/>
  <c r="F6457" i="8" s="1"/>
  <c r="F6458" i="8" s="1"/>
  <c r="F6459" i="8" s="1"/>
  <c r="F6460" i="8" s="1"/>
  <c r="F6461" i="8" s="1"/>
  <c r="F6462" i="8" s="1"/>
  <c r="F6463" i="8" s="1"/>
  <c r="F6464" i="8" s="1"/>
  <c r="F6465" i="8" s="1"/>
  <c r="F6466" i="8" s="1"/>
  <c r="F6467" i="8" s="1"/>
  <c r="F6468" i="8" s="1"/>
  <c r="F6469" i="8" s="1"/>
  <c r="F6470" i="8" s="1"/>
  <c r="F6471" i="8" s="1"/>
  <c r="F6472" i="8" s="1"/>
  <c r="F6473" i="8" s="1"/>
  <c r="F6474" i="8" s="1"/>
  <c r="F6475" i="8" s="1"/>
  <c r="F6476" i="8" s="1"/>
  <c r="F6477" i="8" s="1"/>
  <c r="F6478" i="8" s="1"/>
  <c r="F6479" i="8" s="1"/>
  <c r="F6480" i="8" s="1"/>
  <c r="F6481" i="8" s="1"/>
  <c r="F6482" i="8" s="1"/>
  <c r="F6483" i="8" s="1"/>
  <c r="F6484" i="8" s="1"/>
  <c r="F6485" i="8" s="1"/>
  <c r="F6486" i="8" s="1"/>
  <c r="F6487" i="8" s="1"/>
  <c r="F6488" i="8" s="1"/>
  <c r="F6489" i="8" s="1"/>
  <c r="F6490" i="8" s="1"/>
  <c r="F6491" i="8" s="1"/>
  <c r="F6492" i="8" s="1"/>
  <c r="F6493" i="8" s="1"/>
  <c r="F6494" i="8" s="1"/>
  <c r="F6495" i="8" s="1"/>
  <c r="F6496" i="8" s="1"/>
  <c r="F6497" i="8" s="1"/>
  <c r="F6498" i="8" s="1"/>
  <c r="F6499" i="8" s="1"/>
  <c r="F6500" i="8" s="1"/>
  <c r="F6501" i="8" s="1"/>
  <c r="F6502" i="8" s="1"/>
  <c r="F6503" i="8" s="1"/>
  <c r="F6504" i="8" s="1"/>
  <c r="F6505" i="8" s="1"/>
  <c r="F6506" i="8" s="1"/>
  <c r="F6507" i="8" s="1"/>
  <c r="F6508" i="8" s="1"/>
  <c r="F6509" i="8" s="1"/>
  <c r="F6510" i="8" s="1"/>
  <c r="F6511" i="8" s="1"/>
  <c r="F6512" i="8" s="1"/>
  <c r="F6513" i="8" s="1"/>
  <c r="F6514" i="8" s="1"/>
  <c r="F6515" i="8" s="1"/>
  <c r="F6516" i="8" s="1"/>
  <c r="F6517" i="8" s="1"/>
  <c r="F6518" i="8" s="1"/>
  <c r="F6519" i="8" s="1"/>
  <c r="F6520" i="8" s="1"/>
  <c r="F6521" i="8" s="1"/>
  <c r="F6522" i="8" s="1"/>
  <c r="F6523" i="8" s="1"/>
  <c r="F6524" i="8" s="1"/>
  <c r="F6525" i="8" s="1"/>
  <c r="F6526" i="8" s="1"/>
  <c r="F6527" i="8" s="1"/>
  <c r="F6528" i="8" s="1"/>
  <c r="F6529" i="8" s="1"/>
  <c r="F6530" i="8" s="1"/>
  <c r="F6531" i="8" s="1"/>
  <c r="F6532" i="8" s="1"/>
  <c r="F6533" i="8" s="1"/>
  <c r="F6534" i="8" s="1"/>
  <c r="F6535" i="8" s="1"/>
  <c r="F6536" i="8" s="1"/>
  <c r="F6537" i="8" s="1"/>
  <c r="F6538" i="8" s="1"/>
  <c r="F6539" i="8" s="1"/>
  <c r="F6540" i="8" s="1"/>
  <c r="F6541" i="8" s="1"/>
  <c r="F6542" i="8" s="1"/>
  <c r="F6543" i="8" s="1"/>
  <c r="F6544" i="8" s="1"/>
  <c r="F6545" i="8" s="1"/>
  <c r="F6546" i="8" s="1"/>
  <c r="F6547" i="8" s="1"/>
  <c r="F6548" i="8" s="1"/>
  <c r="F6549" i="8" s="1"/>
  <c r="F6550" i="8" s="1"/>
  <c r="F6551" i="8" s="1"/>
  <c r="F6552" i="8" s="1"/>
  <c r="F6553" i="8" s="1"/>
  <c r="F6554" i="8" s="1"/>
  <c r="F6555" i="8" s="1"/>
  <c r="F6556" i="8" s="1"/>
  <c r="F6557" i="8" s="1"/>
  <c r="F6558" i="8" s="1"/>
  <c r="F6559" i="8" s="1"/>
  <c r="F6560" i="8" s="1"/>
  <c r="F6561" i="8" s="1"/>
  <c r="F6562" i="8" s="1"/>
  <c r="F6563" i="8" s="1"/>
  <c r="F6564" i="8" s="1"/>
  <c r="F6565" i="8" s="1"/>
  <c r="F6566" i="8" s="1"/>
  <c r="F6567" i="8" s="1"/>
  <c r="F6568" i="8" s="1"/>
  <c r="F6569" i="8" s="1"/>
  <c r="F6570" i="8" s="1"/>
  <c r="F6571" i="8" s="1"/>
  <c r="F6572" i="8" s="1"/>
  <c r="F6573" i="8" s="1"/>
  <c r="F6574" i="8" s="1"/>
  <c r="F6575" i="8" s="1"/>
  <c r="F6576" i="8" s="1"/>
  <c r="F6577" i="8" s="1"/>
  <c r="F6578" i="8" s="1"/>
  <c r="F6579" i="8" s="1"/>
  <c r="F6580" i="8" s="1"/>
  <c r="F6581" i="8" s="1"/>
  <c r="F6582" i="8" s="1"/>
  <c r="F6583" i="8" s="1"/>
  <c r="F6584" i="8" s="1"/>
  <c r="F6585" i="8" s="1"/>
  <c r="F6586" i="8" s="1"/>
  <c r="F6587" i="8" s="1"/>
  <c r="F6588" i="8" s="1"/>
  <c r="F6589" i="8" s="1"/>
  <c r="F6590" i="8" s="1"/>
  <c r="F6591" i="8" s="1"/>
  <c r="F6592" i="8" s="1"/>
  <c r="F6593" i="8" s="1"/>
  <c r="F6594" i="8" s="1"/>
  <c r="F6595" i="8" s="1"/>
  <c r="F6596" i="8" s="1"/>
  <c r="F6597" i="8" s="1"/>
  <c r="F6598" i="8" s="1"/>
  <c r="F6599" i="8" s="1"/>
  <c r="F6600" i="8" s="1"/>
  <c r="F6601" i="8" s="1"/>
  <c r="F6602" i="8" s="1"/>
  <c r="F6603" i="8" s="1"/>
  <c r="F6604" i="8" s="1"/>
  <c r="F6605" i="8" s="1"/>
  <c r="F6606" i="8" s="1"/>
  <c r="F6607" i="8" s="1"/>
  <c r="F6608" i="8" s="1"/>
  <c r="F6609" i="8" s="1"/>
  <c r="F6610" i="8" s="1"/>
  <c r="F6611" i="8" s="1"/>
  <c r="F6612" i="8" s="1"/>
  <c r="F6613" i="8" s="1"/>
  <c r="F6614" i="8" s="1"/>
  <c r="F6615" i="8" s="1"/>
  <c r="F6616" i="8" s="1"/>
  <c r="F6617" i="8" s="1"/>
  <c r="F6618" i="8" s="1"/>
  <c r="F6619" i="8" s="1"/>
  <c r="F6620" i="8" s="1"/>
  <c r="F6621" i="8" s="1"/>
  <c r="F6622" i="8" s="1"/>
  <c r="F6623" i="8" s="1"/>
  <c r="F6624" i="8" s="1"/>
  <c r="F6625" i="8" s="1"/>
  <c r="F6626" i="8" s="1"/>
  <c r="F6627" i="8" s="1"/>
  <c r="F6628" i="8" s="1"/>
  <c r="F6629" i="8" s="1"/>
  <c r="F6630" i="8" s="1"/>
  <c r="F6631" i="8" s="1"/>
  <c r="F6632" i="8" s="1"/>
  <c r="F6633" i="8" s="1"/>
  <c r="F6634" i="8" s="1"/>
  <c r="F6635" i="8" s="1"/>
  <c r="F6636" i="8" s="1"/>
  <c r="F6637" i="8" s="1"/>
  <c r="F6638" i="8" s="1"/>
  <c r="F6639" i="8" s="1"/>
  <c r="F6640" i="8" s="1"/>
  <c r="F6641" i="8" s="1"/>
  <c r="F6642" i="8" s="1"/>
  <c r="F6643" i="8" s="1"/>
  <c r="F6644" i="8" s="1"/>
  <c r="F6645" i="8" s="1"/>
  <c r="F6646" i="8" s="1"/>
  <c r="F6647" i="8" s="1"/>
  <c r="F6648" i="8" s="1"/>
  <c r="F6649" i="8" s="1"/>
  <c r="F6650" i="8" s="1"/>
  <c r="F6651" i="8" s="1"/>
  <c r="F6652" i="8" s="1"/>
  <c r="F6653" i="8" s="1"/>
  <c r="F6654" i="8" s="1"/>
  <c r="F6655" i="8" s="1"/>
  <c r="F6656" i="8" s="1"/>
  <c r="F6657" i="8" s="1"/>
  <c r="F6658" i="8" s="1"/>
  <c r="F6659" i="8" s="1"/>
  <c r="F6660" i="8" s="1"/>
  <c r="F6661" i="8" s="1"/>
  <c r="F6662" i="8" s="1"/>
  <c r="F6663" i="8" s="1"/>
  <c r="F6664" i="8" s="1"/>
  <c r="F6665" i="8" s="1"/>
  <c r="F6666" i="8" s="1"/>
  <c r="F6667" i="8" s="1"/>
  <c r="F6668" i="8" s="1"/>
  <c r="F6669" i="8" s="1"/>
  <c r="F6670" i="8" s="1"/>
  <c r="F6671" i="8" s="1"/>
  <c r="F6672" i="8" s="1"/>
  <c r="F6673" i="8" s="1"/>
  <c r="F6674" i="8" s="1"/>
  <c r="F6675" i="8" s="1"/>
  <c r="F6676" i="8" s="1"/>
  <c r="F6677" i="8" s="1"/>
  <c r="F6678" i="8" s="1"/>
  <c r="F6679" i="8" s="1"/>
  <c r="F6680" i="8" s="1"/>
  <c r="F6681" i="8" s="1"/>
  <c r="F6682" i="8" s="1"/>
  <c r="F6683" i="8" s="1"/>
  <c r="F6684" i="8" s="1"/>
  <c r="F6685" i="8" s="1"/>
  <c r="F6686" i="8" s="1"/>
  <c r="F6687" i="8" s="1"/>
  <c r="F6688" i="8" s="1"/>
  <c r="F6689" i="8" s="1"/>
  <c r="F6690" i="8" s="1"/>
  <c r="F6691" i="8" s="1"/>
  <c r="F6692" i="8" s="1"/>
  <c r="F6693" i="8" s="1"/>
  <c r="F6694" i="8" s="1"/>
  <c r="F6695" i="8" s="1"/>
  <c r="F6696" i="8" s="1"/>
  <c r="F6697" i="8" s="1"/>
  <c r="F6698" i="8" s="1"/>
  <c r="F6699" i="8" s="1"/>
  <c r="F6700" i="8" s="1"/>
  <c r="F6701" i="8" s="1"/>
  <c r="F6702" i="8" s="1"/>
  <c r="F6703" i="8" s="1"/>
  <c r="F6704" i="8" s="1"/>
  <c r="F6705" i="8" s="1"/>
  <c r="F6706" i="8" s="1"/>
  <c r="F6707" i="8" s="1"/>
  <c r="F6708" i="8" s="1"/>
  <c r="F6709" i="8" s="1"/>
  <c r="F6710" i="8" s="1"/>
  <c r="F6711" i="8" s="1"/>
  <c r="F6712" i="8" s="1"/>
  <c r="F6713" i="8" s="1"/>
  <c r="F6714" i="8" s="1"/>
  <c r="F6715" i="8" s="1"/>
  <c r="F6716" i="8" s="1"/>
  <c r="F6717" i="8" s="1"/>
  <c r="F6718" i="8" s="1"/>
  <c r="F6719" i="8" s="1"/>
  <c r="F6720" i="8" s="1"/>
  <c r="F6721" i="8" s="1"/>
  <c r="F6722" i="8" s="1"/>
  <c r="F6723" i="8" s="1"/>
  <c r="F6724" i="8" s="1"/>
  <c r="F6725" i="8" s="1"/>
  <c r="F6726" i="8" s="1"/>
  <c r="F6727" i="8" s="1"/>
  <c r="F6728" i="8" s="1"/>
  <c r="F6729" i="8" s="1"/>
  <c r="F6730" i="8" s="1"/>
  <c r="F6731" i="8" s="1"/>
  <c r="F6732" i="8" s="1"/>
  <c r="F6733" i="8" s="1"/>
  <c r="F6734" i="8" s="1"/>
  <c r="F6735" i="8" s="1"/>
  <c r="F6736" i="8" s="1"/>
  <c r="F6737" i="8" s="1"/>
  <c r="F6738" i="8" s="1"/>
  <c r="F6739" i="8" s="1"/>
  <c r="F6740" i="8" s="1"/>
  <c r="F6741" i="8" s="1"/>
  <c r="F6742" i="8" s="1"/>
  <c r="F6743" i="8" s="1"/>
  <c r="F6744" i="8" s="1"/>
  <c r="F6745" i="8" s="1"/>
  <c r="F6746" i="8" s="1"/>
  <c r="F6747" i="8" s="1"/>
  <c r="F6748" i="8" s="1"/>
  <c r="F6749" i="8" s="1"/>
  <c r="F6750" i="8" s="1"/>
  <c r="F6751" i="8" s="1"/>
  <c r="F6752" i="8" s="1"/>
  <c r="F6753" i="8" s="1"/>
  <c r="F6754" i="8" s="1"/>
  <c r="F6755" i="8" s="1"/>
  <c r="F6756" i="8" s="1"/>
  <c r="F6757" i="8" s="1"/>
  <c r="F6758" i="8" s="1"/>
  <c r="F6759" i="8" s="1"/>
  <c r="F6760" i="8" s="1"/>
  <c r="F6761" i="8" s="1"/>
  <c r="F6762" i="8" s="1"/>
  <c r="F6763" i="8" s="1"/>
  <c r="F6764" i="8" s="1"/>
  <c r="F6765" i="8" s="1"/>
  <c r="F6766" i="8" s="1"/>
  <c r="F6767" i="8" s="1"/>
  <c r="F6768" i="8" s="1"/>
  <c r="F6769" i="8" s="1"/>
  <c r="F6770" i="8" s="1"/>
  <c r="F6771" i="8" s="1"/>
  <c r="F6772" i="8" s="1"/>
  <c r="F6773" i="8" s="1"/>
  <c r="F6774" i="8" s="1"/>
  <c r="F6775" i="8" s="1"/>
  <c r="F6776" i="8" s="1"/>
  <c r="F6777" i="8" s="1"/>
  <c r="F6778" i="8" s="1"/>
  <c r="F6779" i="8" s="1"/>
  <c r="F6780" i="8" s="1"/>
  <c r="F6781" i="8" s="1"/>
  <c r="F6782" i="8" s="1"/>
  <c r="F6783" i="8" s="1"/>
  <c r="F6784" i="8" s="1"/>
  <c r="F6785" i="8" s="1"/>
  <c r="F6786" i="8" s="1"/>
  <c r="F6787" i="8" s="1"/>
  <c r="F6788" i="8" s="1"/>
  <c r="F6789" i="8" s="1"/>
  <c r="F6790" i="8" s="1"/>
  <c r="F6791" i="8" s="1"/>
  <c r="F6792" i="8" s="1"/>
  <c r="F6793" i="8" s="1"/>
  <c r="F6794" i="8" s="1"/>
  <c r="F6795" i="8" s="1"/>
  <c r="F6796" i="8" s="1"/>
  <c r="F6797" i="8" s="1"/>
  <c r="F6798" i="8" s="1"/>
  <c r="F6799" i="8" s="1"/>
  <c r="F6800" i="8" s="1"/>
  <c r="F6801" i="8" s="1"/>
  <c r="F6802" i="8" s="1"/>
  <c r="F6803" i="8" s="1"/>
  <c r="F6804" i="8" s="1"/>
  <c r="F6805" i="8" s="1"/>
  <c r="F6806" i="8" s="1"/>
  <c r="F6807" i="8" s="1"/>
  <c r="F6808" i="8" s="1"/>
  <c r="F6809" i="8" s="1"/>
  <c r="F6810" i="8" s="1"/>
  <c r="F6811" i="8" s="1"/>
  <c r="F6812" i="8" s="1"/>
  <c r="F6813" i="8" s="1"/>
  <c r="F6814" i="8" s="1"/>
  <c r="F6815" i="8" s="1"/>
  <c r="F6816" i="8" s="1"/>
  <c r="F6817" i="8" s="1"/>
  <c r="F6818" i="8" s="1"/>
  <c r="F6819" i="8" s="1"/>
  <c r="F6820" i="8" s="1"/>
  <c r="F6821" i="8" s="1"/>
  <c r="F6822" i="8" s="1"/>
  <c r="F6823" i="8" s="1"/>
  <c r="F6824" i="8" s="1"/>
  <c r="F6825" i="8" s="1"/>
  <c r="F6826" i="8" s="1"/>
  <c r="F6827" i="8" s="1"/>
  <c r="F6828" i="8" s="1"/>
  <c r="F6829" i="8" s="1"/>
  <c r="F6830" i="8" s="1"/>
  <c r="F6831" i="8" s="1"/>
  <c r="F6832" i="8" s="1"/>
  <c r="F6833" i="8" s="1"/>
  <c r="F6834" i="8" s="1"/>
  <c r="F6835" i="8" s="1"/>
  <c r="F6836" i="8" s="1"/>
  <c r="F6837" i="8" s="1"/>
  <c r="F6838" i="8" s="1"/>
  <c r="F6839" i="8" s="1"/>
  <c r="F6840" i="8" s="1"/>
  <c r="F6841" i="8" s="1"/>
  <c r="F6842" i="8" s="1"/>
  <c r="F6843" i="8" s="1"/>
  <c r="F6844" i="8" s="1"/>
  <c r="F6845" i="8" s="1"/>
  <c r="F6846" i="8" s="1"/>
  <c r="F6847" i="8" s="1"/>
  <c r="F6848" i="8" s="1"/>
  <c r="F6849" i="8" s="1"/>
  <c r="F6850" i="8" s="1"/>
  <c r="F6851" i="8" s="1"/>
  <c r="F6852" i="8" s="1"/>
  <c r="F6853" i="8" s="1"/>
  <c r="F6854" i="8" s="1"/>
  <c r="F6855" i="8" s="1"/>
  <c r="F6856" i="8" s="1"/>
  <c r="F6857" i="8" s="1"/>
  <c r="F6858" i="8" s="1"/>
  <c r="F6859" i="8" s="1"/>
  <c r="F6860" i="8" s="1"/>
  <c r="F6861" i="8" s="1"/>
  <c r="F6862" i="8" s="1"/>
  <c r="F6863" i="8" s="1"/>
  <c r="F6864" i="8" s="1"/>
  <c r="F6865" i="8" s="1"/>
  <c r="F6866" i="8" s="1"/>
  <c r="F6867" i="8" s="1"/>
  <c r="F6868" i="8" s="1"/>
  <c r="F6869" i="8" s="1"/>
  <c r="F6870" i="8" s="1"/>
  <c r="F6871" i="8" s="1"/>
  <c r="F6872" i="8" s="1"/>
  <c r="F6873" i="8" s="1"/>
  <c r="F6874" i="8" s="1"/>
  <c r="F6875" i="8" s="1"/>
  <c r="F6876" i="8" s="1"/>
  <c r="F6877" i="8" s="1"/>
  <c r="F6878" i="8" s="1"/>
  <c r="F6879" i="8" s="1"/>
  <c r="F6880" i="8" s="1"/>
  <c r="F6881" i="8" s="1"/>
  <c r="F6882" i="8" s="1"/>
  <c r="F6883" i="8" s="1"/>
  <c r="F6884" i="8" s="1"/>
  <c r="F6885" i="8" s="1"/>
  <c r="F6886" i="8" s="1"/>
  <c r="F6887" i="8" s="1"/>
  <c r="F6888" i="8" s="1"/>
  <c r="F6889" i="8" s="1"/>
  <c r="F6890" i="8" s="1"/>
  <c r="F6891" i="8" s="1"/>
  <c r="F6892" i="8" s="1"/>
  <c r="F6893" i="8" s="1"/>
  <c r="F6894" i="8" s="1"/>
  <c r="F6895" i="8" s="1"/>
  <c r="F6896" i="8" s="1"/>
  <c r="F6897" i="8" s="1"/>
  <c r="F6898" i="8" s="1"/>
  <c r="F6899" i="8" s="1"/>
  <c r="F6900" i="8" s="1"/>
  <c r="F6901" i="8" s="1"/>
  <c r="F6902" i="8" s="1"/>
  <c r="F6903" i="8" s="1"/>
  <c r="F6904" i="8" s="1"/>
  <c r="F6905" i="8" s="1"/>
  <c r="F6906" i="8" s="1"/>
  <c r="F6907" i="8" s="1"/>
  <c r="F6908" i="8" s="1"/>
  <c r="F6909" i="8" s="1"/>
  <c r="F6910" i="8" s="1"/>
  <c r="F6911" i="8" s="1"/>
  <c r="F6912" i="8" s="1"/>
  <c r="F6913" i="8" s="1"/>
  <c r="F6914" i="8" s="1"/>
  <c r="F6915" i="8" s="1"/>
  <c r="F6916" i="8" s="1"/>
  <c r="F6917" i="8" s="1"/>
  <c r="F6918" i="8" s="1"/>
  <c r="F6919" i="8" s="1"/>
  <c r="F6920" i="8" s="1"/>
  <c r="F6921" i="8" s="1"/>
  <c r="F6922" i="8" s="1"/>
  <c r="F6923" i="8" s="1"/>
  <c r="F6924" i="8" s="1"/>
  <c r="F6925" i="8" s="1"/>
  <c r="F6926" i="8" s="1"/>
  <c r="F6927" i="8" s="1"/>
  <c r="F6928" i="8" s="1"/>
  <c r="F6929" i="8" s="1"/>
  <c r="F6930" i="8" s="1"/>
  <c r="F6931" i="8" s="1"/>
  <c r="F6932" i="8" s="1"/>
  <c r="F6933" i="8" s="1"/>
  <c r="F6934" i="8" s="1"/>
  <c r="F6935" i="8" s="1"/>
  <c r="F6936" i="8" s="1"/>
  <c r="F6937" i="8" s="1"/>
  <c r="F6938" i="8" s="1"/>
  <c r="F6939" i="8" s="1"/>
  <c r="F6940" i="8" s="1"/>
  <c r="F6941" i="8" s="1"/>
  <c r="F6942" i="8" s="1"/>
  <c r="F6943" i="8" s="1"/>
  <c r="F6944" i="8" s="1"/>
  <c r="F6945" i="8" s="1"/>
  <c r="F6946" i="8" s="1"/>
  <c r="F6947" i="8" s="1"/>
  <c r="F6948" i="8" s="1"/>
  <c r="F6949" i="8" s="1"/>
  <c r="F6950" i="8" s="1"/>
  <c r="F6951" i="8" s="1"/>
  <c r="F6952" i="8" s="1"/>
  <c r="F6953" i="8" s="1"/>
  <c r="F6954" i="8" s="1"/>
  <c r="F6955" i="8" s="1"/>
  <c r="F6956" i="8" s="1"/>
  <c r="F6957" i="8" s="1"/>
  <c r="F6958" i="8" s="1"/>
  <c r="F6959" i="8" s="1"/>
  <c r="F6960" i="8" s="1"/>
  <c r="F6961" i="8" s="1"/>
  <c r="F6962" i="8" s="1"/>
  <c r="F6963" i="8" s="1"/>
  <c r="F6964" i="8" s="1"/>
  <c r="F6965" i="8" s="1"/>
  <c r="F6966" i="8" s="1"/>
  <c r="F6967" i="8" s="1"/>
  <c r="F6968" i="8" s="1"/>
  <c r="F6969" i="8" s="1"/>
  <c r="F6970" i="8" s="1"/>
  <c r="F6971" i="8" s="1"/>
  <c r="F6972" i="8" s="1"/>
  <c r="F6973" i="8" s="1"/>
  <c r="F6974" i="8" s="1"/>
  <c r="F6975" i="8" s="1"/>
  <c r="F6976" i="8" s="1"/>
  <c r="F6977" i="8" s="1"/>
  <c r="F6978" i="8" s="1"/>
  <c r="F6979" i="8" s="1"/>
  <c r="F6980" i="8" s="1"/>
  <c r="F6981" i="8" s="1"/>
  <c r="F6982" i="8" s="1"/>
  <c r="F6983" i="8" s="1"/>
  <c r="F6984" i="8" s="1"/>
  <c r="F6985" i="8" s="1"/>
  <c r="F6986" i="8" s="1"/>
  <c r="F6987" i="8" s="1"/>
  <c r="F6988" i="8" s="1"/>
  <c r="F6989" i="8" s="1"/>
  <c r="F6990" i="8" s="1"/>
  <c r="F6991" i="8" s="1"/>
  <c r="F6992" i="8" s="1"/>
  <c r="F6993" i="8" s="1"/>
  <c r="F6994" i="8" s="1"/>
  <c r="F6995" i="8" s="1"/>
  <c r="F6996" i="8" s="1"/>
  <c r="F6997" i="8" s="1"/>
  <c r="F6998" i="8" s="1"/>
  <c r="F6999" i="8" s="1"/>
  <c r="F7000" i="8" s="1"/>
  <c r="F7001" i="8" s="1"/>
  <c r="F7002" i="8" s="1"/>
  <c r="F7003" i="8" s="1"/>
  <c r="F7004" i="8" s="1"/>
  <c r="F7005" i="8" s="1"/>
  <c r="F7006" i="8" s="1"/>
  <c r="F7007" i="8" s="1"/>
  <c r="F7008" i="8" s="1"/>
  <c r="F7009" i="8" s="1"/>
  <c r="F7010" i="8" s="1"/>
  <c r="F7011" i="8" s="1"/>
  <c r="F7012" i="8" s="1"/>
  <c r="F7013" i="8" s="1"/>
  <c r="F7014" i="8" s="1"/>
  <c r="F7015" i="8" s="1"/>
  <c r="F7016" i="8" s="1"/>
  <c r="F7017" i="8" s="1"/>
  <c r="F7018" i="8" s="1"/>
  <c r="F7019" i="8" s="1"/>
  <c r="F7020" i="8" s="1"/>
  <c r="F7021" i="8" s="1"/>
  <c r="F7022" i="8" s="1"/>
  <c r="F7023" i="8" s="1"/>
  <c r="F7024" i="8" s="1"/>
  <c r="F7025" i="8" s="1"/>
  <c r="F7026" i="8" s="1"/>
  <c r="F7027" i="8" s="1"/>
  <c r="F7028" i="8" s="1"/>
  <c r="F7029" i="8" s="1"/>
  <c r="F7030" i="8" s="1"/>
  <c r="F7031" i="8" s="1"/>
  <c r="F7032" i="8" s="1"/>
  <c r="F7033" i="8" s="1"/>
  <c r="F7034" i="8" s="1"/>
  <c r="F7035" i="8" s="1"/>
  <c r="F7036" i="8" s="1"/>
  <c r="F7037" i="8" s="1"/>
  <c r="F7038" i="8" s="1"/>
  <c r="F7039" i="8" s="1"/>
  <c r="F7040" i="8" s="1"/>
  <c r="F7041" i="8" s="1"/>
  <c r="F7042" i="8" s="1"/>
  <c r="F7043" i="8" s="1"/>
  <c r="F7044" i="8" s="1"/>
  <c r="F7045" i="8" s="1"/>
  <c r="F7046" i="8" s="1"/>
  <c r="F7047" i="8" s="1"/>
  <c r="F7048" i="8" s="1"/>
  <c r="F7049" i="8" s="1"/>
  <c r="F7050" i="8" s="1"/>
  <c r="F7051" i="8" s="1"/>
  <c r="F7052" i="8" s="1"/>
  <c r="F7053" i="8" s="1"/>
  <c r="F7054" i="8" s="1"/>
  <c r="F7055" i="8" s="1"/>
  <c r="F7056" i="8" s="1"/>
  <c r="F7057" i="8" s="1"/>
  <c r="F7058" i="8" s="1"/>
  <c r="F7059" i="8" s="1"/>
  <c r="F7060" i="8" s="1"/>
  <c r="F7061" i="8" s="1"/>
  <c r="F7062" i="8" s="1"/>
  <c r="F7063" i="8" s="1"/>
  <c r="F7064" i="8" s="1"/>
  <c r="F7065" i="8" s="1"/>
  <c r="F7066" i="8" s="1"/>
  <c r="F7067" i="8" s="1"/>
  <c r="F7068" i="8" s="1"/>
  <c r="F7069" i="8" s="1"/>
  <c r="F7070" i="8" s="1"/>
  <c r="F7071" i="8" s="1"/>
  <c r="F7072" i="8" s="1"/>
  <c r="F7073" i="8" s="1"/>
  <c r="F7074" i="8" s="1"/>
  <c r="F7075" i="8" s="1"/>
  <c r="F7076" i="8" s="1"/>
  <c r="F7077" i="8" s="1"/>
  <c r="F7078" i="8" s="1"/>
  <c r="F7079" i="8" s="1"/>
  <c r="F7080" i="8" s="1"/>
  <c r="F7081" i="8" s="1"/>
  <c r="F7082" i="8" s="1"/>
  <c r="F7083" i="8" s="1"/>
  <c r="F7084" i="8" s="1"/>
  <c r="F7085" i="8" s="1"/>
  <c r="F7086" i="8" s="1"/>
  <c r="F7087" i="8" s="1"/>
  <c r="F7088" i="8" s="1"/>
  <c r="F7089" i="8" s="1"/>
  <c r="F7090" i="8" s="1"/>
  <c r="F7091" i="8" s="1"/>
  <c r="F7092" i="8" s="1"/>
  <c r="F7093" i="8" s="1"/>
  <c r="F7094" i="8" s="1"/>
  <c r="F7095" i="8" s="1"/>
  <c r="F7096" i="8" s="1"/>
  <c r="F7097" i="8" s="1"/>
  <c r="F7098" i="8" s="1"/>
  <c r="F7099" i="8" s="1"/>
  <c r="F7100" i="8" s="1"/>
  <c r="F7101" i="8" s="1"/>
  <c r="F7102" i="8" s="1"/>
  <c r="F7103" i="8" s="1"/>
  <c r="F7104" i="8" s="1"/>
  <c r="F7105" i="8" s="1"/>
  <c r="F7106" i="8" s="1"/>
  <c r="F7107" i="8" s="1"/>
  <c r="F7108" i="8" s="1"/>
  <c r="F7109" i="8" s="1"/>
  <c r="F7110" i="8" s="1"/>
  <c r="F7111" i="8" s="1"/>
  <c r="F7112" i="8" s="1"/>
  <c r="F7113" i="8" s="1"/>
  <c r="F7114" i="8" s="1"/>
  <c r="F7115" i="8" s="1"/>
  <c r="F7116" i="8" s="1"/>
  <c r="F7117" i="8" s="1"/>
  <c r="F7118" i="8" s="1"/>
  <c r="F7119" i="8" s="1"/>
  <c r="F7120" i="8" s="1"/>
  <c r="F7121" i="8" s="1"/>
  <c r="F7122" i="8" s="1"/>
  <c r="F7123" i="8" s="1"/>
  <c r="F7124" i="8" s="1"/>
  <c r="F7125" i="8" s="1"/>
  <c r="F7126" i="8" s="1"/>
  <c r="F7127" i="8" s="1"/>
  <c r="F7128" i="8" s="1"/>
  <c r="F7129" i="8" s="1"/>
  <c r="F7130" i="8" s="1"/>
  <c r="F7131" i="8" s="1"/>
  <c r="F7132" i="8" s="1"/>
  <c r="F7133" i="8" s="1"/>
  <c r="F7134" i="8" s="1"/>
  <c r="F7135" i="8" s="1"/>
  <c r="F7136" i="8" s="1"/>
  <c r="F7137" i="8" s="1"/>
  <c r="F7138" i="8" s="1"/>
  <c r="F7139" i="8" s="1"/>
  <c r="F7140" i="8" s="1"/>
  <c r="F7141" i="8" s="1"/>
  <c r="F7142" i="8" s="1"/>
  <c r="F7143" i="8" s="1"/>
  <c r="F7144" i="8" s="1"/>
  <c r="F7145" i="8" s="1"/>
  <c r="F7146" i="8" s="1"/>
  <c r="F7147" i="8" s="1"/>
  <c r="F7148" i="8" s="1"/>
  <c r="F7149" i="8" s="1"/>
  <c r="F7150" i="8" s="1"/>
  <c r="F7151" i="8" s="1"/>
  <c r="F7152" i="8" s="1"/>
  <c r="F7153" i="8" s="1"/>
  <c r="F7154" i="8" s="1"/>
  <c r="F7155" i="8" s="1"/>
  <c r="F7156" i="8" s="1"/>
  <c r="F7157" i="8" s="1"/>
  <c r="F7158" i="8" s="1"/>
  <c r="F7159" i="8" s="1"/>
  <c r="F7160" i="8" s="1"/>
  <c r="F7161" i="8" s="1"/>
  <c r="F7162" i="8" s="1"/>
  <c r="F7163" i="8" s="1"/>
  <c r="F7164" i="8" s="1"/>
  <c r="F7165" i="8" s="1"/>
  <c r="F7166" i="8" s="1"/>
  <c r="F7167" i="8" s="1"/>
  <c r="F7168" i="8" s="1"/>
  <c r="F7169" i="8" s="1"/>
  <c r="F7170" i="8" s="1"/>
  <c r="F7171" i="8" s="1"/>
  <c r="F7172" i="8" s="1"/>
  <c r="F7173" i="8" s="1"/>
  <c r="F7174" i="8" s="1"/>
  <c r="F7175" i="8" s="1"/>
  <c r="F7176" i="8" s="1"/>
  <c r="F7177" i="8" s="1"/>
  <c r="F7178" i="8" s="1"/>
  <c r="F7179" i="8" s="1"/>
  <c r="F7180" i="8" s="1"/>
  <c r="F7181" i="8" s="1"/>
  <c r="F7182" i="8" s="1"/>
  <c r="F7183" i="8" s="1"/>
  <c r="F7184" i="8" s="1"/>
  <c r="F7185" i="8" s="1"/>
  <c r="F7186" i="8" s="1"/>
  <c r="F7187" i="8" s="1"/>
  <c r="F7188" i="8" s="1"/>
  <c r="F7189" i="8" s="1"/>
  <c r="F7190" i="8" s="1"/>
  <c r="F7191" i="8" s="1"/>
  <c r="F7192" i="8" s="1"/>
  <c r="F7193" i="8" s="1"/>
  <c r="F7194" i="8" s="1"/>
  <c r="F7195" i="8" s="1"/>
  <c r="F7196" i="8" s="1"/>
  <c r="F7197" i="8" s="1"/>
  <c r="F7198" i="8" s="1"/>
  <c r="F7199" i="8" s="1"/>
  <c r="F7200" i="8" s="1"/>
  <c r="F7201" i="8" s="1"/>
  <c r="F7202" i="8" s="1"/>
  <c r="F7203" i="8" s="1"/>
  <c r="F7204" i="8" s="1"/>
  <c r="F7205" i="8" s="1"/>
  <c r="F7206" i="8" s="1"/>
  <c r="F7207" i="8" s="1"/>
  <c r="F7208" i="8" s="1"/>
  <c r="F7209" i="8" s="1"/>
  <c r="F7210" i="8" s="1"/>
  <c r="F7211" i="8" s="1"/>
  <c r="F7212" i="8" s="1"/>
  <c r="F7213" i="8" s="1"/>
  <c r="F7214" i="8" s="1"/>
  <c r="F7215" i="8" s="1"/>
  <c r="F7216" i="8" s="1"/>
  <c r="F7217" i="8" s="1"/>
  <c r="F7218" i="8" s="1"/>
  <c r="F7219" i="8" s="1"/>
  <c r="F7220" i="8" s="1"/>
  <c r="F7221" i="8" s="1"/>
  <c r="F7222" i="8" s="1"/>
  <c r="F7223" i="8" s="1"/>
  <c r="F7224" i="8" s="1"/>
  <c r="F7225" i="8" s="1"/>
  <c r="F7226" i="8" s="1"/>
  <c r="F7227" i="8" s="1"/>
  <c r="F7228" i="8" s="1"/>
  <c r="F7229" i="8" s="1"/>
  <c r="F7230" i="8" s="1"/>
  <c r="F7231" i="8" s="1"/>
  <c r="F7232" i="8" s="1"/>
  <c r="F7233" i="8" s="1"/>
  <c r="F7234" i="8" s="1"/>
  <c r="F7235" i="8" s="1"/>
  <c r="F7236" i="8" s="1"/>
  <c r="F7237" i="8" s="1"/>
  <c r="F7238" i="8" s="1"/>
  <c r="F7239" i="8" s="1"/>
  <c r="F7240" i="8" s="1"/>
  <c r="F7241" i="8" s="1"/>
  <c r="F7242" i="8" s="1"/>
  <c r="F7243" i="8" s="1"/>
  <c r="F7244" i="8" s="1"/>
  <c r="F7245" i="8" s="1"/>
  <c r="F7246" i="8" s="1"/>
  <c r="F7247" i="8" s="1"/>
  <c r="F7248" i="8" s="1"/>
  <c r="F7249" i="8" s="1"/>
  <c r="F7250" i="8" s="1"/>
  <c r="F7251" i="8" s="1"/>
  <c r="F7252" i="8" s="1"/>
  <c r="F7253" i="8" s="1"/>
  <c r="F7254" i="8" s="1"/>
  <c r="F7255" i="8" s="1"/>
  <c r="F7256" i="8" s="1"/>
  <c r="F7257" i="8" s="1"/>
  <c r="F7258" i="8" s="1"/>
  <c r="F7259" i="8" s="1"/>
  <c r="F7260" i="8" s="1"/>
  <c r="F7261" i="8" s="1"/>
  <c r="F7262" i="8" s="1"/>
  <c r="F7263" i="8" s="1"/>
  <c r="F7264" i="8" s="1"/>
  <c r="F7265" i="8" s="1"/>
  <c r="F7266" i="8" s="1"/>
  <c r="F7267" i="8" s="1"/>
  <c r="F7268" i="8" s="1"/>
  <c r="F7269" i="8" s="1"/>
  <c r="F7270" i="8" s="1"/>
  <c r="F7271" i="8" s="1"/>
  <c r="F7272" i="8" s="1"/>
  <c r="F7273" i="8" s="1"/>
  <c r="F7274" i="8" s="1"/>
  <c r="F7275" i="8" s="1"/>
  <c r="F7276" i="8" s="1"/>
  <c r="F7277" i="8" s="1"/>
  <c r="F7278" i="8" s="1"/>
  <c r="F7279" i="8" s="1"/>
  <c r="F7280" i="8" s="1"/>
  <c r="F7281" i="8" s="1"/>
  <c r="F7282" i="8" s="1"/>
  <c r="F7283" i="8" s="1"/>
  <c r="F7284" i="8" s="1"/>
  <c r="F7285" i="8" s="1"/>
  <c r="F7286" i="8" s="1"/>
  <c r="F7287" i="8" s="1"/>
  <c r="F7288" i="8" s="1"/>
  <c r="F7289" i="8" s="1"/>
  <c r="F7290" i="8" s="1"/>
  <c r="F7291" i="8" s="1"/>
  <c r="F7292" i="8" s="1"/>
  <c r="F7293" i="8" s="1"/>
  <c r="F7294" i="8" s="1"/>
  <c r="F7295" i="8" s="1"/>
  <c r="F7296" i="8" s="1"/>
  <c r="F7297" i="8" s="1"/>
  <c r="F7298" i="8" s="1"/>
  <c r="F7299" i="8" s="1"/>
  <c r="F7300" i="8" s="1"/>
  <c r="F7301" i="8" s="1"/>
  <c r="F7302" i="8" s="1"/>
  <c r="F7303" i="8" s="1"/>
  <c r="F7304" i="8" s="1"/>
  <c r="F7305" i="8" s="1"/>
  <c r="F7306" i="8" s="1"/>
  <c r="F7307" i="8" s="1"/>
  <c r="F7308" i="8" s="1"/>
  <c r="F7309" i="8" s="1"/>
  <c r="F7310" i="8" s="1"/>
  <c r="F7311" i="8" s="1"/>
  <c r="F7312" i="8" s="1"/>
  <c r="F7313" i="8" s="1"/>
  <c r="F7314" i="8" s="1"/>
  <c r="F7315" i="8" s="1"/>
  <c r="F7316" i="8" s="1"/>
  <c r="F7317" i="8" s="1"/>
  <c r="F7318" i="8" s="1"/>
  <c r="F7319" i="8" s="1"/>
  <c r="F7320" i="8" s="1"/>
  <c r="F7321" i="8" s="1"/>
  <c r="F7322" i="8" s="1"/>
  <c r="F7323" i="8" s="1"/>
  <c r="F7324" i="8" s="1"/>
  <c r="F7325" i="8" s="1"/>
  <c r="F7326" i="8" s="1"/>
  <c r="F7327" i="8" s="1"/>
  <c r="F7328" i="8" s="1"/>
  <c r="F7329" i="8" s="1"/>
  <c r="F7330" i="8" s="1"/>
  <c r="F7331" i="8" s="1"/>
  <c r="F7332" i="8" s="1"/>
  <c r="F7333" i="8" s="1"/>
  <c r="F7334" i="8" s="1"/>
  <c r="F7335" i="8" s="1"/>
  <c r="F7336" i="8" s="1"/>
  <c r="F7337" i="8" s="1"/>
  <c r="F7338" i="8" s="1"/>
  <c r="F7339" i="8" s="1"/>
  <c r="F7340" i="8" s="1"/>
  <c r="F7341" i="8" s="1"/>
  <c r="F7342" i="8" s="1"/>
  <c r="F7343" i="8" s="1"/>
  <c r="F7344" i="8" s="1"/>
  <c r="F7345" i="8" s="1"/>
  <c r="F7346" i="8" s="1"/>
  <c r="F7347" i="8" s="1"/>
  <c r="F7348" i="8" s="1"/>
  <c r="F7349" i="8" s="1"/>
  <c r="F7350" i="8" s="1"/>
  <c r="F7351" i="8" s="1"/>
  <c r="F7352" i="8" s="1"/>
  <c r="F7353" i="8" s="1"/>
  <c r="F7354" i="8" s="1"/>
  <c r="F7355" i="8" s="1"/>
  <c r="F7356" i="8" s="1"/>
  <c r="F7357" i="8" s="1"/>
  <c r="F7358" i="8" s="1"/>
  <c r="F7359" i="8" s="1"/>
  <c r="F7360" i="8" s="1"/>
  <c r="F7361" i="8" s="1"/>
  <c r="F7362" i="8" s="1"/>
  <c r="F7363" i="8" s="1"/>
  <c r="F7364" i="8" s="1"/>
  <c r="F7365" i="8" s="1"/>
  <c r="F7366" i="8" s="1"/>
  <c r="F7367" i="8" s="1"/>
  <c r="F7368" i="8" s="1"/>
  <c r="F7369" i="8" s="1"/>
  <c r="F7370" i="8" s="1"/>
  <c r="F7371" i="8" s="1"/>
  <c r="F7372" i="8" s="1"/>
  <c r="F7373" i="8" s="1"/>
  <c r="F7374" i="8" s="1"/>
  <c r="F7375" i="8" s="1"/>
  <c r="F7376" i="8" s="1"/>
  <c r="F7377" i="8" s="1"/>
  <c r="F7378" i="8" s="1"/>
  <c r="F7379" i="8" s="1"/>
  <c r="F7380" i="8" s="1"/>
  <c r="F7381" i="8" s="1"/>
  <c r="F7382" i="8" s="1"/>
  <c r="F7383" i="8" s="1"/>
  <c r="F7384" i="8" s="1"/>
  <c r="F7385" i="8" s="1"/>
  <c r="F7386" i="8" s="1"/>
  <c r="F7387" i="8" s="1"/>
  <c r="F7388" i="8" s="1"/>
  <c r="F7389" i="8" s="1"/>
  <c r="F7390" i="8" s="1"/>
  <c r="F7391" i="8" s="1"/>
  <c r="F7392" i="8" s="1"/>
  <c r="F7393" i="8" s="1"/>
  <c r="F7394" i="8" s="1"/>
  <c r="F7395" i="8" s="1"/>
  <c r="F7396" i="8" s="1"/>
  <c r="F7397" i="8" s="1"/>
  <c r="F7398" i="8" s="1"/>
  <c r="F7399" i="8" s="1"/>
  <c r="F7400" i="8" s="1"/>
  <c r="F7401" i="8" s="1"/>
  <c r="F7402" i="8" s="1"/>
  <c r="F7403" i="8" s="1"/>
  <c r="F7404" i="8" s="1"/>
  <c r="F7405" i="8" s="1"/>
  <c r="F7406" i="8" s="1"/>
  <c r="F7407" i="8" s="1"/>
  <c r="F7408" i="8" s="1"/>
  <c r="F7409" i="8" s="1"/>
  <c r="F7410" i="8" s="1"/>
  <c r="F7411" i="8" s="1"/>
  <c r="F7412" i="8" s="1"/>
  <c r="F7413" i="8" s="1"/>
  <c r="F7414" i="8" s="1"/>
  <c r="F7415" i="8" s="1"/>
  <c r="F7416" i="8" s="1"/>
  <c r="F7417" i="8" s="1"/>
  <c r="F7418" i="8" s="1"/>
  <c r="F7419" i="8" s="1"/>
  <c r="F7420" i="8" s="1"/>
  <c r="F7421" i="8" s="1"/>
  <c r="F7422" i="8" s="1"/>
  <c r="F7423" i="8" s="1"/>
  <c r="F7424" i="8" s="1"/>
  <c r="F7425" i="8" s="1"/>
  <c r="F7426" i="8" s="1"/>
  <c r="F7427" i="8" s="1"/>
  <c r="F7428" i="8" s="1"/>
  <c r="F7429" i="8" s="1"/>
  <c r="F7430" i="8" s="1"/>
  <c r="F7431" i="8" s="1"/>
  <c r="F7432" i="8" s="1"/>
  <c r="F7433" i="8" s="1"/>
  <c r="F7434" i="8" s="1"/>
  <c r="F7435" i="8" s="1"/>
  <c r="F7436" i="8" s="1"/>
  <c r="F7437" i="8" s="1"/>
  <c r="F7438" i="8" s="1"/>
  <c r="F7439" i="8" s="1"/>
  <c r="F7440" i="8" s="1"/>
  <c r="F7441" i="8" s="1"/>
  <c r="F7442" i="8" s="1"/>
  <c r="F7443" i="8" s="1"/>
  <c r="F7444" i="8" s="1"/>
  <c r="F7445" i="8" s="1"/>
  <c r="F7446" i="8" s="1"/>
  <c r="F7447" i="8" s="1"/>
  <c r="F7448" i="8" s="1"/>
  <c r="F7449" i="8" s="1"/>
  <c r="F7450" i="8" s="1"/>
  <c r="F7451" i="8" s="1"/>
  <c r="F7452" i="8" s="1"/>
  <c r="F7453" i="8" s="1"/>
  <c r="F7454" i="8" s="1"/>
  <c r="F7455" i="8" s="1"/>
  <c r="F7456" i="8" s="1"/>
  <c r="F7457" i="8" s="1"/>
  <c r="F7458" i="8" s="1"/>
  <c r="F7459" i="8" s="1"/>
  <c r="F7460" i="8" s="1"/>
  <c r="F7461" i="8" s="1"/>
  <c r="F7462" i="8" s="1"/>
  <c r="F7463" i="8" s="1"/>
  <c r="F7464" i="8" s="1"/>
  <c r="F7465" i="8" s="1"/>
  <c r="F7466" i="8" s="1"/>
  <c r="F7467" i="8" s="1"/>
  <c r="F7468" i="8" s="1"/>
  <c r="F7469" i="8" s="1"/>
  <c r="F7470" i="8" s="1"/>
  <c r="F7471" i="8" s="1"/>
  <c r="F7472" i="8" s="1"/>
  <c r="F7473" i="8" s="1"/>
  <c r="F7474" i="8" s="1"/>
  <c r="F7475" i="8" s="1"/>
  <c r="F7476" i="8" s="1"/>
  <c r="F7477" i="8" s="1"/>
  <c r="F7478" i="8" s="1"/>
  <c r="F7479" i="8" s="1"/>
  <c r="F7480" i="8" s="1"/>
  <c r="F7481" i="8" s="1"/>
  <c r="F7482" i="8" s="1"/>
  <c r="F7483" i="8" s="1"/>
  <c r="F7484" i="8" s="1"/>
  <c r="F7485" i="8" s="1"/>
  <c r="F7486" i="8" s="1"/>
  <c r="F7487" i="8" s="1"/>
  <c r="F7488" i="8" s="1"/>
  <c r="F7489" i="8" s="1"/>
  <c r="F7490" i="8" s="1"/>
  <c r="F7491" i="8" s="1"/>
  <c r="F7492" i="8" s="1"/>
  <c r="F7493" i="8" s="1"/>
  <c r="F7494" i="8" s="1"/>
  <c r="F7495" i="8" s="1"/>
  <c r="F7496" i="8" s="1"/>
  <c r="F7497" i="8" s="1"/>
  <c r="F7498" i="8" s="1"/>
  <c r="F7499" i="8" s="1"/>
  <c r="F7500" i="8" s="1"/>
  <c r="F7501" i="8" s="1"/>
  <c r="F7502" i="8" s="1"/>
  <c r="F7503" i="8" s="1"/>
  <c r="F7504" i="8" s="1"/>
  <c r="F7505" i="8" s="1"/>
  <c r="F7506" i="8" s="1"/>
  <c r="F7507" i="8" s="1"/>
  <c r="F7508" i="8" s="1"/>
  <c r="F7509" i="8" s="1"/>
  <c r="F7510" i="8" s="1"/>
  <c r="F7511" i="8" s="1"/>
  <c r="F7512" i="8" s="1"/>
  <c r="F7513" i="8" s="1"/>
  <c r="F7514" i="8" s="1"/>
  <c r="F7515" i="8" s="1"/>
  <c r="F7516" i="8" s="1"/>
  <c r="F7517" i="8" s="1"/>
  <c r="F7518" i="8" s="1"/>
  <c r="F7519" i="8" s="1"/>
  <c r="F7520" i="8" s="1"/>
  <c r="F7521" i="8" s="1"/>
  <c r="F7522" i="8" s="1"/>
  <c r="F7523" i="8" s="1"/>
  <c r="F7524" i="8" s="1"/>
  <c r="F7525" i="8" s="1"/>
  <c r="F7526" i="8" s="1"/>
  <c r="F7527" i="8" s="1"/>
  <c r="F7528" i="8" s="1"/>
  <c r="F7529" i="8" s="1"/>
  <c r="F7530" i="8" s="1"/>
  <c r="F7531" i="8" s="1"/>
  <c r="F7532" i="8" s="1"/>
  <c r="F7533" i="8" s="1"/>
  <c r="F7534" i="8" s="1"/>
  <c r="F7535" i="8" s="1"/>
  <c r="F7536" i="8" s="1"/>
  <c r="F7537" i="8" s="1"/>
  <c r="F7538" i="8" s="1"/>
  <c r="F7539" i="8" s="1"/>
  <c r="F7540" i="8" s="1"/>
  <c r="F7541" i="8" s="1"/>
  <c r="F7542" i="8" s="1"/>
  <c r="F7543" i="8" s="1"/>
  <c r="F7544" i="8" s="1"/>
  <c r="F7545" i="8" s="1"/>
  <c r="F7546" i="8" s="1"/>
  <c r="F7547" i="8" s="1"/>
  <c r="F7548" i="8" s="1"/>
  <c r="F7549" i="8" s="1"/>
  <c r="F7550" i="8" s="1"/>
  <c r="F7551" i="8" s="1"/>
  <c r="F7552" i="8" s="1"/>
  <c r="F7553" i="8" s="1"/>
  <c r="F7554" i="8" s="1"/>
  <c r="F7555" i="8" s="1"/>
  <c r="F7556" i="8" s="1"/>
  <c r="F7557" i="8" s="1"/>
  <c r="F7558" i="8" s="1"/>
  <c r="F7559" i="8" s="1"/>
  <c r="F7560" i="8" s="1"/>
  <c r="F7561" i="8" s="1"/>
  <c r="F7562" i="8" s="1"/>
  <c r="F7563" i="8" s="1"/>
  <c r="F7564" i="8" s="1"/>
  <c r="F7565" i="8" s="1"/>
  <c r="F7566" i="8" s="1"/>
  <c r="F7567" i="8" s="1"/>
  <c r="F7568" i="8" s="1"/>
  <c r="F7569" i="8" s="1"/>
  <c r="F7570" i="8" s="1"/>
  <c r="F7571" i="8" s="1"/>
  <c r="F7572" i="8" s="1"/>
  <c r="F7573" i="8" s="1"/>
  <c r="F7574" i="8" s="1"/>
  <c r="F7575" i="8" s="1"/>
  <c r="F7576" i="8" s="1"/>
  <c r="F7577" i="8" s="1"/>
  <c r="F7578" i="8" s="1"/>
  <c r="F7579" i="8" s="1"/>
  <c r="F7580" i="8" s="1"/>
  <c r="F7581" i="8" s="1"/>
  <c r="F7582" i="8" s="1"/>
  <c r="F7583" i="8" s="1"/>
  <c r="F7584" i="8" s="1"/>
  <c r="F7585" i="8" s="1"/>
  <c r="F7586" i="8" s="1"/>
  <c r="F7587" i="8" s="1"/>
  <c r="F7588" i="8" s="1"/>
  <c r="F7589" i="8" s="1"/>
  <c r="F7590" i="8" s="1"/>
  <c r="F7591" i="8" s="1"/>
  <c r="F7592" i="8" s="1"/>
  <c r="F7593" i="8" s="1"/>
  <c r="F7594" i="8" s="1"/>
  <c r="F7595" i="8" s="1"/>
  <c r="F7596" i="8" s="1"/>
  <c r="F7597" i="8" s="1"/>
  <c r="F7598" i="8" s="1"/>
  <c r="F7599" i="8" s="1"/>
  <c r="F7600" i="8" s="1"/>
  <c r="F7601" i="8" s="1"/>
  <c r="F7602" i="8" s="1"/>
  <c r="F7603" i="8" s="1"/>
  <c r="F7604" i="8" s="1"/>
  <c r="F7605" i="8" s="1"/>
  <c r="F7606" i="8" s="1"/>
  <c r="F7607" i="8" s="1"/>
  <c r="F7608" i="8" s="1"/>
  <c r="F7609" i="8" s="1"/>
  <c r="F7610" i="8" s="1"/>
  <c r="F7611" i="8" s="1"/>
  <c r="F7612" i="8" s="1"/>
  <c r="F7613" i="8" s="1"/>
  <c r="F7614" i="8" s="1"/>
  <c r="F7615" i="8" s="1"/>
  <c r="F7616" i="8" s="1"/>
  <c r="F7617" i="8" s="1"/>
  <c r="F7618" i="8" s="1"/>
  <c r="F7619" i="8" s="1"/>
  <c r="F7620" i="8" s="1"/>
  <c r="F7621" i="8" s="1"/>
  <c r="F7622" i="8" s="1"/>
  <c r="F7623" i="8" s="1"/>
  <c r="F7624" i="8" s="1"/>
  <c r="F7625" i="8" s="1"/>
  <c r="F7626" i="8" s="1"/>
  <c r="F7627" i="8" s="1"/>
  <c r="F7628" i="8" s="1"/>
  <c r="F7629" i="8" s="1"/>
  <c r="F7630" i="8" s="1"/>
  <c r="F7631" i="8" s="1"/>
  <c r="F7632" i="8" s="1"/>
  <c r="F7633" i="8" s="1"/>
  <c r="F7634" i="8" s="1"/>
  <c r="F7635" i="8" s="1"/>
  <c r="F7636" i="8" s="1"/>
  <c r="F7637" i="8" s="1"/>
  <c r="F7638" i="8" s="1"/>
  <c r="F7639" i="8" s="1"/>
  <c r="F7640" i="8" s="1"/>
  <c r="F7641" i="8" s="1"/>
  <c r="F7642" i="8" s="1"/>
  <c r="F7643" i="8" s="1"/>
  <c r="F7644" i="8" s="1"/>
  <c r="F7645" i="8" s="1"/>
  <c r="F7646" i="8" s="1"/>
  <c r="F7647" i="8" s="1"/>
  <c r="F7648" i="8" s="1"/>
  <c r="F7649" i="8" s="1"/>
  <c r="F7650" i="8" s="1"/>
  <c r="F7651" i="8" s="1"/>
  <c r="F7652" i="8" s="1"/>
  <c r="F7653" i="8" s="1"/>
  <c r="F7654" i="8" s="1"/>
  <c r="F7655" i="8" s="1"/>
  <c r="F7656" i="8" s="1"/>
  <c r="F7657" i="8" s="1"/>
  <c r="F7658" i="8" s="1"/>
  <c r="F7659" i="8" s="1"/>
  <c r="F7660" i="8" s="1"/>
  <c r="F7661" i="8" s="1"/>
  <c r="F7662" i="8" s="1"/>
  <c r="F7663" i="8" s="1"/>
  <c r="F7664" i="8" s="1"/>
  <c r="F7665" i="8" s="1"/>
  <c r="F7666" i="8" s="1"/>
  <c r="F7667" i="8" s="1"/>
  <c r="F7668" i="8" s="1"/>
  <c r="F7669" i="8" s="1"/>
  <c r="F7670" i="8" s="1"/>
  <c r="F7671" i="8" s="1"/>
  <c r="F7672" i="8" s="1"/>
  <c r="F7673" i="8" s="1"/>
  <c r="F7674" i="8" s="1"/>
  <c r="F7675" i="8" s="1"/>
  <c r="F7676" i="8" s="1"/>
  <c r="F7677" i="8" s="1"/>
  <c r="F7678" i="8" s="1"/>
  <c r="F7679" i="8" s="1"/>
  <c r="F7680" i="8" s="1"/>
  <c r="F7681" i="8" s="1"/>
  <c r="F7682" i="8" s="1"/>
  <c r="F7683" i="8" s="1"/>
  <c r="F7684" i="8" s="1"/>
  <c r="F7685" i="8" s="1"/>
  <c r="F7686" i="8" s="1"/>
  <c r="F7687" i="8" s="1"/>
  <c r="F7688" i="8" s="1"/>
  <c r="F7689" i="8" s="1"/>
  <c r="F7690" i="8" s="1"/>
  <c r="F7691" i="8" s="1"/>
  <c r="F7692" i="8" s="1"/>
  <c r="F7693" i="8" s="1"/>
  <c r="F7694" i="8" s="1"/>
  <c r="F7695" i="8" s="1"/>
  <c r="F7696" i="8" s="1"/>
  <c r="F7697" i="8" s="1"/>
  <c r="F7698" i="8" s="1"/>
  <c r="F7699" i="8" s="1"/>
  <c r="F7700" i="8" s="1"/>
  <c r="F7701" i="8" s="1"/>
  <c r="F7702" i="8" s="1"/>
  <c r="F7703" i="8" s="1"/>
  <c r="F7704" i="8" s="1"/>
  <c r="F7705" i="8" s="1"/>
  <c r="F7706" i="8" s="1"/>
  <c r="F7707" i="8" s="1"/>
  <c r="F7708" i="8" s="1"/>
  <c r="F7709" i="8" s="1"/>
  <c r="F7710" i="8" s="1"/>
  <c r="F7711" i="8" s="1"/>
  <c r="F7712" i="8" s="1"/>
  <c r="F7713" i="8" s="1"/>
  <c r="F7714" i="8" s="1"/>
  <c r="F7715" i="8" s="1"/>
  <c r="F7716" i="8" s="1"/>
  <c r="F7717" i="8" s="1"/>
  <c r="F7718" i="8" s="1"/>
  <c r="F7719" i="8" s="1"/>
  <c r="F7720" i="8" s="1"/>
  <c r="F7721" i="8" s="1"/>
  <c r="F7722" i="8" s="1"/>
  <c r="F7723" i="8" s="1"/>
  <c r="F7724" i="8" s="1"/>
  <c r="F7725" i="8" s="1"/>
  <c r="F7726" i="8" s="1"/>
  <c r="F7727" i="8" s="1"/>
  <c r="F7728" i="8" s="1"/>
  <c r="F7729" i="8" s="1"/>
  <c r="F7730" i="8" s="1"/>
  <c r="F7731" i="8" s="1"/>
  <c r="F7732" i="8" s="1"/>
  <c r="F7733" i="8" s="1"/>
  <c r="F7734" i="8" s="1"/>
  <c r="F7735" i="8" s="1"/>
  <c r="F7736" i="8" s="1"/>
  <c r="F7737" i="8" s="1"/>
  <c r="F7738" i="8" s="1"/>
  <c r="F7739" i="8" s="1"/>
  <c r="F7740" i="8" s="1"/>
  <c r="F7741" i="8" s="1"/>
  <c r="F7742" i="8" s="1"/>
  <c r="F7743" i="8" s="1"/>
  <c r="F7744" i="8" s="1"/>
  <c r="F7745" i="8" s="1"/>
  <c r="F7746" i="8" s="1"/>
  <c r="F7747" i="8" s="1"/>
  <c r="F7748" i="8" s="1"/>
  <c r="F7749" i="8" s="1"/>
  <c r="F7750" i="8" s="1"/>
  <c r="F7751" i="8" s="1"/>
  <c r="F7752" i="8" s="1"/>
  <c r="F7753" i="8" s="1"/>
  <c r="F7754" i="8" s="1"/>
  <c r="F7755" i="8" s="1"/>
  <c r="F7756" i="8" s="1"/>
  <c r="F7757" i="8" s="1"/>
  <c r="F7758" i="8" s="1"/>
  <c r="F7759" i="8" s="1"/>
  <c r="F7760" i="8" s="1"/>
  <c r="F7761" i="8" s="1"/>
  <c r="F7762" i="8" s="1"/>
  <c r="F7763" i="8" s="1"/>
  <c r="F7764" i="8" s="1"/>
  <c r="F7765" i="8" s="1"/>
  <c r="F7766" i="8" s="1"/>
  <c r="F7767" i="8" s="1"/>
  <c r="F7768" i="8" s="1"/>
  <c r="F7769" i="8" s="1"/>
  <c r="F7770" i="8" s="1"/>
  <c r="F7771" i="8" s="1"/>
  <c r="F7772" i="8" s="1"/>
  <c r="F7773" i="8" s="1"/>
  <c r="F7774" i="8" s="1"/>
  <c r="F7775" i="8" s="1"/>
  <c r="F7776" i="8" s="1"/>
  <c r="F7777" i="8" s="1"/>
  <c r="F7778" i="8" s="1"/>
  <c r="F7779" i="8" s="1"/>
  <c r="F7780" i="8" s="1"/>
  <c r="F7781" i="8" s="1"/>
  <c r="F7782" i="8" s="1"/>
  <c r="F7783" i="8" s="1"/>
  <c r="F7784" i="8" s="1"/>
  <c r="F7785" i="8" s="1"/>
  <c r="F7786" i="8" s="1"/>
  <c r="F7787" i="8" s="1"/>
  <c r="F7788" i="8" s="1"/>
  <c r="F7789" i="8" s="1"/>
  <c r="F7790" i="8" s="1"/>
  <c r="F7791" i="8" s="1"/>
  <c r="F7792" i="8" s="1"/>
  <c r="F7793" i="8" s="1"/>
  <c r="F7794" i="8" s="1"/>
  <c r="F7795" i="8" s="1"/>
  <c r="F7796" i="8" s="1"/>
  <c r="F7797" i="8" s="1"/>
  <c r="F7798" i="8" s="1"/>
  <c r="F7799" i="8" s="1"/>
  <c r="F7800" i="8" s="1"/>
  <c r="F7801" i="8" s="1"/>
  <c r="F7802" i="8" s="1"/>
  <c r="F7803" i="8" s="1"/>
  <c r="F7804" i="8" s="1"/>
  <c r="F7805" i="8" s="1"/>
  <c r="F7806" i="8" s="1"/>
  <c r="F7807" i="8" s="1"/>
  <c r="F7808" i="8" s="1"/>
  <c r="F7809" i="8" s="1"/>
  <c r="F7810" i="8" s="1"/>
  <c r="F7811" i="8" s="1"/>
  <c r="F7812" i="8" s="1"/>
  <c r="F7813" i="8" s="1"/>
  <c r="F7814" i="8" s="1"/>
  <c r="F7815" i="8" s="1"/>
  <c r="F7816" i="8" s="1"/>
  <c r="F7817" i="8" s="1"/>
  <c r="F7818" i="8" s="1"/>
  <c r="F7819" i="8" s="1"/>
  <c r="F7820" i="8" s="1"/>
  <c r="F7821" i="8" s="1"/>
  <c r="F7822" i="8" s="1"/>
  <c r="F7823" i="8" s="1"/>
  <c r="F7824" i="8" s="1"/>
  <c r="F7825" i="8" s="1"/>
  <c r="F7826" i="8" s="1"/>
  <c r="F7827" i="8" s="1"/>
  <c r="F7828" i="8" s="1"/>
  <c r="F7829" i="8" s="1"/>
  <c r="F7830" i="8" s="1"/>
  <c r="F7831" i="8" s="1"/>
  <c r="F7832" i="8" s="1"/>
  <c r="F7833" i="8" s="1"/>
  <c r="F7834" i="8" s="1"/>
  <c r="F7835" i="8" s="1"/>
  <c r="F7836" i="8" s="1"/>
  <c r="F7837" i="8" s="1"/>
  <c r="F7838" i="8" s="1"/>
  <c r="F7839" i="8" s="1"/>
  <c r="F7840" i="8" s="1"/>
  <c r="F7841" i="8" s="1"/>
  <c r="F7842" i="8" s="1"/>
  <c r="F7843" i="8" s="1"/>
  <c r="F7844" i="8" s="1"/>
  <c r="F7845" i="8" s="1"/>
  <c r="F7846" i="8" s="1"/>
  <c r="F7847" i="8" s="1"/>
  <c r="F7848" i="8" s="1"/>
  <c r="F7849" i="8" s="1"/>
  <c r="F7850" i="8" s="1"/>
  <c r="F7851" i="8" s="1"/>
  <c r="F7852" i="8" s="1"/>
  <c r="F7853" i="8" s="1"/>
  <c r="F7854" i="8" s="1"/>
  <c r="F7855" i="8" s="1"/>
  <c r="F7856" i="8" s="1"/>
  <c r="F7857" i="8" s="1"/>
  <c r="F7858" i="8" s="1"/>
  <c r="F7859" i="8" s="1"/>
  <c r="F7860" i="8" s="1"/>
  <c r="F7861" i="8" s="1"/>
  <c r="F7862" i="8" s="1"/>
  <c r="F7863" i="8" s="1"/>
  <c r="F7864" i="8" s="1"/>
  <c r="F7865" i="8" s="1"/>
  <c r="F7866" i="8" s="1"/>
  <c r="F7867" i="8" s="1"/>
  <c r="F7868" i="8" s="1"/>
  <c r="F7869" i="8" s="1"/>
  <c r="F7870" i="8" s="1"/>
  <c r="F7871" i="8" s="1"/>
  <c r="F7872" i="8" s="1"/>
  <c r="F7873" i="8" s="1"/>
  <c r="F7874" i="8" s="1"/>
  <c r="F7875" i="8" s="1"/>
  <c r="F7876" i="8" s="1"/>
  <c r="F7877" i="8" s="1"/>
  <c r="F7878" i="8" s="1"/>
  <c r="F7879" i="8" s="1"/>
  <c r="F7880" i="8" s="1"/>
  <c r="F7881" i="8" s="1"/>
  <c r="F7882" i="8" s="1"/>
  <c r="F7883" i="8" s="1"/>
  <c r="F7884" i="8" s="1"/>
  <c r="F7885" i="8" s="1"/>
  <c r="F7886" i="8" s="1"/>
  <c r="F7887" i="8" s="1"/>
  <c r="F7888" i="8" s="1"/>
  <c r="F7889" i="8" s="1"/>
  <c r="F7890" i="8" s="1"/>
  <c r="F7891" i="8" s="1"/>
  <c r="F7892" i="8" s="1"/>
  <c r="F7893" i="8" s="1"/>
  <c r="F7894" i="8" s="1"/>
  <c r="F7895" i="8" s="1"/>
  <c r="F7896" i="8" s="1"/>
  <c r="F7897" i="8" s="1"/>
  <c r="F7898" i="8" s="1"/>
  <c r="F7899" i="8" s="1"/>
  <c r="F7900" i="8" s="1"/>
  <c r="F7901" i="8" s="1"/>
  <c r="F7902" i="8" s="1"/>
  <c r="F7903" i="8" s="1"/>
  <c r="F7904" i="8" s="1"/>
  <c r="F7905" i="8" s="1"/>
  <c r="F7906" i="8" s="1"/>
  <c r="F7907" i="8" s="1"/>
  <c r="F7908" i="8" s="1"/>
  <c r="F7909" i="8" s="1"/>
  <c r="F7910" i="8" s="1"/>
  <c r="F7911" i="8" s="1"/>
  <c r="F7912" i="8" s="1"/>
  <c r="F7913" i="8" s="1"/>
  <c r="F7914" i="8" s="1"/>
  <c r="F7915" i="8" s="1"/>
  <c r="F7916" i="8" s="1"/>
  <c r="F7917" i="8" s="1"/>
  <c r="F7918" i="8" s="1"/>
  <c r="F7919" i="8" s="1"/>
  <c r="F7920" i="8" s="1"/>
  <c r="F7921" i="8" s="1"/>
  <c r="F7922" i="8" s="1"/>
  <c r="F7923" i="8" s="1"/>
  <c r="F7924" i="8" s="1"/>
  <c r="F7925" i="8" s="1"/>
  <c r="F7926" i="8" s="1"/>
  <c r="F7927" i="8" s="1"/>
  <c r="F7928" i="8" s="1"/>
  <c r="F7929" i="8" s="1"/>
  <c r="F7930" i="8" s="1"/>
  <c r="F7931" i="8" s="1"/>
  <c r="F7932" i="8" s="1"/>
  <c r="F7933" i="8" s="1"/>
  <c r="F7934" i="8" s="1"/>
  <c r="F7935" i="8" s="1"/>
  <c r="F7936" i="8" s="1"/>
  <c r="F7937" i="8" s="1"/>
  <c r="F7938" i="8" s="1"/>
  <c r="F7939" i="8" s="1"/>
  <c r="F7940" i="8" s="1"/>
  <c r="F7941" i="8" s="1"/>
  <c r="F7942" i="8" s="1"/>
  <c r="F7943" i="8" s="1"/>
  <c r="F7944" i="8" s="1"/>
  <c r="F7945" i="8" s="1"/>
  <c r="F7946" i="8" s="1"/>
  <c r="F7947" i="8" s="1"/>
  <c r="F7948" i="8" s="1"/>
  <c r="F7949" i="8" s="1"/>
  <c r="F7950" i="8" s="1"/>
  <c r="F7951" i="8" s="1"/>
  <c r="F7952" i="8" s="1"/>
  <c r="F7953" i="8" s="1"/>
  <c r="F7954" i="8" s="1"/>
  <c r="F7955" i="8" s="1"/>
  <c r="F7956" i="8" s="1"/>
  <c r="F7957" i="8" s="1"/>
  <c r="F7958" i="8" s="1"/>
  <c r="F7959" i="8" s="1"/>
  <c r="F7960" i="8" s="1"/>
  <c r="F7961" i="8" s="1"/>
  <c r="F7962" i="8" s="1"/>
  <c r="F7963" i="8" s="1"/>
  <c r="F7964" i="8" s="1"/>
  <c r="F7965" i="8" s="1"/>
  <c r="F7966" i="8" s="1"/>
  <c r="F7967" i="8" s="1"/>
  <c r="F7968" i="8" s="1"/>
  <c r="F7969" i="8" s="1"/>
  <c r="F7970" i="8" s="1"/>
  <c r="F7971" i="8" s="1"/>
  <c r="F7972" i="8" s="1"/>
  <c r="F7973" i="8" s="1"/>
  <c r="F7974" i="8" s="1"/>
  <c r="F7975" i="8" s="1"/>
  <c r="F7976" i="8" s="1"/>
  <c r="F7977" i="8" s="1"/>
  <c r="F7978" i="8" s="1"/>
  <c r="F7979" i="8" s="1"/>
  <c r="F7980" i="8" s="1"/>
  <c r="F7981" i="8" s="1"/>
  <c r="F7982" i="8" s="1"/>
  <c r="F7983" i="8" s="1"/>
  <c r="F7984" i="8" s="1"/>
  <c r="F7985" i="8" s="1"/>
  <c r="F7986" i="8" s="1"/>
  <c r="F7987" i="8" s="1"/>
  <c r="F7988" i="8" s="1"/>
  <c r="F7989" i="8" s="1"/>
  <c r="F7990" i="8" s="1"/>
  <c r="F7991" i="8" s="1"/>
  <c r="F7992" i="8" s="1"/>
  <c r="F7993" i="8" s="1"/>
  <c r="F7994" i="8" s="1"/>
  <c r="F7995" i="8" s="1"/>
  <c r="F7996" i="8" s="1"/>
  <c r="F7997" i="8" s="1"/>
  <c r="F7998" i="8" s="1"/>
  <c r="F7999" i="8" s="1"/>
  <c r="F8000" i="8" s="1"/>
  <c r="F8001" i="8" s="1"/>
  <c r="F8002" i="8" s="1"/>
  <c r="F8003" i="8" s="1"/>
  <c r="F8004" i="8" s="1"/>
  <c r="F8005" i="8" s="1"/>
  <c r="F8006" i="8" s="1"/>
  <c r="F8007" i="8" s="1"/>
  <c r="F8008" i="8" s="1"/>
  <c r="F8009" i="8" s="1"/>
  <c r="F8010" i="8" s="1"/>
  <c r="F8011" i="8" s="1"/>
  <c r="F8012" i="8" s="1"/>
  <c r="F8013" i="8" s="1"/>
  <c r="F8014" i="8" s="1"/>
  <c r="F8015" i="8" s="1"/>
  <c r="F8016" i="8" s="1"/>
  <c r="F8017" i="8" s="1"/>
  <c r="F8018" i="8" s="1"/>
  <c r="F8019" i="8" s="1"/>
  <c r="F8020" i="8" s="1"/>
  <c r="F8021" i="8" s="1"/>
  <c r="F8022" i="8" s="1"/>
  <c r="F8023" i="8" s="1"/>
  <c r="F8024" i="8" s="1"/>
  <c r="F8025" i="8" s="1"/>
  <c r="F8026" i="8" s="1"/>
  <c r="F8027" i="8" s="1"/>
  <c r="F8028" i="8" s="1"/>
  <c r="F8029" i="8" s="1"/>
  <c r="F8030" i="8" s="1"/>
  <c r="F8031" i="8" s="1"/>
  <c r="F8032" i="8" s="1"/>
  <c r="F8033" i="8" s="1"/>
  <c r="F8034" i="8" s="1"/>
  <c r="F8035" i="8" s="1"/>
  <c r="F8036" i="8" s="1"/>
  <c r="F8037" i="8" s="1"/>
  <c r="F8038" i="8" s="1"/>
  <c r="F8039" i="8" s="1"/>
  <c r="F8040" i="8" s="1"/>
  <c r="F8041" i="8" s="1"/>
  <c r="F8042" i="8" s="1"/>
  <c r="F8043" i="8" s="1"/>
  <c r="F8044" i="8" s="1"/>
  <c r="F8045" i="8" s="1"/>
  <c r="F8046" i="8" s="1"/>
  <c r="F8047" i="8" s="1"/>
  <c r="F8048" i="8" s="1"/>
  <c r="F8049" i="8" s="1"/>
  <c r="F8050" i="8" s="1"/>
  <c r="F8051" i="8" s="1"/>
  <c r="F8052" i="8" s="1"/>
  <c r="F8053" i="8" s="1"/>
  <c r="F8054" i="8" s="1"/>
  <c r="F8055" i="8" s="1"/>
  <c r="F8056" i="8" s="1"/>
  <c r="F8057" i="8" s="1"/>
  <c r="F8058" i="8" s="1"/>
  <c r="F8059" i="8" s="1"/>
  <c r="F8060" i="8" s="1"/>
  <c r="F8061" i="8" s="1"/>
  <c r="F8062" i="8" s="1"/>
  <c r="F8063" i="8" s="1"/>
  <c r="F8064" i="8" s="1"/>
  <c r="F8065" i="8" s="1"/>
  <c r="F8066" i="8" s="1"/>
  <c r="F8067" i="8" s="1"/>
  <c r="F8068" i="8" s="1"/>
  <c r="F8069" i="8" s="1"/>
  <c r="F8070" i="8" s="1"/>
  <c r="F8071" i="8" s="1"/>
  <c r="F8072" i="8" s="1"/>
  <c r="F8073" i="8" s="1"/>
  <c r="F8074" i="8" s="1"/>
  <c r="F8075" i="8" s="1"/>
  <c r="F8076" i="8" s="1"/>
  <c r="F8077" i="8" s="1"/>
  <c r="F8078" i="8" s="1"/>
  <c r="F8079" i="8" s="1"/>
  <c r="F8080" i="8" s="1"/>
  <c r="F8081" i="8" s="1"/>
  <c r="F8082" i="8" s="1"/>
  <c r="F8083" i="8" s="1"/>
  <c r="F8084" i="8" s="1"/>
  <c r="F8085" i="8" s="1"/>
  <c r="F8086" i="8" s="1"/>
  <c r="F8087" i="8" s="1"/>
  <c r="F8088" i="8" s="1"/>
  <c r="F8089" i="8" s="1"/>
  <c r="F8090" i="8" s="1"/>
  <c r="F8091" i="8" s="1"/>
  <c r="F8092" i="8" s="1"/>
  <c r="F8093" i="8" s="1"/>
  <c r="F8094" i="8" s="1"/>
  <c r="F8095" i="8" s="1"/>
  <c r="F8096" i="8" s="1"/>
  <c r="F8097" i="8" s="1"/>
  <c r="F8098" i="8" s="1"/>
  <c r="F8099" i="8" s="1"/>
  <c r="F8100" i="8" s="1"/>
  <c r="F8101" i="8" s="1"/>
  <c r="F8102" i="8" s="1"/>
  <c r="F8103" i="8" s="1"/>
  <c r="F8104" i="8" s="1"/>
  <c r="F8105" i="8" s="1"/>
  <c r="F8106" i="8" s="1"/>
  <c r="F8107" i="8" s="1"/>
  <c r="F8108" i="8" s="1"/>
  <c r="F8109" i="8" s="1"/>
  <c r="F8110" i="8" s="1"/>
  <c r="F8111" i="8" s="1"/>
  <c r="F8112" i="8" s="1"/>
  <c r="F8113" i="8" s="1"/>
  <c r="F8114" i="8" s="1"/>
  <c r="F8115" i="8" s="1"/>
  <c r="F8116" i="8" s="1"/>
  <c r="F8117" i="8" s="1"/>
  <c r="F8118" i="8" s="1"/>
  <c r="F8119" i="8" s="1"/>
  <c r="F8120" i="8" s="1"/>
  <c r="F8121" i="8" s="1"/>
  <c r="F8122" i="8" s="1"/>
  <c r="F8123" i="8" s="1"/>
  <c r="F8124" i="8" s="1"/>
  <c r="F8125" i="8" s="1"/>
  <c r="F8126" i="8" s="1"/>
  <c r="F8127" i="8" s="1"/>
  <c r="F8128" i="8" s="1"/>
  <c r="F8129" i="8" s="1"/>
  <c r="F8130" i="8" s="1"/>
  <c r="F8131" i="8" s="1"/>
  <c r="F8132" i="8" s="1"/>
  <c r="F8133" i="8" s="1"/>
  <c r="F8134" i="8" s="1"/>
  <c r="F8135" i="8" s="1"/>
  <c r="F8136" i="8" s="1"/>
  <c r="F8137" i="8" s="1"/>
  <c r="F8138" i="8" s="1"/>
  <c r="F8139" i="8" s="1"/>
  <c r="F8140" i="8" s="1"/>
  <c r="F8141" i="8" s="1"/>
  <c r="F8142" i="8" s="1"/>
  <c r="F8143" i="8" s="1"/>
  <c r="F8144" i="8" s="1"/>
  <c r="F8145" i="8" s="1"/>
  <c r="F8146" i="8" s="1"/>
  <c r="F8147" i="8" s="1"/>
  <c r="F8148" i="8" s="1"/>
  <c r="F8149" i="8" s="1"/>
  <c r="F8150" i="8" s="1"/>
  <c r="F8151" i="8" s="1"/>
  <c r="F8152" i="8" s="1"/>
  <c r="F8153" i="8" s="1"/>
  <c r="F8154" i="8" s="1"/>
  <c r="F8155" i="8" s="1"/>
  <c r="F8156" i="8" s="1"/>
  <c r="F8157" i="8" s="1"/>
  <c r="F8158" i="8" s="1"/>
  <c r="F8159" i="8" s="1"/>
  <c r="F8160" i="8" s="1"/>
  <c r="F8161" i="8" s="1"/>
  <c r="F8162" i="8" s="1"/>
  <c r="F8163" i="8" s="1"/>
  <c r="F8164" i="8" s="1"/>
  <c r="F8165" i="8" s="1"/>
  <c r="F8166" i="8" s="1"/>
  <c r="F8167" i="8" s="1"/>
  <c r="F8168" i="8" s="1"/>
  <c r="F8169" i="8" s="1"/>
  <c r="F8170" i="8" s="1"/>
  <c r="F8171" i="8" s="1"/>
  <c r="F8172" i="8" s="1"/>
  <c r="F8173" i="8" s="1"/>
  <c r="F8174" i="8" s="1"/>
  <c r="F8175" i="8" s="1"/>
  <c r="F8176" i="8" s="1"/>
  <c r="F8177" i="8" s="1"/>
  <c r="F8178" i="8" s="1"/>
  <c r="F8179" i="8" s="1"/>
  <c r="F8180" i="8" s="1"/>
  <c r="F8181" i="8" s="1"/>
  <c r="F8182" i="8" s="1"/>
  <c r="F8183" i="8" s="1"/>
  <c r="F8184" i="8" s="1"/>
  <c r="F8185" i="8" s="1"/>
  <c r="F8186" i="8" s="1"/>
  <c r="F8187" i="8" s="1"/>
  <c r="F8188" i="8" s="1"/>
  <c r="F8189" i="8" s="1"/>
  <c r="F8190" i="8" s="1"/>
  <c r="F8191" i="8" s="1"/>
  <c r="F8192" i="8" s="1"/>
  <c r="F8193" i="8" s="1"/>
  <c r="F8194" i="8" s="1"/>
  <c r="F8195" i="8" s="1"/>
  <c r="F8196" i="8" s="1"/>
  <c r="F8197" i="8" s="1"/>
  <c r="F8198" i="8" s="1"/>
  <c r="F8199" i="8" s="1"/>
  <c r="F8200" i="8" s="1"/>
  <c r="F8201" i="8" s="1"/>
  <c r="F8202" i="8" s="1"/>
  <c r="F8203" i="8" s="1"/>
  <c r="F8204" i="8" s="1"/>
  <c r="F8205" i="8" s="1"/>
  <c r="F8206" i="8" s="1"/>
  <c r="F8207" i="8" s="1"/>
  <c r="F8208" i="8" s="1"/>
  <c r="F8209" i="8" s="1"/>
  <c r="F8210" i="8" s="1"/>
  <c r="F8211" i="8" s="1"/>
  <c r="F8212" i="8" s="1"/>
  <c r="F8213" i="8" s="1"/>
  <c r="F8214" i="8" s="1"/>
  <c r="F8215" i="8" s="1"/>
  <c r="F8216" i="8" s="1"/>
  <c r="F8217" i="8" s="1"/>
  <c r="F8218" i="8" s="1"/>
  <c r="F8219" i="8" s="1"/>
  <c r="F8220" i="8" s="1"/>
  <c r="F8221" i="8" s="1"/>
  <c r="F8222" i="8" s="1"/>
  <c r="F8223" i="8" s="1"/>
  <c r="F8224" i="8" s="1"/>
  <c r="F8225" i="8" s="1"/>
  <c r="F8226" i="8" s="1"/>
  <c r="F8227" i="8" s="1"/>
  <c r="F8228" i="8" s="1"/>
  <c r="F8229" i="8" s="1"/>
  <c r="F8230" i="8" s="1"/>
  <c r="F8231" i="8" s="1"/>
  <c r="F8232" i="8" s="1"/>
  <c r="F8233" i="8" s="1"/>
  <c r="F8234" i="8" s="1"/>
  <c r="F8235" i="8" s="1"/>
  <c r="F8236" i="8" s="1"/>
  <c r="F8237" i="8" s="1"/>
  <c r="F8238" i="8" s="1"/>
  <c r="F8239" i="8" s="1"/>
  <c r="F8240" i="8" s="1"/>
  <c r="F8241" i="8" s="1"/>
  <c r="F8242" i="8" s="1"/>
  <c r="F8243" i="8" s="1"/>
  <c r="F8244" i="8" s="1"/>
  <c r="F8245" i="8" s="1"/>
  <c r="F8246" i="8" s="1"/>
  <c r="F8247" i="8" s="1"/>
  <c r="F8248" i="8" s="1"/>
  <c r="F8249" i="8" s="1"/>
  <c r="F8250" i="8" s="1"/>
  <c r="F8251" i="8" s="1"/>
  <c r="F8252" i="8" s="1"/>
  <c r="F8253" i="8" s="1"/>
  <c r="F8254" i="8" s="1"/>
  <c r="F8255" i="8" s="1"/>
  <c r="F8256" i="8" s="1"/>
  <c r="F8257" i="8" s="1"/>
  <c r="F8258" i="8" s="1"/>
  <c r="F8259" i="8" s="1"/>
  <c r="F8260" i="8" s="1"/>
  <c r="F8261" i="8" s="1"/>
  <c r="F8262" i="8" s="1"/>
  <c r="F8263" i="8" s="1"/>
  <c r="F8264" i="8" s="1"/>
  <c r="F8265" i="8" s="1"/>
  <c r="F8266" i="8" s="1"/>
  <c r="F8267" i="8" s="1"/>
  <c r="F8268" i="8" s="1"/>
  <c r="F8269" i="8" s="1"/>
  <c r="F8270" i="8" s="1"/>
  <c r="F8271" i="8" s="1"/>
  <c r="F8272" i="8" s="1"/>
  <c r="F8273" i="8" s="1"/>
  <c r="F8274" i="8" s="1"/>
  <c r="F8275" i="8" s="1"/>
  <c r="F8276" i="8" s="1"/>
  <c r="F8277" i="8" s="1"/>
  <c r="F8278" i="8" s="1"/>
  <c r="F8279" i="8" s="1"/>
  <c r="F8280" i="8" s="1"/>
  <c r="F8281" i="8" s="1"/>
  <c r="F8282" i="8" s="1"/>
  <c r="F8283" i="8" s="1"/>
  <c r="F8284" i="8" s="1"/>
  <c r="F8285" i="8" s="1"/>
  <c r="F8286" i="8" s="1"/>
  <c r="F8287" i="8" s="1"/>
  <c r="F8288" i="8" s="1"/>
  <c r="F8289" i="8" s="1"/>
  <c r="F8290" i="8" s="1"/>
  <c r="F8291" i="8" s="1"/>
  <c r="F8292" i="8" s="1"/>
  <c r="F8293" i="8" s="1"/>
  <c r="F8294" i="8" s="1"/>
  <c r="F8295" i="8" s="1"/>
  <c r="F8296" i="8" s="1"/>
  <c r="F8297" i="8" s="1"/>
  <c r="F8298" i="8" s="1"/>
  <c r="F8299" i="8" s="1"/>
  <c r="F8300" i="8" s="1"/>
  <c r="F8301" i="8" s="1"/>
  <c r="F8302" i="8" s="1"/>
  <c r="F8303" i="8" s="1"/>
  <c r="F8304" i="8" s="1"/>
  <c r="F8305" i="8" s="1"/>
  <c r="F8306" i="8" s="1"/>
  <c r="F8307" i="8" s="1"/>
  <c r="F8308" i="8" s="1"/>
  <c r="F8309" i="8" s="1"/>
  <c r="F8310" i="8" s="1"/>
  <c r="F8311" i="8" s="1"/>
  <c r="F8312" i="8" s="1"/>
  <c r="F8313" i="8" s="1"/>
  <c r="F8314" i="8" s="1"/>
  <c r="F8315" i="8" s="1"/>
  <c r="F8316" i="8" s="1"/>
  <c r="F8317" i="8" s="1"/>
  <c r="F8318" i="8" s="1"/>
  <c r="F8319" i="8" s="1"/>
  <c r="F8320" i="8" s="1"/>
  <c r="F8321" i="8" s="1"/>
  <c r="F8322" i="8" s="1"/>
  <c r="F8323" i="8" s="1"/>
  <c r="F8324" i="8" s="1"/>
  <c r="F8325" i="8" s="1"/>
  <c r="F8326" i="8" s="1"/>
  <c r="F8327" i="8" s="1"/>
  <c r="F8328" i="8" s="1"/>
  <c r="F8329" i="8" s="1"/>
  <c r="F8330" i="8" s="1"/>
  <c r="F8331" i="8" s="1"/>
  <c r="F8332" i="8" s="1"/>
  <c r="F8333" i="8" s="1"/>
  <c r="F8334" i="8" s="1"/>
  <c r="F8335" i="8" s="1"/>
  <c r="F8336" i="8" s="1"/>
  <c r="F8337" i="8" s="1"/>
  <c r="F8338" i="8" s="1"/>
  <c r="F8339" i="8" s="1"/>
  <c r="F8340" i="8" s="1"/>
  <c r="F8341" i="8" s="1"/>
  <c r="F8342" i="8" s="1"/>
  <c r="F8343" i="8" s="1"/>
  <c r="F8344" i="8" s="1"/>
  <c r="F8345" i="8" s="1"/>
  <c r="F8346" i="8" s="1"/>
  <c r="F8347" i="8" s="1"/>
  <c r="F8348" i="8" s="1"/>
  <c r="F8349" i="8" s="1"/>
  <c r="F8350" i="8" s="1"/>
  <c r="F8351" i="8" s="1"/>
  <c r="F8352" i="8" s="1"/>
  <c r="F8353" i="8" s="1"/>
  <c r="F8354" i="8" s="1"/>
  <c r="F8355" i="8" s="1"/>
  <c r="F8356" i="8" s="1"/>
  <c r="F8357" i="8" s="1"/>
  <c r="F8358" i="8" s="1"/>
  <c r="F8359" i="8" s="1"/>
  <c r="F8360" i="8" s="1"/>
  <c r="F8361" i="8" s="1"/>
  <c r="F8362" i="8" s="1"/>
  <c r="F8363" i="8" s="1"/>
  <c r="F8364" i="8" s="1"/>
  <c r="F8365" i="8" s="1"/>
  <c r="F8366" i="8" s="1"/>
  <c r="F8367" i="8" s="1"/>
  <c r="F8368" i="8" s="1"/>
  <c r="F8369" i="8" s="1"/>
  <c r="F8370" i="8" s="1"/>
  <c r="F8371" i="8" s="1"/>
  <c r="F8372" i="8" s="1"/>
  <c r="F8373" i="8" s="1"/>
  <c r="F8374" i="8" s="1"/>
  <c r="F8375" i="8" s="1"/>
  <c r="F8376" i="8" s="1"/>
  <c r="F8377" i="8" s="1"/>
  <c r="F8378" i="8" s="1"/>
  <c r="F8379" i="8" s="1"/>
  <c r="F8380" i="8" s="1"/>
  <c r="F8381" i="8" s="1"/>
  <c r="F8382" i="8" s="1"/>
  <c r="F8383" i="8" s="1"/>
  <c r="F8384" i="8" s="1"/>
  <c r="F8385" i="8" s="1"/>
  <c r="F8386" i="8" s="1"/>
  <c r="F8387" i="8" s="1"/>
  <c r="F8388" i="8" s="1"/>
  <c r="F8389" i="8" s="1"/>
  <c r="F8390" i="8" s="1"/>
  <c r="F8391" i="8" s="1"/>
  <c r="F8392" i="8" s="1"/>
  <c r="F8393" i="8" s="1"/>
  <c r="F8394" i="8" s="1"/>
  <c r="F8395" i="8" s="1"/>
  <c r="F8396" i="8" s="1"/>
  <c r="F8397" i="8" s="1"/>
  <c r="F8398" i="8" s="1"/>
  <c r="F8399" i="8" s="1"/>
  <c r="F8400" i="8" s="1"/>
  <c r="F8401" i="8" s="1"/>
  <c r="F8402" i="8" s="1"/>
  <c r="F8403" i="8" s="1"/>
  <c r="F8404" i="8" s="1"/>
  <c r="F8405" i="8" s="1"/>
  <c r="F8406" i="8" s="1"/>
  <c r="F8407" i="8" s="1"/>
  <c r="F8408" i="8" s="1"/>
  <c r="F8409" i="8" s="1"/>
  <c r="F8410" i="8" s="1"/>
  <c r="F8411" i="8" s="1"/>
  <c r="F8412" i="8" s="1"/>
  <c r="F8413" i="8" s="1"/>
  <c r="F8414" i="8" s="1"/>
  <c r="F8415" i="8" s="1"/>
  <c r="F8416" i="8" s="1"/>
  <c r="F8417" i="8" s="1"/>
  <c r="F8418" i="8" s="1"/>
  <c r="F8419" i="8" s="1"/>
  <c r="F8420" i="8" s="1"/>
  <c r="F8421" i="8" s="1"/>
  <c r="F8422" i="8" s="1"/>
  <c r="F8423" i="8" s="1"/>
  <c r="F8424" i="8" s="1"/>
  <c r="F8425" i="8" s="1"/>
  <c r="F8426" i="8" s="1"/>
  <c r="F8427" i="8" s="1"/>
  <c r="F8428" i="8" s="1"/>
  <c r="F8429" i="8" s="1"/>
  <c r="F8430" i="8" s="1"/>
  <c r="F8431" i="8" s="1"/>
  <c r="F8432" i="8" s="1"/>
  <c r="F8433" i="8" s="1"/>
  <c r="F8434" i="8" s="1"/>
  <c r="F8435" i="8" s="1"/>
  <c r="F8436" i="8" s="1"/>
  <c r="F8437" i="8" s="1"/>
  <c r="F8438" i="8" s="1"/>
  <c r="F8439" i="8" s="1"/>
  <c r="F8440" i="8" s="1"/>
  <c r="F8441" i="8" s="1"/>
  <c r="F8442" i="8" s="1"/>
  <c r="F8443" i="8" s="1"/>
  <c r="F8444" i="8" s="1"/>
  <c r="F8445" i="8" s="1"/>
  <c r="F8446" i="8" s="1"/>
  <c r="F8447" i="8" s="1"/>
  <c r="F8448" i="8" s="1"/>
  <c r="F8449" i="8" s="1"/>
  <c r="F8450" i="8" s="1"/>
  <c r="F8451" i="8" s="1"/>
  <c r="F8452" i="8" s="1"/>
  <c r="F8453" i="8" s="1"/>
  <c r="F8454" i="8" s="1"/>
  <c r="F8455" i="8" s="1"/>
  <c r="F8456" i="8" s="1"/>
  <c r="F8457" i="8" s="1"/>
  <c r="F8458" i="8" s="1"/>
  <c r="F8459" i="8" s="1"/>
  <c r="F8460" i="8" s="1"/>
  <c r="F8461" i="8" s="1"/>
  <c r="F8462" i="8" s="1"/>
  <c r="F8463" i="8" s="1"/>
  <c r="F8464" i="8" s="1"/>
  <c r="F8465" i="8" s="1"/>
  <c r="F8466" i="8" s="1"/>
  <c r="F8467" i="8" s="1"/>
  <c r="F8468" i="8" s="1"/>
  <c r="F8469" i="8" s="1"/>
  <c r="F8470" i="8" s="1"/>
  <c r="F8471" i="8" s="1"/>
  <c r="F8472" i="8" s="1"/>
  <c r="F8473" i="8" s="1"/>
  <c r="F8474" i="8" s="1"/>
  <c r="F8475" i="8" s="1"/>
  <c r="F8476" i="8" s="1"/>
  <c r="F8477" i="8" s="1"/>
  <c r="F8478" i="8" s="1"/>
  <c r="F8479" i="8" s="1"/>
  <c r="F8480" i="8" s="1"/>
  <c r="F8481" i="8" s="1"/>
  <c r="F8482" i="8" s="1"/>
  <c r="F8483" i="8" s="1"/>
  <c r="F8484" i="8" s="1"/>
  <c r="F8485" i="8" s="1"/>
  <c r="F8486" i="8" s="1"/>
  <c r="F8487" i="8" s="1"/>
  <c r="F8488" i="8" s="1"/>
  <c r="F8489" i="8" s="1"/>
  <c r="F8490" i="8" s="1"/>
  <c r="F8491" i="8" s="1"/>
  <c r="F8492" i="8" s="1"/>
  <c r="F8493" i="8" s="1"/>
  <c r="F8494" i="8" s="1"/>
  <c r="F8495" i="8" s="1"/>
  <c r="F8496" i="8" s="1"/>
  <c r="F8497" i="8" s="1"/>
  <c r="F8498" i="8" s="1"/>
  <c r="F8499" i="8" s="1"/>
  <c r="F8500" i="8" s="1"/>
  <c r="F8501" i="8" s="1"/>
  <c r="F8502" i="8" s="1"/>
  <c r="F8503" i="8" s="1"/>
  <c r="F8504" i="8" s="1"/>
  <c r="F8505" i="8" s="1"/>
  <c r="F8506" i="8" s="1"/>
  <c r="F8507" i="8" s="1"/>
  <c r="F8508" i="8" s="1"/>
  <c r="F8509" i="8" s="1"/>
  <c r="F8510" i="8" s="1"/>
  <c r="F8511" i="8" s="1"/>
  <c r="F8512" i="8" s="1"/>
  <c r="F8513" i="8" s="1"/>
  <c r="F8514" i="8" s="1"/>
  <c r="F8515" i="8" s="1"/>
  <c r="F8516" i="8" s="1"/>
  <c r="F8517" i="8" s="1"/>
  <c r="F8518" i="8" s="1"/>
  <c r="F8519" i="8" s="1"/>
  <c r="F8520" i="8" s="1"/>
  <c r="F8521" i="8" s="1"/>
  <c r="F8522" i="8" s="1"/>
  <c r="F8523" i="8" s="1"/>
  <c r="F8524" i="8" s="1"/>
  <c r="F8525" i="8" s="1"/>
  <c r="F8526" i="8" s="1"/>
  <c r="F8527" i="8" s="1"/>
  <c r="F8528" i="8" s="1"/>
  <c r="F8529" i="8" s="1"/>
  <c r="F8530" i="8" s="1"/>
  <c r="F8531" i="8" s="1"/>
  <c r="F8532" i="8" s="1"/>
  <c r="F8533" i="8" s="1"/>
  <c r="F8534" i="8" s="1"/>
  <c r="F8535" i="8" s="1"/>
  <c r="F8536" i="8" s="1"/>
  <c r="F8537" i="8" s="1"/>
  <c r="F8538" i="8" s="1"/>
  <c r="F8539" i="8" s="1"/>
  <c r="F8540" i="8" s="1"/>
  <c r="F8541" i="8" s="1"/>
  <c r="F8542" i="8" s="1"/>
  <c r="F8543" i="8" s="1"/>
  <c r="F8544" i="8" s="1"/>
  <c r="F8545" i="8" s="1"/>
  <c r="F8546" i="8" s="1"/>
  <c r="F8547" i="8" s="1"/>
  <c r="F8548" i="8" s="1"/>
  <c r="F8549" i="8" s="1"/>
  <c r="F8550" i="8" s="1"/>
  <c r="F8551" i="8" s="1"/>
  <c r="F8552" i="8" s="1"/>
  <c r="F8553" i="8" s="1"/>
  <c r="F8554" i="8" s="1"/>
  <c r="F8555" i="8" s="1"/>
  <c r="F8556" i="8" s="1"/>
  <c r="F8557" i="8" s="1"/>
  <c r="F8558" i="8" s="1"/>
  <c r="F8559" i="8" s="1"/>
  <c r="F8560" i="8" s="1"/>
  <c r="F8561" i="8" s="1"/>
  <c r="F8562" i="8" s="1"/>
  <c r="F8563" i="8" s="1"/>
  <c r="F8564" i="8" s="1"/>
  <c r="F8565" i="8" s="1"/>
  <c r="F8566" i="8" s="1"/>
  <c r="F8567" i="8" s="1"/>
  <c r="F8568" i="8" s="1"/>
  <c r="F8569" i="8" s="1"/>
  <c r="F8570" i="8" s="1"/>
  <c r="F8571" i="8" s="1"/>
  <c r="F8572" i="8" s="1"/>
  <c r="F8573" i="8" s="1"/>
  <c r="F8574" i="8" s="1"/>
  <c r="F8575" i="8" s="1"/>
  <c r="F8576" i="8" s="1"/>
  <c r="F8577" i="8" s="1"/>
  <c r="F8578" i="8" s="1"/>
  <c r="F8579" i="8" s="1"/>
  <c r="F8580" i="8" s="1"/>
  <c r="F8581" i="8" s="1"/>
  <c r="F8582" i="8" s="1"/>
  <c r="F8583" i="8" s="1"/>
  <c r="F8584" i="8" s="1"/>
  <c r="F8585" i="8" s="1"/>
  <c r="F8586" i="8" s="1"/>
  <c r="F8587" i="8" s="1"/>
  <c r="F8588" i="8" s="1"/>
  <c r="F8589" i="8" s="1"/>
  <c r="F8590" i="8" s="1"/>
  <c r="F8591" i="8" s="1"/>
  <c r="F8592" i="8" s="1"/>
  <c r="F8593" i="8" s="1"/>
  <c r="F8594" i="8" s="1"/>
  <c r="F8595" i="8" s="1"/>
  <c r="F8596" i="8" s="1"/>
  <c r="F8597" i="8" s="1"/>
  <c r="F8598" i="8" s="1"/>
  <c r="F8599" i="8" s="1"/>
  <c r="F8600" i="8" s="1"/>
  <c r="F8601" i="8" s="1"/>
  <c r="F8602" i="8" s="1"/>
  <c r="F8603" i="8" s="1"/>
  <c r="F8604" i="8" s="1"/>
  <c r="F8605" i="8" s="1"/>
  <c r="F8606" i="8" s="1"/>
  <c r="F8607" i="8" s="1"/>
  <c r="F8608" i="8" s="1"/>
  <c r="F8609" i="8" s="1"/>
  <c r="F8610" i="8" s="1"/>
  <c r="F8611" i="8" s="1"/>
  <c r="F8612" i="8" s="1"/>
  <c r="F8613" i="8" s="1"/>
  <c r="F8614" i="8" s="1"/>
  <c r="F8615" i="8" s="1"/>
  <c r="F8616" i="8" s="1"/>
  <c r="F8617" i="8" s="1"/>
  <c r="F8618" i="8" s="1"/>
  <c r="F8619" i="8" s="1"/>
  <c r="F8620" i="8" s="1"/>
  <c r="F8621" i="8" s="1"/>
  <c r="F8622" i="8" s="1"/>
  <c r="F8623" i="8" s="1"/>
  <c r="F8624" i="8" s="1"/>
  <c r="F8625" i="8" s="1"/>
  <c r="F8626" i="8" s="1"/>
  <c r="F8627" i="8" s="1"/>
  <c r="F8628" i="8" s="1"/>
  <c r="F8629" i="8" s="1"/>
  <c r="F8630" i="8" s="1"/>
  <c r="F8631" i="8" s="1"/>
  <c r="F8632" i="8" s="1"/>
  <c r="F8633" i="8" s="1"/>
  <c r="F8634" i="8" s="1"/>
  <c r="F8635" i="8" s="1"/>
  <c r="F8636" i="8" s="1"/>
  <c r="F8637" i="8" s="1"/>
  <c r="F8638" i="8" s="1"/>
  <c r="F8639" i="8" s="1"/>
  <c r="F8640" i="8" s="1"/>
  <c r="F8641" i="8" s="1"/>
  <c r="F8642" i="8" s="1"/>
  <c r="F8643" i="8" s="1"/>
  <c r="F8644" i="8" s="1"/>
  <c r="F8645" i="8" s="1"/>
  <c r="F8646" i="8" s="1"/>
  <c r="F8647" i="8" s="1"/>
  <c r="F8648" i="8" s="1"/>
  <c r="F8649" i="8" s="1"/>
  <c r="F8650" i="8" s="1"/>
  <c r="F8651" i="8" s="1"/>
  <c r="F8652" i="8" s="1"/>
  <c r="F8653" i="8" s="1"/>
  <c r="F8654" i="8" s="1"/>
  <c r="F8655" i="8" s="1"/>
  <c r="F8656" i="8" s="1"/>
  <c r="F8657" i="8" s="1"/>
  <c r="F8658" i="8" s="1"/>
  <c r="F8659" i="8" s="1"/>
  <c r="F8660" i="8" s="1"/>
  <c r="F8661" i="8" s="1"/>
  <c r="F8662" i="8" s="1"/>
  <c r="F8663" i="8" s="1"/>
  <c r="F8664" i="8" s="1"/>
  <c r="F8665" i="8" s="1"/>
  <c r="F8666" i="8" s="1"/>
  <c r="F8667" i="8" s="1"/>
  <c r="F8668" i="8" s="1"/>
  <c r="F8669" i="8" s="1"/>
  <c r="F8670" i="8" s="1"/>
  <c r="F8671" i="8" s="1"/>
  <c r="F8672" i="8" s="1"/>
  <c r="F8673" i="8" s="1"/>
  <c r="F8674" i="8" s="1"/>
  <c r="F8675" i="8" s="1"/>
  <c r="F8676" i="8" s="1"/>
  <c r="F8677" i="8" s="1"/>
  <c r="F8678" i="8" s="1"/>
  <c r="F8679" i="8" s="1"/>
  <c r="F8680" i="8" s="1"/>
  <c r="F8681" i="8" s="1"/>
  <c r="F8682" i="8" s="1"/>
  <c r="F8683" i="8" s="1"/>
  <c r="F8684" i="8" s="1"/>
  <c r="F8685" i="8" s="1"/>
  <c r="F8686" i="8" s="1"/>
  <c r="F8687" i="8" s="1"/>
  <c r="F8688" i="8" s="1"/>
  <c r="F8689" i="8" s="1"/>
  <c r="F8690" i="8" s="1"/>
  <c r="F8691" i="8" s="1"/>
  <c r="F8692" i="8" s="1"/>
  <c r="F8693" i="8" s="1"/>
  <c r="F8694" i="8" s="1"/>
  <c r="F8695" i="8" s="1"/>
  <c r="F8696" i="8" s="1"/>
  <c r="F8697" i="8" s="1"/>
  <c r="F8698" i="8" s="1"/>
  <c r="F8699" i="8" s="1"/>
  <c r="F8700" i="8" s="1"/>
  <c r="F8701" i="8" s="1"/>
  <c r="F8702" i="8" s="1"/>
  <c r="F8703" i="8" s="1"/>
  <c r="F8704" i="8" s="1"/>
  <c r="F8705" i="8" s="1"/>
  <c r="F8706" i="8" s="1"/>
  <c r="F8707" i="8" s="1"/>
  <c r="F8708" i="8" s="1"/>
  <c r="F8709" i="8" s="1"/>
  <c r="F8710" i="8" s="1"/>
  <c r="F8711" i="8" s="1"/>
  <c r="F8712" i="8" s="1"/>
  <c r="F8713" i="8" s="1"/>
  <c r="F8714" i="8" s="1"/>
  <c r="F8715" i="8" s="1"/>
  <c r="F8716" i="8" s="1"/>
  <c r="F8717" i="8" s="1"/>
  <c r="F8718" i="8" s="1"/>
  <c r="F8719" i="8" s="1"/>
  <c r="F8720" i="8" s="1"/>
  <c r="F8721" i="8" s="1"/>
  <c r="F8722" i="8" s="1"/>
  <c r="F8723" i="8" s="1"/>
  <c r="F8724" i="8" s="1"/>
  <c r="F8725" i="8" s="1"/>
  <c r="F8726" i="8" s="1"/>
  <c r="F8727" i="8" s="1"/>
  <c r="F8728" i="8" s="1"/>
  <c r="F8729" i="8" s="1"/>
  <c r="F8730" i="8" s="1"/>
  <c r="F8731" i="8" s="1"/>
  <c r="F8732" i="8" s="1"/>
  <c r="F8733" i="8" s="1"/>
  <c r="F8734" i="8" s="1"/>
  <c r="F8735" i="8" s="1"/>
  <c r="F8736" i="8" s="1"/>
  <c r="F8737" i="8" s="1"/>
  <c r="F8738" i="8" s="1"/>
  <c r="F8739" i="8" s="1"/>
  <c r="F8740" i="8" s="1"/>
  <c r="F8741" i="8" s="1"/>
  <c r="F8742" i="8" s="1"/>
  <c r="F8743" i="8" s="1"/>
  <c r="F8744" i="8" s="1"/>
  <c r="F8745" i="8" s="1"/>
  <c r="F8746" i="8" s="1"/>
  <c r="F8747" i="8" s="1"/>
  <c r="F8748" i="8" s="1"/>
  <c r="F8749" i="8" s="1"/>
  <c r="F8750" i="8" s="1"/>
  <c r="F8751" i="8" s="1"/>
  <c r="F8752" i="8" s="1"/>
  <c r="F8753" i="8" s="1"/>
  <c r="F8754" i="8" s="1"/>
  <c r="F8755" i="8" s="1"/>
  <c r="F8756" i="8" s="1"/>
  <c r="F8757" i="8" s="1"/>
  <c r="F8758" i="8" s="1"/>
  <c r="F8759" i="8" s="1"/>
  <c r="F8760" i="8" s="1"/>
  <c r="F8761" i="8" s="1"/>
  <c r="F8762" i="8" s="1"/>
  <c r="F8763" i="8" s="1"/>
  <c r="F8764" i="8" s="1"/>
  <c r="F8765" i="8" s="1"/>
  <c r="F8766" i="8" s="1"/>
  <c r="F8767" i="8" s="1"/>
  <c r="F8768" i="8" s="1"/>
  <c r="F8769" i="8" s="1"/>
  <c r="F8770" i="8" s="1"/>
  <c r="F8771" i="8" s="1"/>
  <c r="F8772" i="8" s="1"/>
  <c r="F8773" i="8" s="1"/>
  <c r="F8774" i="8" s="1"/>
  <c r="F8775" i="8" s="1"/>
  <c r="F8776" i="8" s="1"/>
  <c r="F8777" i="8" s="1"/>
  <c r="F8778" i="8" s="1"/>
  <c r="F8779" i="8" s="1"/>
  <c r="F8780" i="8" s="1"/>
  <c r="F8781" i="8" s="1"/>
  <c r="F8782" i="8" s="1"/>
  <c r="F8783" i="8" s="1"/>
  <c r="F8784" i="8" s="1"/>
  <c r="F8785" i="8" s="1"/>
  <c r="F8786" i="8" s="1"/>
  <c r="F8787" i="8" s="1"/>
  <c r="F8788" i="8" s="1"/>
  <c r="F8789" i="8" s="1"/>
  <c r="F8790" i="8" s="1"/>
  <c r="F8791" i="8" s="1"/>
  <c r="F8792" i="8" s="1"/>
  <c r="F8793" i="8" s="1"/>
  <c r="F8794" i="8" s="1"/>
  <c r="F8795" i="8" s="1"/>
  <c r="F8796" i="8" s="1"/>
  <c r="F8797" i="8" s="1"/>
  <c r="F8798" i="8" s="1"/>
  <c r="F8799" i="8" s="1"/>
  <c r="F8800" i="8" s="1"/>
  <c r="F8801" i="8" s="1"/>
  <c r="F8802" i="8" s="1"/>
  <c r="F8803" i="8" s="1"/>
  <c r="F8804" i="8" s="1"/>
  <c r="F8805" i="8" s="1"/>
  <c r="F8806" i="8" s="1"/>
  <c r="F8807" i="8" s="1"/>
  <c r="F8808" i="8" s="1"/>
  <c r="F8809" i="8" s="1"/>
  <c r="F8810" i="8" s="1"/>
  <c r="F8811" i="8" s="1"/>
  <c r="F8812" i="8" s="1"/>
  <c r="F8813" i="8" s="1"/>
  <c r="F8814" i="8" s="1"/>
  <c r="F8815" i="8" s="1"/>
  <c r="F8816" i="8" s="1"/>
  <c r="F8817" i="8" s="1"/>
  <c r="F8818" i="8" s="1"/>
  <c r="F8819" i="8" s="1"/>
  <c r="F8820" i="8" s="1"/>
  <c r="F8821" i="8" s="1"/>
  <c r="F8822" i="8" s="1"/>
  <c r="F8823" i="8" s="1"/>
  <c r="F8824" i="8" s="1"/>
  <c r="F8825" i="8" s="1"/>
  <c r="F8826" i="8" s="1"/>
  <c r="F8827" i="8" s="1"/>
  <c r="F8828" i="8" s="1"/>
  <c r="F8829" i="8" s="1"/>
  <c r="F8830" i="8" s="1"/>
  <c r="F8831" i="8" s="1"/>
  <c r="F8832" i="8" s="1"/>
  <c r="F8833" i="8" s="1"/>
  <c r="F8834" i="8" s="1"/>
  <c r="F8835" i="8" s="1"/>
  <c r="F8836" i="8" s="1"/>
  <c r="F8837" i="8" s="1"/>
  <c r="F8838" i="8" s="1"/>
  <c r="F8839" i="8" s="1"/>
  <c r="F8840" i="8" s="1"/>
  <c r="F8841" i="8" s="1"/>
  <c r="F8842" i="8" s="1"/>
  <c r="F8843" i="8" s="1"/>
  <c r="F8844" i="8" s="1"/>
  <c r="F8845" i="8" s="1"/>
  <c r="F8846" i="8" s="1"/>
  <c r="F8847" i="8" s="1"/>
  <c r="F8848" i="8" s="1"/>
  <c r="F8849" i="8" s="1"/>
  <c r="F8850" i="8" s="1"/>
  <c r="F8851" i="8" s="1"/>
  <c r="F8852" i="8" s="1"/>
  <c r="F8853" i="8" s="1"/>
  <c r="F8854" i="8" s="1"/>
  <c r="F8855" i="8" s="1"/>
  <c r="F8856" i="8" s="1"/>
  <c r="F8857" i="8" s="1"/>
  <c r="F8858" i="8" s="1"/>
  <c r="F8859" i="8" s="1"/>
  <c r="F8860" i="8" s="1"/>
  <c r="F8861" i="8" s="1"/>
  <c r="F8862" i="8" s="1"/>
  <c r="F8863" i="8" s="1"/>
  <c r="F8864" i="8" s="1"/>
  <c r="F8865" i="8" s="1"/>
  <c r="F8866" i="8" s="1"/>
  <c r="F8867" i="8" s="1"/>
  <c r="F8868" i="8" s="1"/>
  <c r="F8869" i="8" s="1"/>
  <c r="F8870" i="8" s="1"/>
  <c r="F8871" i="8" s="1"/>
  <c r="F8872" i="8" s="1"/>
  <c r="F8873" i="8" s="1"/>
  <c r="F8874" i="8" s="1"/>
  <c r="F8875" i="8" s="1"/>
  <c r="F8876" i="8" s="1"/>
  <c r="F8877" i="8" s="1"/>
  <c r="F8878" i="8" s="1"/>
  <c r="F8879" i="8" s="1"/>
  <c r="F8880" i="8" s="1"/>
  <c r="F8881" i="8" s="1"/>
  <c r="F8882" i="8" s="1"/>
  <c r="F8883" i="8" s="1"/>
  <c r="F8884" i="8" s="1"/>
  <c r="F8885" i="8" s="1"/>
  <c r="F8886" i="8" s="1"/>
  <c r="F8887" i="8" s="1"/>
  <c r="F8888" i="8" s="1"/>
  <c r="F8889" i="8" s="1"/>
  <c r="F8890" i="8" s="1"/>
  <c r="F8891" i="8" s="1"/>
  <c r="F8892" i="8" s="1"/>
  <c r="F8893" i="8" s="1"/>
  <c r="F8894" i="8" s="1"/>
  <c r="F8895" i="8" s="1"/>
  <c r="F8896" i="8" s="1"/>
  <c r="F8897" i="8" s="1"/>
  <c r="F8898" i="8" s="1"/>
  <c r="F8899" i="8" s="1"/>
  <c r="F8900" i="8" s="1"/>
  <c r="F8901" i="8" s="1"/>
  <c r="F8902" i="8" s="1"/>
  <c r="F8903" i="8" s="1"/>
  <c r="F8904" i="8" s="1"/>
  <c r="F8905" i="8" s="1"/>
  <c r="F8906" i="8" s="1"/>
  <c r="F8907" i="8" s="1"/>
  <c r="F8908" i="8" s="1"/>
  <c r="F8909" i="8" s="1"/>
  <c r="F8910" i="8" s="1"/>
  <c r="F8911" i="8" s="1"/>
  <c r="F8912" i="8" s="1"/>
  <c r="F8913" i="8" s="1"/>
  <c r="F8914" i="8" s="1"/>
  <c r="F8915" i="8" s="1"/>
  <c r="F8916" i="8" s="1"/>
  <c r="F8917" i="8" s="1"/>
  <c r="F8918" i="8" s="1"/>
  <c r="F8919" i="8" s="1"/>
  <c r="F8920" i="8" s="1"/>
  <c r="F8921" i="8" s="1"/>
  <c r="F8922" i="8" s="1"/>
  <c r="F8923" i="8" s="1"/>
  <c r="F8924" i="8" s="1"/>
  <c r="F8925" i="8" s="1"/>
  <c r="F8926" i="8" s="1"/>
  <c r="F8927" i="8" s="1"/>
  <c r="F8928" i="8" s="1"/>
  <c r="F8929" i="8" s="1"/>
  <c r="F8930" i="8" s="1"/>
  <c r="F8931" i="8" s="1"/>
  <c r="F8932" i="8" s="1"/>
  <c r="F8933" i="8" s="1"/>
  <c r="F8934" i="8" s="1"/>
  <c r="F8935" i="8" s="1"/>
  <c r="F8936" i="8" s="1"/>
  <c r="F8937" i="8" s="1"/>
  <c r="F8938" i="8" s="1"/>
  <c r="F8939" i="8" s="1"/>
  <c r="F8940" i="8" s="1"/>
  <c r="F8941" i="8" s="1"/>
  <c r="F8942" i="8" s="1"/>
  <c r="F8943" i="8" s="1"/>
  <c r="F8944" i="8" s="1"/>
  <c r="F8945" i="8" s="1"/>
  <c r="F8946" i="8" s="1"/>
  <c r="F8947" i="8" s="1"/>
  <c r="F8948" i="8" s="1"/>
  <c r="F8949" i="8" s="1"/>
  <c r="F8950" i="8" s="1"/>
  <c r="F8951" i="8" s="1"/>
  <c r="F8952" i="8" s="1"/>
  <c r="F8953" i="8" s="1"/>
  <c r="F8954" i="8" s="1"/>
  <c r="F8955" i="8" s="1"/>
  <c r="F8956" i="8" s="1"/>
  <c r="F8957" i="8" s="1"/>
  <c r="F8958" i="8" s="1"/>
  <c r="F8959" i="8" s="1"/>
  <c r="F8960" i="8" s="1"/>
  <c r="F8961" i="8" s="1"/>
  <c r="F8962" i="8" s="1"/>
  <c r="F8963" i="8" s="1"/>
  <c r="F8964" i="8" s="1"/>
  <c r="F8965" i="8" s="1"/>
  <c r="F8966" i="8" s="1"/>
  <c r="F8967" i="8" s="1"/>
  <c r="F8968" i="8" s="1"/>
  <c r="F8969" i="8" s="1"/>
  <c r="F8970" i="8" s="1"/>
  <c r="F8971" i="8" s="1"/>
  <c r="F8972" i="8" s="1"/>
  <c r="F8973" i="8" s="1"/>
  <c r="F8974" i="8" s="1"/>
  <c r="F8975" i="8" s="1"/>
  <c r="F8976" i="8" s="1"/>
  <c r="F8977" i="8" s="1"/>
  <c r="F8978" i="8" s="1"/>
  <c r="F8979" i="8" s="1"/>
  <c r="F8980" i="8" s="1"/>
  <c r="F8981" i="8" s="1"/>
  <c r="F8982" i="8" s="1"/>
  <c r="F8983" i="8" s="1"/>
  <c r="F8984" i="8" s="1"/>
  <c r="F8985" i="8" s="1"/>
  <c r="F8986" i="8" s="1"/>
  <c r="F8987" i="8" s="1"/>
  <c r="F8988" i="8" s="1"/>
  <c r="F8989" i="8" s="1"/>
  <c r="F8990" i="8" s="1"/>
  <c r="F8991" i="8" s="1"/>
  <c r="F8992" i="8" s="1"/>
  <c r="F8993" i="8" s="1"/>
  <c r="F8994" i="8" s="1"/>
  <c r="F8995" i="8" s="1"/>
  <c r="F8996" i="8" s="1"/>
  <c r="F8997" i="8" s="1"/>
  <c r="F8998" i="8" s="1"/>
  <c r="F8999" i="8" s="1"/>
  <c r="F9000" i="8" s="1"/>
  <c r="F9001" i="8" s="1"/>
  <c r="F9002" i="8" s="1"/>
  <c r="F9003" i="8" s="1"/>
  <c r="F9004" i="8" s="1"/>
  <c r="F9005" i="8" s="1"/>
  <c r="F9006" i="8" s="1"/>
  <c r="F9007" i="8" s="1"/>
  <c r="F9008" i="8" s="1"/>
  <c r="F9009" i="8" s="1"/>
  <c r="F9010" i="8" s="1"/>
  <c r="F9011" i="8" s="1"/>
  <c r="F9012" i="8" s="1"/>
  <c r="F9013" i="8" s="1"/>
  <c r="F9014" i="8" s="1"/>
  <c r="F9015" i="8" s="1"/>
  <c r="F9016" i="8" s="1"/>
  <c r="F9017" i="8" s="1"/>
  <c r="F9018" i="8" s="1"/>
  <c r="F9019" i="8" s="1"/>
  <c r="F9020" i="8" s="1"/>
  <c r="F9021" i="8" s="1"/>
  <c r="F9022" i="8" s="1"/>
  <c r="F9023" i="8" s="1"/>
  <c r="F9024" i="8" s="1"/>
  <c r="F9025" i="8" s="1"/>
  <c r="F9026" i="8" s="1"/>
  <c r="F9027" i="8" s="1"/>
  <c r="F9028" i="8" s="1"/>
  <c r="F9029" i="8" s="1"/>
  <c r="F9030" i="8" s="1"/>
  <c r="F9031" i="8" s="1"/>
  <c r="F9032" i="8" s="1"/>
  <c r="F9033" i="8" s="1"/>
  <c r="F9034" i="8" s="1"/>
  <c r="F9035" i="8" s="1"/>
  <c r="F9036" i="8" s="1"/>
  <c r="F9037" i="8" s="1"/>
  <c r="F9038" i="8" s="1"/>
  <c r="F9039" i="8" s="1"/>
  <c r="F9040" i="8" s="1"/>
  <c r="F9041" i="8" s="1"/>
  <c r="F9042" i="8" s="1"/>
  <c r="F9043" i="8" s="1"/>
  <c r="F9044" i="8" s="1"/>
  <c r="F9045" i="8" s="1"/>
  <c r="F9046" i="8" s="1"/>
  <c r="F9047" i="8" s="1"/>
  <c r="F9048" i="8" s="1"/>
  <c r="F9049" i="8" s="1"/>
  <c r="F9050" i="8" s="1"/>
  <c r="F9051" i="8" s="1"/>
  <c r="F9052" i="8" s="1"/>
  <c r="F9053" i="8" s="1"/>
  <c r="F9054" i="8" s="1"/>
  <c r="F9055" i="8" s="1"/>
  <c r="F9056" i="8" s="1"/>
  <c r="F9057" i="8" s="1"/>
  <c r="F9058" i="8" s="1"/>
  <c r="F9059" i="8" s="1"/>
  <c r="F9060" i="8" s="1"/>
  <c r="F9061" i="8" s="1"/>
  <c r="F9062" i="8" s="1"/>
  <c r="F9063" i="8" s="1"/>
  <c r="F9064" i="8" s="1"/>
  <c r="F9065" i="8" s="1"/>
  <c r="F9066" i="8" s="1"/>
  <c r="F9067" i="8" s="1"/>
  <c r="F9068" i="8" s="1"/>
  <c r="F9069" i="8" s="1"/>
  <c r="F9070" i="8" s="1"/>
  <c r="F9071" i="8" s="1"/>
  <c r="F9072" i="8" s="1"/>
  <c r="F9073" i="8" s="1"/>
  <c r="F9074" i="8" s="1"/>
  <c r="F9075" i="8" s="1"/>
  <c r="F9076" i="8" s="1"/>
  <c r="F9077" i="8" s="1"/>
  <c r="F9078" i="8" s="1"/>
  <c r="F9079" i="8" s="1"/>
  <c r="F9080" i="8" s="1"/>
  <c r="F9081" i="8" s="1"/>
  <c r="F9082" i="8" s="1"/>
  <c r="F9083" i="8" s="1"/>
  <c r="F9084" i="8" s="1"/>
  <c r="F9085" i="8" s="1"/>
  <c r="F9086" i="8" s="1"/>
  <c r="F9087" i="8" s="1"/>
  <c r="F9088" i="8" s="1"/>
  <c r="F9089" i="8" s="1"/>
  <c r="F9090" i="8" s="1"/>
  <c r="F9091" i="8" s="1"/>
  <c r="F9092" i="8" s="1"/>
  <c r="F9093" i="8" s="1"/>
  <c r="F9094" i="8" s="1"/>
  <c r="F9095" i="8" s="1"/>
  <c r="F9096" i="8" s="1"/>
  <c r="F9097" i="8" s="1"/>
  <c r="F9098" i="8" s="1"/>
  <c r="F9099" i="8" s="1"/>
  <c r="F9100" i="8" s="1"/>
  <c r="F9101" i="8" s="1"/>
  <c r="F9102" i="8" s="1"/>
  <c r="F9103" i="8" s="1"/>
  <c r="F9104" i="8" s="1"/>
  <c r="F9105" i="8" s="1"/>
  <c r="F9106" i="8" s="1"/>
  <c r="F9107" i="8" s="1"/>
  <c r="F9108" i="8" s="1"/>
  <c r="F9109" i="8" s="1"/>
  <c r="F9110" i="8" s="1"/>
  <c r="F9111" i="8" s="1"/>
  <c r="F9112" i="8" s="1"/>
  <c r="F9113" i="8" s="1"/>
  <c r="F9114" i="8" s="1"/>
  <c r="F9115" i="8" s="1"/>
  <c r="F9116" i="8" s="1"/>
  <c r="F9117" i="8" s="1"/>
  <c r="F9118" i="8" s="1"/>
  <c r="F9119" i="8" s="1"/>
  <c r="F9120" i="8" s="1"/>
  <c r="F9121" i="8" s="1"/>
  <c r="F9122" i="8" s="1"/>
  <c r="F9123" i="8" s="1"/>
  <c r="F9124" i="8" s="1"/>
  <c r="F9125" i="8" s="1"/>
  <c r="F9126" i="8" s="1"/>
  <c r="F9127" i="8" s="1"/>
  <c r="F9128" i="8" s="1"/>
  <c r="F9129" i="8" s="1"/>
  <c r="F9130" i="8" s="1"/>
  <c r="F9131" i="8" s="1"/>
  <c r="F9132" i="8" s="1"/>
  <c r="F9133" i="8" s="1"/>
  <c r="F9134" i="8" s="1"/>
  <c r="F9135" i="8" s="1"/>
  <c r="F9136" i="8" s="1"/>
  <c r="F9137" i="8" s="1"/>
  <c r="F9138" i="8" s="1"/>
  <c r="F9139" i="8" s="1"/>
  <c r="F9140" i="8" s="1"/>
  <c r="F9141" i="8" s="1"/>
  <c r="F9142" i="8" s="1"/>
  <c r="F9143" i="8" s="1"/>
  <c r="F9144" i="8" s="1"/>
  <c r="F9145" i="8" s="1"/>
  <c r="F9146" i="8" s="1"/>
  <c r="F9147" i="8" s="1"/>
  <c r="F9148" i="8" s="1"/>
  <c r="F9149" i="8" s="1"/>
  <c r="F9150" i="8" s="1"/>
  <c r="F9151" i="8" s="1"/>
  <c r="F9152" i="8" s="1"/>
  <c r="F9153" i="8" s="1"/>
  <c r="F9154" i="8" s="1"/>
  <c r="F9155" i="8" s="1"/>
  <c r="F9156" i="8" s="1"/>
  <c r="F9157" i="8" s="1"/>
  <c r="F9158" i="8" s="1"/>
  <c r="F9159" i="8" s="1"/>
  <c r="F9160" i="8" s="1"/>
  <c r="F9161" i="8" s="1"/>
  <c r="F9162" i="8" s="1"/>
  <c r="F9163" i="8" s="1"/>
  <c r="F9164" i="8" s="1"/>
  <c r="F9165" i="8" s="1"/>
  <c r="F9166" i="8" s="1"/>
  <c r="F9167" i="8" s="1"/>
  <c r="F9168" i="8" s="1"/>
  <c r="F9169" i="8" s="1"/>
  <c r="F9170" i="8" s="1"/>
  <c r="F9171" i="8" s="1"/>
  <c r="F9172" i="8" s="1"/>
  <c r="F9173" i="8" s="1"/>
  <c r="F9174" i="8" s="1"/>
  <c r="F9175" i="8" s="1"/>
  <c r="F9176" i="8" s="1"/>
  <c r="F9177" i="8" s="1"/>
  <c r="F9178" i="8" s="1"/>
  <c r="F9179" i="8" s="1"/>
  <c r="F9180" i="8" s="1"/>
  <c r="F9181" i="8" s="1"/>
  <c r="F9182" i="8" s="1"/>
  <c r="F9183" i="8" s="1"/>
  <c r="F9184" i="8" s="1"/>
  <c r="F9185" i="8" s="1"/>
  <c r="F9186" i="8" s="1"/>
  <c r="F9187" i="8" s="1"/>
  <c r="F9188" i="8" s="1"/>
  <c r="F9189" i="8" s="1"/>
  <c r="F9190" i="8" s="1"/>
  <c r="F9191" i="8" s="1"/>
  <c r="F9192" i="8" s="1"/>
  <c r="F9193" i="8" s="1"/>
  <c r="F9194" i="8" s="1"/>
  <c r="F9195" i="8" s="1"/>
  <c r="F9196" i="8" s="1"/>
  <c r="F9197" i="8" s="1"/>
  <c r="F9198" i="8" s="1"/>
  <c r="F9199" i="8" s="1"/>
  <c r="F9200" i="8" s="1"/>
  <c r="F9201" i="8" s="1"/>
  <c r="F9202" i="8" s="1"/>
  <c r="F9203" i="8" s="1"/>
  <c r="F9204" i="8" s="1"/>
  <c r="F9205" i="8" s="1"/>
  <c r="F9206" i="8" s="1"/>
  <c r="F9207" i="8" s="1"/>
  <c r="F9208" i="8" s="1"/>
  <c r="F9209" i="8" s="1"/>
  <c r="F9210" i="8" s="1"/>
  <c r="F9211" i="8" s="1"/>
  <c r="F9212" i="8" s="1"/>
  <c r="F9213" i="8" s="1"/>
  <c r="F9214" i="8" s="1"/>
  <c r="F9215" i="8" s="1"/>
  <c r="F9216" i="8" s="1"/>
  <c r="F9217" i="8" s="1"/>
  <c r="F9218" i="8" s="1"/>
  <c r="F9219" i="8" s="1"/>
  <c r="F9220" i="8" s="1"/>
  <c r="F9221" i="8" s="1"/>
  <c r="F9222" i="8" s="1"/>
  <c r="F9223" i="8" s="1"/>
  <c r="F9224" i="8" s="1"/>
  <c r="F9225" i="8" s="1"/>
  <c r="F9226" i="8" s="1"/>
  <c r="F9227" i="8" s="1"/>
  <c r="F9228" i="8" s="1"/>
  <c r="F9229" i="8" s="1"/>
  <c r="F9230" i="8" s="1"/>
  <c r="F9231" i="8" s="1"/>
  <c r="F9232" i="8" s="1"/>
  <c r="F9233" i="8" s="1"/>
  <c r="F9234" i="8" s="1"/>
  <c r="F9235" i="8" s="1"/>
  <c r="F9236" i="8" s="1"/>
  <c r="F9237" i="8" s="1"/>
  <c r="F9238" i="8" s="1"/>
  <c r="F9239" i="8" s="1"/>
  <c r="F9240" i="8" s="1"/>
  <c r="F9241" i="8" s="1"/>
  <c r="F9242" i="8" s="1"/>
  <c r="F9243" i="8" s="1"/>
  <c r="F9244" i="8" s="1"/>
  <c r="F9245" i="8" s="1"/>
  <c r="F9246" i="8" s="1"/>
  <c r="F9247" i="8" s="1"/>
  <c r="F9248" i="8" s="1"/>
  <c r="F9249" i="8" s="1"/>
  <c r="F9250" i="8" s="1"/>
  <c r="F9251" i="8" s="1"/>
  <c r="F9252" i="8" s="1"/>
  <c r="F9253" i="8" s="1"/>
  <c r="F9254" i="8" s="1"/>
  <c r="F9255" i="8" s="1"/>
  <c r="F9256" i="8" s="1"/>
  <c r="F9257" i="8" s="1"/>
  <c r="F9258" i="8" s="1"/>
  <c r="F9259" i="8" s="1"/>
  <c r="F9260" i="8" s="1"/>
  <c r="F9261" i="8" s="1"/>
  <c r="F9262" i="8" s="1"/>
  <c r="F9263" i="8" s="1"/>
  <c r="F9264" i="8" s="1"/>
  <c r="F9265" i="8" s="1"/>
  <c r="F9266" i="8" s="1"/>
  <c r="F9267" i="8" s="1"/>
  <c r="F9268" i="8" s="1"/>
  <c r="F9269" i="8" s="1"/>
  <c r="F9270" i="8" s="1"/>
  <c r="F9271" i="8" s="1"/>
  <c r="F9272" i="8" s="1"/>
  <c r="F9273" i="8" s="1"/>
  <c r="F9274" i="8" s="1"/>
  <c r="F9275" i="8" s="1"/>
  <c r="F9276" i="8" s="1"/>
  <c r="F9277" i="8" s="1"/>
  <c r="F9278" i="8" s="1"/>
  <c r="F9279" i="8" s="1"/>
  <c r="F9280" i="8" s="1"/>
  <c r="F9281" i="8" s="1"/>
  <c r="F9282" i="8" s="1"/>
  <c r="F9283" i="8" s="1"/>
  <c r="F9284" i="8" s="1"/>
  <c r="F9285" i="8" s="1"/>
  <c r="F9286" i="8" s="1"/>
  <c r="F9287" i="8" s="1"/>
  <c r="F9288" i="8" s="1"/>
  <c r="F9289" i="8" s="1"/>
  <c r="F9290" i="8" s="1"/>
  <c r="F9291" i="8" s="1"/>
  <c r="F9292" i="8" s="1"/>
  <c r="F9293" i="8" s="1"/>
  <c r="F9294" i="8" s="1"/>
  <c r="F9295" i="8" s="1"/>
  <c r="F9296" i="8" s="1"/>
  <c r="F9297" i="8" s="1"/>
  <c r="F9298" i="8" s="1"/>
  <c r="F9299" i="8" s="1"/>
  <c r="F9300" i="8" s="1"/>
  <c r="F9301" i="8" s="1"/>
  <c r="F9302" i="8" s="1"/>
  <c r="F9303" i="8" s="1"/>
  <c r="F9304" i="8" s="1"/>
  <c r="F9305" i="8" s="1"/>
  <c r="F9306" i="8" s="1"/>
  <c r="F9307" i="8" s="1"/>
  <c r="F9308" i="8" s="1"/>
  <c r="F9309" i="8" s="1"/>
  <c r="F9310" i="8" s="1"/>
  <c r="F9311" i="8" s="1"/>
  <c r="F9312" i="8" s="1"/>
  <c r="F9313" i="8" s="1"/>
  <c r="F9314" i="8" s="1"/>
  <c r="F9315" i="8" s="1"/>
  <c r="F9316" i="8" s="1"/>
  <c r="F9317" i="8" s="1"/>
  <c r="F9318" i="8" s="1"/>
  <c r="F9319" i="8" s="1"/>
  <c r="F9320" i="8" s="1"/>
  <c r="F9321" i="8" s="1"/>
  <c r="F9322" i="8" s="1"/>
  <c r="F9323" i="8" s="1"/>
  <c r="F9324" i="8" s="1"/>
  <c r="F9325" i="8" s="1"/>
  <c r="F9326" i="8" s="1"/>
  <c r="F9327" i="8" s="1"/>
  <c r="F9328" i="8" s="1"/>
  <c r="F9329" i="8" s="1"/>
  <c r="F9330" i="8" s="1"/>
  <c r="F9331" i="8" s="1"/>
  <c r="F9332" i="8" s="1"/>
  <c r="F9333" i="8" s="1"/>
  <c r="F9334" i="8" s="1"/>
  <c r="F9335" i="8" s="1"/>
  <c r="F9336" i="8" s="1"/>
  <c r="F9337" i="8" s="1"/>
  <c r="F9338" i="8" s="1"/>
  <c r="F9339" i="8" s="1"/>
  <c r="F9340" i="8" s="1"/>
  <c r="F9341" i="8" s="1"/>
  <c r="F9342" i="8" s="1"/>
  <c r="F9343" i="8" s="1"/>
  <c r="F9344" i="8" s="1"/>
  <c r="F9345" i="8" s="1"/>
  <c r="F9346" i="8" s="1"/>
  <c r="F9347" i="8" s="1"/>
  <c r="F9348" i="8" s="1"/>
  <c r="F9349" i="8" s="1"/>
  <c r="F9350" i="8" s="1"/>
  <c r="F9351" i="8" s="1"/>
  <c r="F9352" i="8" s="1"/>
  <c r="F9353" i="8" s="1"/>
  <c r="F9354" i="8" s="1"/>
  <c r="F9355" i="8" s="1"/>
  <c r="F9356" i="8" s="1"/>
  <c r="F9357" i="8" s="1"/>
  <c r="F9358" i="8" s="1"/>
  <c r="F9359" i="8" s="1"/>
  <c r="F9360" i="8" s="1"/>
  <c r="F9361" i="8" s="1"/>
  <c r="F9362" i="8" s="1"/>
  <c r="F9363" i="8" s="1"/>
  <c r="F9364" i="8" s="1"/>
  <c r="F9365" i="8" s="1"/>
  <c r="F9366" i="8" s="1"/>
  <c r="F9367" i="8" s="1"/>
  <c r="F9368" i="8" s="1"/>
  <c r="F9369" i="8" s="1"/>
  <c r="F9370" i="8" s="1"/>
  <c r="F9371" i="8" s="1"/>
  <c r="F9372" i="8" s="1"/>
  <c r="F9373" i="8" s="1"/>
  <c r="F9374" i="8" s="1"/>
  <c r="F9375" i="8" s="1"/>
  <c r="F9376" i="8" s="1"/>
  <c r="F9377" i="8" s="1"/>
  <c r="F9378" i="8" s="1"/>
  <c r="F9379" i="8" s="1"/>
  <c r="F9380" i="8" s="1"/>
  <c r="F9381" i="8" s="1"/>
  <c r="F9382" i="8" s="1"/>
  <c r="F9383" i="8" s="1"/>
  <c r="F9384" i="8" s="1"/>
  <c r="F9385" i="8" s="1"/>
  <c r="F9386" i="8" s="1"/>
  <c r="F9387" i="8" s="1"/>
  <c r="F9388" i="8" s="1"/>
  <c r="F9389" i="8" s="1"/>
  <c r="F9390" i="8" s="1"/>
  <c r="F9391" i="8" s="1"/>
  <c r="F9392" i="8" s="1"/>
  <c r="F9393" i="8" s="1"/>
  <c r="F9394" i="8" s="1"/>
  <c r="F9395" i="8" s="1"/>
  <c r="F9396" i="8" s="1"/>
  <c r="F9397" i="8" s="1"/>
  <c r="F9398" i="8" s="1"/>
  <c r="F9399" i="8" s="1"/>
  <c r="F9400" i="8" s="1"/>
  <c r="F9401" i="8" s="1"/>
  <c r="F9402" i="8" s="1"/>
  <c r="F9403" i="8" s="1"/>
  <c r="F9404" i="8" s="1"/>
  <c r="F9405" i="8" s="1"/>
  <c r="F9406" i="8" s="1"/>
  <c r="F9407" i="8" s="1"/>
  <c r="F9408" i="8" s="1"/>
  <c r="F9409" i="8" s="1"/>
  <c r="F9410" i="8" s="1"/>
  <c r="F9411" i="8" s="1"/>
  <c r="F9412" i="8" s="1"/>
  <c r="F9413" i="8" s="1"/>
  <c r="F9414" i="8" s="1"/>
  <c r="F9415" i="8" s="1"/>
  <c r="F9416" i="8" s="1"/>
  <c r="F9417" i="8" s="1"/>
  <c r="F9418" i="8" s="1"/>
  <c r="F9419" i="8" s="1"/>
  <c r="F9420" i="8" s="1"/>
  <c r="F9421" i="8" s="1"/>
  <c r="F9422" i="8" s="1"/>
  <c r="F9423" i="8" s="1"/>
  <c r="F9424" i="8" s="1"/>
  <c r="F9425" i="8" s="1"/>
  <c r="F9426" i="8" s="1"/>
  <c r="F9427" i="8" s="1"/>
  <c r="F9428" i="8" s="1"/>
  <c r="F9429" i="8" s="1"/>
  <c r="F9430" i="8" s="1"/>
  <c r="F9431" i="8" s="1"/>
  <c r="F9432" i="8" s="1"/>
  <c r="F9433" i="8" s="1"/>
  <c r="F9434" i="8" s="1"/>
  <c r="F9435" i="8" s="1"/>
  <c r="F9436" i="8" s="1"/>
  <c r="F9437" i="8" s="1"/>
  <c r="F9438" i="8" s="1"/>
  <c r="F9439" i="8" s="1"/>
  <c r="F9440" i="8" s="1"/>
  <c r="F9441" i="8" s="1"/>
  <c r="F9442" i="8" s="1"/>
  <c r="F9443" i="8" s="1"/>
  <c r="F9444" i="8" s="1"/>
  <c r="F9445" i="8" s="1"/>
  <c r="F9446" i="8" s="1"/>
  <c r="F9447" i="8" s="1"/>
  <c r="F9448" i="8" s="1"/>
  <c r="F9449" i="8" s="1"/>
  <c r="F9450" i="8" s="1"/>
  <c r="F9451" i="8" s="1"/>
  <c r="F9452" i="8" s="1"/>
  <c r="F9453" i="8" s="1"/>
  <c r="F9454" i="8" s="1"/>
  <c r="F9455" i="8" s="1"/>
  <c r="F9456" i="8" s="1"/>
  <c r="F9457" i="8" s="1"/>
  <c r="F9458" i="8" s="1"/>
  <c r="F9459" i="8" s="1"/>
  <c r="F9460" i="8" s="1"/>
  <c r="F9461" i="8" s="1"/>
  <c r="F9462" i="8" s="1"/>
  <c r="F9463" i="8" s="1"/>
  <c r="F9464" i="8" s="1"/>
  <c r="F9465" i="8" s="1"/>
  <c r="F9466" i="8" s="1"/>
  <c r="F9467" i="8" s="1"/>
  <c r="F9468" i="8" s="1"/>
  <c r="F9469" i="8" s="1"/>
  <c r="F9470" i="8" s="1"/>
  <c r="F9471" i="8" s="1"/>
  <c r="F9472" i="8" s="1"/>
  <c r="F9473" i="8" s="1"/>
  <c r="F9474" i="8" s="1"/>
  <c r="F9475" i="8" s="1"/>
  <c r="F9476" i="8" s="1"/>
  <c r="F9477" i="8" s="1"/>
  <c r="F9478" i="8" s="1"/>
  <c r="F9479" i="8" s="1"/>
  <c r="F9480" i="8" s="1"/>
  <c r="F9481" i="8" s="1"/>
  <c r="F9482" i="8" s="1"/>
  <c r="F9483" i="8" s="1"/>
  <c r="F9484" i="8" s="1"/>
  <c r="F9485" i="8" s="1"/>
  <c r="F9486" i="8" s="1"/>
  <c r="F9487" i="8" s="1"/>
  <c r="F9488" i="8" s="1"/>
  <c r="F9489" i="8" s="1"/>
  <c r="F9490" i="8" s="1"/>
  <c r="F9491" i="8" s="1"/>
  <c r="F9492" i="8" s="1"/>
  <c r="F9493" i="8" s="1"/>
  <c r="F9494" i="8" s="1"/>
  <c r="F9495" i="8" s="1"/>
  <c r="F9496" i="8" s="1"/>
  <c r="F9497" i="8" s="1"/>
  <c r="F9498" i="8" s="1"/>
  <c r="F9499" i="8" s="1"/>
  <c r="F9500" i="8" s="1"/>
  <c r="F9501" i="8" s="1"/>
  <c r="F9502" i="8" s="1"/>
  <c r="F9503" i="8" s="1"/>
  <c r="F9504" i="8" s="1"/>
  <c r="F9505" i="8" s="1"/>
  <c r="F9506" i="8" s="1"/>
  <c r="F9507" i="8" s="1"/>
  <c r="F9508" i="8" s="1"/>
  <c r="F9509" i="8" s="1"/>
  <c r="F9510" i="8" s="1"/>
  <c r="F9511" i="8" s="1"/>
  <c r="F9512" i="8" s="1"/>
  <c r="F9513" i="8" s="1"/>
  <c r="F9514" i="8" s="1"/>
  <c r="F9515" i="8" s="1"/>
  <c r="F9516" i="8" s="1"/>
  <c r="F9517" i="8" s="1"/>
  <c r="F9518" i="8" s="1"/>
  <c r="F9519" i="8" s="1"/>
  <c r="F9520" i="8" s="1"/>
  <c r="F9521" i="8" s="1"/>
  <c r="F9522" i="8" s="1"/>
  <c r="F9523" i="8" s="1"/>
  <c r="F9524" i="8" s="1"/>
  <c r="F9525" i="8" s="1"/>
  <c r="F9526" i="8" s="1"/>
  <c r="F9527" i="8" s="1"/>
  <c r="F9528" i="8" s="1"/>
  <c r="F9529" i="8" s="1"/>
  <c r="F9530" i="8" s="1"/>
  <c r="F9531" i="8" s="1"/>
  <c r="F9532" i="8" s="1"/>
  <c r="F9533" i="8" s="1"/>
  <c r="F9534" i="8" s="1"/>
  <c r="F9535" i="8" s="1"/>
  <c r="F9536" i="8" s="1"/>
  <c r="F9537" i="8" s="1"/>
  <c r="F9538" i="8" s="1"/>
  <c r="F9539" i="8" s="1"/>
  <c r="F9540" i="8" s="1"/>
  <c r="F9541" i="8" s="1"/>
  <c r="F9542" i="8" s="1"/>
  <c r="F9543" i="8" s="1"/>
  <c r="F9544" i="8" s="1"/>
  <c r="F9545" i="8" s="1"/>
  <c r="F9546" i="8" s="1"/>
  <c r="F9547" i="8" s="1"/>
  <c r="F9548" i="8" s="1"/>
  <c r="F9549" i="8" s="1"/>
  <c r="F9550" i="8" s="1"/>
  <c r="F9551" i="8" s="1"/>
  <c r="F9552" i="8" s="1"/>
  <c r="F9553" i="8" s="1"/>
  <c r="F9554" i="8" s="1"/>
  <c r="F9555" i="8" s="1"/>
  <c r="F9556" i="8" s="1"/>
  <c r="F9557" i="8" s="1"/>
  <c r="F9558" i="8" s="1"/>
  <c r="F9559" i="8" s="1"/>
  <c r="F9560" i="8" s="1"/>
  <c r="F9561" i="8" s="1"/>
  <c r="F9562" i="8" s="1"/>
  <c r="F9563" i="8" s="1"/>
  <c r="F9564" i="8" s="1"/>
  <c r="F9565" i="8" s="1"/>
  <c r="F9566" i="8" s="1"/>
  <c r="F9567" i="8" s="1"/>
  <c r="F9568" i="8" s="1"/>
  <c r="F9569" i="8" s="1"/>
  <c r="F9570" i="8" s="1"/>
  <c r="F9571" i="8" s="1"/>
  <c r="F9572" i="8" s="1"/>
  <c r="F9573" i="8" s="1"/>
  <c r="F9574" i="8" s="1"/>
  <c r="F9575" i="8" s="1"/>
  <c r="F9576" i="8" s="1"/>
  <c r="F9577" i="8" s="1"/>
  <c r="F9578" i="8" s="1"/>
  <c r="F9579" i="8" s="1"/>
  <c r="F9580" i="8" s="1"/>
  <c r="F9581" i="8" s="1"/>
  <c r="F9582" i="8" s="1"/>
  <c r="F9583" i="8" s="1"/>
  <c r="F9584" i="8" s="1"/>
  <c r="F9585" i="8" s="1"/>
  <c r="F9586" i="8" s="1"/>
  <c r="F9587" i="8" s="1"/>
  <c r="F9588" i="8" s="1"/>
  <c r="F9589" i="8" s="1"/>
  <c r="F9590" i="8" s="1"/>
  <c r="F9591" i="8" s="1"/>
  <c r="F9592" i="8" s="1"/>
  <c r="F9593" i="8" s="1"/>
  <c r="F9594" i="8" s="1"/>
  <c r="F9595" i="8" s="1"/>
  <c r="F9596" i="8" s="1"/>
  <c r="F9597" i="8" s="1"/>
  <c r="F9598" i="8" s="1"/>
  <c r="F9599" i="8" s="1"/>
  <c r="F9600" i="8" s="1"/>
  <c r="F9601" i="8" s="1"/>
  <c r="F9602" i="8" s="1"/>
  <c r="F9603" i="8" s="1"/>
  <c r="F9604" i="8" s="1"/>
  <c r="F9605" i="8" s="1"/>
  <c r="F9606" i="8" s="1"/>
  <c r="F9607" i="8" s="1"/>
  <c r="F9608" i="8" s="1"/>
  <c r="F9609" i="8" s="1"/>
  <c r="F9610" i="8" s="1"/>
  <c r="F9611" i="8" s="1"/>
  <c r="F9612" i="8" s="1"/>
  <c r="F9613" i="8" s="1"/>
  <c r="F9614" i="8" s="1"/>
  <c r="F9615" i="8" s="1"/>
  <c r="F9616" i="8" s="1"/>
  <c r="F9617" i="8" s="1"/>
  <c r="F9618" i="8" s="1"/>
  <c r="F9619" i="8" s="1"/>
  <c r="F9620" i="8" s="1"/>
  <c r="F9621" i="8" s="1"/>
  <c r="F9622" i="8" s="1"/>
  <c r="F9623" i="8" s="1"/>
  <c r="F9624" i="8" s="1"/>
  <c r="F9625" i="8" s="1"/>
  <c r="F9626" i="8" s="1"/>
  <c r="F9627" i="8" s="1"/>
  <c r="F9628" i="8" s="1"/>
  <c r="F9629" i="8" s="1"/>
  <c r="F9630" i="8" s="1"/>
  <c r="F9631" i="8" s="1"/>
  <c r="F9632" i="8" s="1"/>
  <c r="F9633" i="8" s="1"/>
  <c r="F9634" i="8" s="1"/>
  <c r="F9635" i="8" s="1"/>
  <c r="F9636" i="8" s="1"/>
  <c r="F9637" i="8" s="1"/>
  <c r="F9638" i="8" s="1"/>
  <c r="F9639" i="8" s="1"/>
  <c r="F9640" i="8" s="1"/>
  <c r="F9641" i="8" s="1"/>
  <c r="F9642" i="8" s="1"/>
  <c r="F9643" i="8" s="1"/>
  <c r="F9644" i="8" s="1"/>
  <c r="F9645" i="8" s="1"/>
  <c r="F9646" i="8" s="1"/>
  <c r="F9647" i="8" s="1"/>
  <c r="F9648" i="8" s="1"/>
  <c r="F9649" i="8" s="1"/>
  <c r="F9650" i="8" s="1"/>
  <c r="F9651" i="8" s="1"/>
  <c r="F9652" i="8" s="1"/>
  <c r="F9653" i="8" s="1"/>
  <c r="F9654" i="8" s="1"/>
  <c r="F9655" i="8" s="1"/>
  <c r="F9656" i="8" s="1"/>
  <c r="F9657" i="8" s="1"/>
  <c r="F9658" i="8" s="1"/>
  <c r="F9659" i="8" s="1"/>
  <c r="F9660" i="8" s="1"/>
  <c r="F9661" i="8" s="1"/>
  <c r="F9662" i="8" s="1"/>
  <c r="F9663" i="8" s="1"/>
  <c r="F9664" i="8" s="1"/>
  <c r="F9665" i="8" s="1"/>
  <c r="F9666" i="8" s="1"/>
  <c r="F9667" i="8" s="1"/>
  <c r="F9668" i="8" s="1"/>
  <c r="F9669" i="8" s="1"/>
  <c r="F9670" i="8" s="1"/>
  <c r="F9671" i="8" s="1"/>
  <c r="F9672" i="8" s="1"/>
  <c r="F9673" i="8" s="1"/>
  <c r="F9674" i="8" s="1"/>
  <c r="F9675" i="8" s="1"/>
  <c r="F9676" i="8" s="1"/>
  <c r="F9677" i="8" s="1"/>
  <c r="F9678" i="8" s="1"/>
  <c r="F9679" i="8" s="1"/>
  <c r="F9680" i="8" s="1"/>
  <c r="F9681" i="8" s="1"/>
  <c r="F9682" i="8" s="1"/>
  <c r="F9683" i="8" s="1"/>
  <c r="F9684" i="8" s="1"/>
  <c r="F9685" i="8" s="1"/>
  <c r="F9686" i="8" s="1"/>
  <c r="F9687" i="8" s="1"/>
  <c r="F9688" i="8" s="1"/>
  <c r="F9689" i="8" s="1"/>
  <c r="F9690" i="8" s="1"/>
  <c r="F9691" i="8" s="1"/>
  <c r="F9692" i="8" s="1"/>
  <c r="F9693" i="8" s="1"/>
  <c r="F9694" i="8" s="1"/>
  <c r="F9695" i="8" s="1"/>
  <c r="F9696" i="8" s="1"/>
  <c r="F9697" i="8" s="1"/>
  <c r="F9698" i="8" s="1"/>
  <c r="F9699" i="8" s="1"/>
  <c r="F9700" i="8" s="1"/>
  <c r="F9701" i="8" s="1"/>
  <c r="F9702" i="8" s="1"/>
  <c r="F9703" i="8" s="1"/>
  <c r="F9704" i="8" s="1"/>
  <c r="F9705" i="8" s="1"/>
  <c r="F9706" i="8" s="1"/>
  <c r="F9707" i="8" s="1"/>
  <c r="F9708" i="8" s="1"/>
  <c r="F9709" i="8" s="1"/>
  <c r="F9710" i="8" s="1"/>
  <c r="F9711" i="8" s="1"/>
  <c r="F9712" i="8" s="1"/>
  <c r="F9713" i="8" s="1"/>
  <c r="F9714" i="8" s="1"/>
  <c r="F9715" i="8" s="1"/>
  <c r="F9716" i="8" s="1"/>
  <c r="F9717" i="8" s="1"/>
  <c r="F9718" i="8" s="1"/>
  <c r="F9719" i="8" s="1"/>
  <c r="F9720" i="8" s="1"/>
  <c r="F9721" i="8" s="1"/>
  <c r="F9722" i="8" s="1"/>
  <c r="F9723" i="8" s="1"/>
  <c r="F9724" i="8" s="1"/>
  <c r="F9725" i="8" s="1"/>
  <c r="F9726" i="8" s="1"/>
  <c r="F9727" i="8" s="1"/>
  <c r="F9728" i="8" s="1"/>
  <c r="F9729" i="8" s="1"/>
  <c r="F9730" i="8" s="1"/>
  <c r="F9731" i="8" s="1"/>
  <c r="F9732" i="8" s="1"/>
  <c r="F9733" i="8" s="1"/>
  <c r="F9734" i="8" s="1"/>
  <c r="F9735" i="8" s="1"/>
  <c r="F9736" i="8" s="1"/>
  <c r="F9737" i="8" s="1"/>
  <c r="F9738" i="8" s="1"/>
  <c r="F9739" i="8" s="1"/>
  <c r="F9740" i="8" s="1"/>
  <c r="F9741" i="8" s="1"/>
  <c r="F9742" i="8" s="1"/>
  <c r="F9743" i="8" s="1"/>
  <c r="F9744" i="8" s="1"/>
  <c r="F9745" i="8" s="1"/>
  <c r="F9746" i="8" s="1"/>
  <c r="F9747" i="8" s="1"/>
  <c r="F9748" i="8" s="1"/>
  <c r="F9749" i="8" s="1"/>
  <c r="F9750" i="8" s="1"/>
  <c r="F9751" i="8" s="1"/>
  <c r="F9752" i="8" s="1"/>
  <c r="F9753" i="8" s="1"/>
  <c r="F9754" i="8" s="1"/>
  <c r="F9755" i="8" s="1"/>
  <c r="F9756" i="8" s="1"/>
  <c r="F9757" i="8" s="1"/>
  <c r="F9758" i="8" s="1"/>
  <c r="F9759" i="8" s="1"/>
  <c r="F9760" i="8" s="1"/>
  <c r="F9761" i="8" s="1"/>
  <c r="F9762" i="8" s="1"/>
  <c r="F9763" i="8" s="1"/>
  <c r="F9764" i="8" s="1"/>
  <c r="F9765" i="8" s="1"/>
  <c r="F9766" i="8" s="1"/>
  <c r="F9767" i="8" s="1"/>
  <c r="F9768" i="8" s="1"/>
  <c r="F9769" i="8" s="1"/>
  <c r="F9770" i="8" s="1"/>
  <c r="F9771" i="8" s="1"/>
  <c r="F9772" i="8" s="1"/>
  <c r="F9773" i="8" s="1"/>
  <c r="F9774" i="8" s="1"/>
  <c r="F9775" i="8" s="1"/>
  <c r="F9776" i="8" s="1"/>
  <c r="F9777" i="8" s="1"/>
  <c r="F9778" i="8" s="1"/>
  <c r="F9779" i="8" s="1"/>
  <c r="F9780" i="8" s="1"/>
  <c r="F9781" i="8" s="1"/>
  <c r="F9782" i="8" s="1"/>
  <c r="F9783" i="8" s="1"/>
  <c r="F9784" i="8" s="1"/>
  <c r="F9785" i="8" s="1"/>
  <c r="F9786" i="8" s="1"/>
  <c r="F9787" i="8" s="1"/>
  <c r="F9788" i="8" s="1"/>
  <c r="F9789" i="8" s="1"/>
  <c r="F9790" i="8" s="1"/>
  <c r="F9791" i="8" s="1"/>
  <c r="F9792" i="8" s="1"/>
  <c r="F9793" i="8" s="1"/>
  <c r="F9794" i="8" s="1"/>
  <c r="F9795" i="8" s="1"/>
  <c r="F9796" i="8" s="1"/>
  <c r="F9797" i="8" s="1"/>
  <c r="F9798" i="8" s="1"/>
  <c r="F9799" i="8" s="1"/>
  <c r="F9800" i="8" s="1"/>
  <c r="F9801" i="8" s="1"/>
  <c r="F9802" i="8" s="1"/>
  <c r="F9803" i="8" s="1"/>
  <c r="F9804" i="8" s="1"/>
  <c r="F9805" i="8" s="1"/>
  <c r="F9806" i="8" s="1"/>
  <c r="F9807" i="8" s="1"/>
  <c r="F9808" i="8" s="1"/>
  <c r="F9809" i="8" s="1"/>
  <c r="F9810" i="8" s="1"/>
  <c r="F9811" i="8" s="1"/>
  <c r="F9812" i="8" s="1"/>
  <c r="F9813" i="8" s="1"/>
  <c r="F9814" i="8" s="1"/>
  <c r="F9815" i="8" s="1"/>
  <c r="F9816" i="8" s="1"/>
  <c r="F9817" i="8" s="1"/>
  <c r="F9818" i="8" s="1"/>
  <c r="F9819" i="8" s="1"/>
  <c r="F9820" i="8" s="1"/>
  <c r="F9821" i="8" s="1"/>
  <c r="F9822" i="8" s="1"/>
  <c r="F9823" i="8" s="1"/>
  <c r="F9824" i="8" s="1"/>
  <c r="F9825" i="8" s="1"/>
  <c r="F9826" i="8" s="1"/>
  <c r="F9827" i="8" s="1"/>
  <c r="F9828" i="8" s="1"/>
  <c r="F9829" i="8" s="1"/>
  <c r="F9830" i="8" s="1"/>
  <c r="F9831" i="8" s="1"/>
  <c r="F9832" i="8" s="1"/>
  <c r="F9833" i="8" s="1"/>
  <c r="F9834" i="8" s="1"/>
  <c r="F9835" i="8" s="1"/>
  <c r="F9836" i="8" s="1"/>
  <c r="F9837" i="8" s="1"/>
  <c r="F9838" i="8" s="1"/>
  <c r="F9839" i="8" s="1"/>
  <c r="F9840" i="8" s="1"/>
  <c r="F9841" i="8" s="1"/>
  <c r="F9842" i="8" s="1"/>
  <c r="F9843" i="8" s="1"/>
  <c r="F9844" i="8" s="1"/>
  <c r="F9845" i="8" s="1"/>
  <c r="F9846" i="8" s="1"/>
  <c r="F9847" i="8" s="1"/>
  <c r="F9848" i="8" s="1"/>
  <c r="F9849" i="8" s="1"/>
  <c r="F9850" i="8" s="1"/>
  <c r="F9851" i="8" s="1"/>
  <c r="F9852" i="8" s="1"/>
  <c r="F9853" i="8" s="1"/>
  <c r="F9854" i="8" s="1"/>
  <c r="F9855" i="8" s="1"/>
  <c r="F9856" i="8" s="1"/>
  <c r="F9857" i="8" s="1"/>
  <c r="F9858" i="8" s="1"/>
  <c r="F9859" i="8" s="1"/>
  <c r="F9860" i="8" s="1"/>
  <c r="F9861" i="8" s="1"/>
  <c r="F9862" i="8" s="1"/>
  <c r="F9863" i="8" s="1"/>
  <c r="F9864" i="8" s="1"/>
  <c r="F9865" i="8" s="1"/>
  <c r="F9866" i="8" s="1"/>
  <c r="F9867" i="8" s="1"/>
  <c r="F9868" i="8" s="1"/>
  <c r="F9869" i="8" s="1"/>
  <c r="F9870" i="8" s="1"/>
  <c r="F9871" i="8" s="1"/>
  <c r="F9872" i="8" s="1"/>
  <c r="F9873" i="8" s="1"/>
  <c r="F9874" i="8" s="1"/>
  <c r="F9875" i="8" s="1"/>
  <c r="F9876" i="8" s="1"/>
  <c r="F9877" i="8" s="1"/>
  <c r="F9878" i="8" s="1"/>
  <c r="F9879" i="8" s="1"/>
  <c r="F9880" i="8" s="1"/>
  <c r="F9881" i="8" s="1"/>
  <c r="F9882" i="8" s="1"/>
  <c r="F9883" i="8" s="1"/>
  <c r="F9884" i="8" s="1"/>
  <c r="F9885" i="8" s="1"/>
  <c r="F9886" i="8" s="1"/>
  <c r="F9887" i="8" s="1"/>
  <c r="F9888" i="8" s="1"/>
  <c r="F9889" i="8" s="1"/>
  <c r="F9890" i="8" s="1"/>
  <c r="F9891" i="8" s="1"/>
  <c r="F9892" i="8" s="1"/>
  <c r="F9893" i="8" s="1"/>
  <c r="F9894" i="8" s="1"/>
  <c r="F9895" i="8" s="1"/>
  <c r="F9896" i="8" s="1"/>
  <c r="F9897" i="8" s="1"/>
  <c r="F9898" i="8" s="1"/>
  <c r="F9899" i="8" s="1"/>
  <c r="F9900" i="8" s="1"/>
  <c r="F9901" i="8" s="1"/>
  <c r="F9902" i="8" s="1"/>
  <c r="F9903" i="8" s="1"/>
  <c r="F9904" i="8" s="1"/>
  <c r="F9905" i="8" s="1"/>
  <c r="F9906" i="8" s="1"/>
  <c r="F9907" i="8" s="1"/>
  <c r="F9908" i="8" s="1"/>
  <c r="F9909" i="8" s="1"/>
  <c r="F9910" i="8" s="1"/>
  <c r="F9911" i="8" s="1"/>
  <c r="F9912" i="8" s="1"/>
  <c r="F9913" i="8" s="1"/>
  <c r="F9914" i="8" s="1"/>
  <c r="F9915" i="8" s="1"/>
  <c r="F9916" i="8" s="1"/>
  <c r="F9917" i="8" s="1"/>
  <c r="F9918" i="8" s="1"/>
  <c r="F9919" i="8" s="1"/>
  <c r="F9920" i="8" s="1"/>
  <c r="F9921" i="8" s="1"/>
  <c r="F9922" i="8" s="1"/>
  <c r="F9923" i="8" s="1"/>
  <c r="F9924" i="8" s="1"/>
  <c r="F9925" i="8" s="1"/>
  <c r="F9926" i="8" s="1"/>
  <c r="F9927" i="8" s="1"/>
  <c r="F9928" i="8" s="1"/>
  <c r="F9929" i="8" s="1"/>
  <c r="F9930" i="8" s="1"/>
  <c r="F9931" i="8" s="1"/>
  <c r="F9932" i="8" s="1"/>
  <c r="F9933" i="8" s="1"/>
  <c r="F9934" i="8" s="1"/>
  <c r="F9935" i="8" s="1"/>
  <c r="F9936" i="8" s="1"/>
  <c r="F9937" i="8" s="1"/>
  <c r="F9938" i="8" s="1"/>
  <c r="F9939" i="8" s="1"/>
  <c r="F9940" i="8" s="1"/>
  <c r="F9941" i="8" s="1"/>
  <c r="F9942" i="8" s="1"/>
  <c r="F9943" i="8" s="1"/>
  <c r="F9944" i="8" s="1"/>
  <c r="F9945" i="8" s="1"/>
  <c r="F9946" i="8" s="1"/>
  <c r="F9947" i="8" s="1"/>
  <c r="F9948" i="8" s="1"/>
  <c r="F9949" i="8" s="1"/>
  <c r="F9950" i="8" s="1"/>
  <c r="F9951" i="8" s="1"/>
  <c r="F9952" i="8" s="1"/>
  <c r="F9953" i="8" s="1"/>
  <c r="F9954" i="8" s="1"/>
  <c r="F9955" i="8" s="1"/>
  <c r="F9956" i="8" s="1"/>
  <c r="F9957" i="8" s="1"/>
  <c r="F9958" i="8" s="1"/>
  <c r="F9959" i="8" s="1"/>
  <c r="F9960" i="8" s="1"/>
  <c r="F9961" i="8" s="1"/>
  <c r="F9962" i="8" s="1"/>
  <c r="F9963" i="8" s="1"/>
  <c r="F9964" i="8" s="1"/>
  <c r="F9965" i="8" s="1"/>
  <c r="F9966" i="8" s="1"/>
  <c r="F9967" i="8" s="1"/>
  <c r="F9968" i="8" s="1"/>
  <c r="F9969" i="8" s="1"/>
  <c r="F9970" i="8" s="1"/>
  <c r="F9971" i="8" s="1"/>
  <c r="F9972" i="8" s="1"/>
  <c r="F9973" i="8" s="1"/>
  <c r="F9974" i="8" s="1"/>
  <c r="F9975" i="8" s="1"/>
  <c r="F9976" i="8" s="1"/>
  <c r="F9977" i="8" s="1"/>
  <c r="F9978" i="8" s="1"/>
  <c r="F9979" i="8" s="1"/>
  <c r="F9980" i="8" s="1"/>
  <c r="F9981" i="8" s="1"/>
  <c r="F9982" i="8" s="1"/>
  <c r="F9983" i="8" s="1"/>
  <c r="F9984" i="8" s="1"/>
  <c r="F9985" i="8" s="1"/>
  <c r="F9986" i="8" s="1"/>
  <c r="F9987" i="8" s="1"/>
  <c r="F9988" i="8" s="1"/>
  <c r="F9989" i="8" s="1"/>
  <c r="F9990" i="8" s="1"/>
  <c r="F9991" i="8" s="1"/>
  <c r="F9992" i="8" s="1"/>
  <c r="F9993" i="8" s="1"/>
  <c r="F9994" i="8" s="1"/>
  <c r="F9995" i="8" s="1"/>
  <c r="F9996" i="8" s="1"/>
  <c r="F9997" i="8" s="1"/>
  <c r="F9998" i="8" s="1"/>
  <c r="F9999" i="8" s="1"/>
  <c r="F10000" i="8" s="1"/>
  <c r="F10001" i="8" s="1"/>
  <c r="F10002" i="8" s="1"/>
  <c r="D11" i="9" l="1"/>
  <c r="E11" i="9"/>
  <c r="M5" i="3"/>
  <c r="J6" i="3"/>
  <c r="M6" i="3" s="1"/>
  <c r="J7" i="3"/>
  <c r="M7" i="3" s="1"/>
  <c r="J8" i="3"/>
  <c r="M8" i="3" s="1"/>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4" i="3"/>
  <c r="M4" i="3" s="1"/>
  <c r="R11" i="2"/>
  <c r="M102" i="3" l="1"/>
  <c r="C1302" i="9" s="1"/>
  <c r="C1602" i="9"/>
  <c r="C1502" i="9"/>
  <c r="D1502" i="9" s="1"/>
  <c r="C1902" i="9"/>
  <c r="C1702" i="9"/>
  <c r="C1402" i="9"/>
  <c r="C1802" i="9"/>
  <c r="M98" i="3"/>
  <c r="C1298" i="9" s="1"/>
  <c r="C1898" i="9"/>
  <c r="D1898" i="9" s="1"/>
  <c r="C1798" i="9"/>
  <c r="C1698" i="9"/>
  <c r="C1598" i="9"/>
  <c r="C1498" i="9"/>
  <c r="C1398" i="9"/>
  <c r="M94" i="3"/>
  <c r="C1294" i="9" s="1"/>
  <c r="C1594" i="9"/>
  <c r="C1494" i="9"/>
  <c r="C1694" i="9"/>
  <c r="E1694" i="9" s="1"/>
  <c r="C1794" i="9"/>
  <c r="C1394" i="9"/>
  <c r="C1894" i="9"/>
  <c r="M90" i="3"/>
  <c r="C1290" i="9" s="1"/>
  <c r="C1890" i="9"/>
  <c r="C1790" i="9"/>
  <c r="C1690" i="9"/>
  <c r="E1690" i="9" s="1"/>
  <c r="C1590" i="9"/>
  <c r="C1490" i="9"/>
  <c r="C1390" i="9"/>
  <c r="M86" i="3"/>
  <c r="C1286" i="9" s="1"/>
  <c r="C1486" i="9"/>
  <c r="E1486" i="9" s="1"/>
  <c r="C1386" i="9"/>
  <c r="C1786" i="9"/>
  <c r="C1886" i="9"/>
  <c r="C1686" i="9"/>
  <c r="C1586" i="9"/>
  <c r="M82" i="3"/>
  <c r="C1282" i="9" s="1"/>
  <c r="C1882" i="9"/>
  <c r="E1882" i="9" s="1"/>
  <c r="C1782" i="9"/>
  <c r="C1682" i="9"/>
  <c r="C1582" i="9"/>
  <c r="C1482" i="9"/>
  <c r="C1382" i="9"/>
  <c r="M78" i="3"/>
  <c r="C1278" i="9" s="1"/>
  <c r="C1478" i="9"/>
  <c r="C1378" i="9"/>
  <c r="C1778" i="9"/>
  <c r="C1578" i="9"/>
  <c r="C1878" i="9"/>
  <c r="C1678" i="9"/>
  <c r="D1678" i="9" s="1"/>
  <c r="M74" i="3"/>
  <c r="C1274" i="9" s="1"/>
  <c r="C1874" i="9"/>
  <c r="C1774" i="9"/>
  <c r="C1674" i="9"/>
  <c r="E1674" i="9" s="1"/>
  <c r="C1574" i="9"/>
  <c r="C1474" i="9"/>
  <c r="C1374" i="9"/>
  <c r="M70" i="3"/>
  <c r="C1270" i="9" s="1"/>
  <c r="C1470" i="9"/>
  <c r="E1470" i="9" s="1"/>
  <c r="C1370" i="9"/>
  <c r="C1570" i="9"/>
  <c r="C1870" i="9"/>
  <c r="C1670" i="9"/>
  <c r="C1770" i="9"/>
  <c r="M66" i="3"/>
  <c r="C1266" i="9" s="1"/>
  <c r="C1866" i="9"/>
  <c r="D1866" i="9" s="1"/>
  <c r="C1766" i="9"/>
  <c r="C1666" i="9"/>
  <c r="C1566" i="9"/>
  <c r="C1466" i="9"/>
  <c r="C1366" i="9"/>
  <c r="M62" i="3"/>
  <c r="C1262" i="9" s="1"/>
  <c r="C1462" i="9"/>
  <c r="C1362" i="9"/>
  <c r="C1662" i="9"/>
  <c r="E1662" i="9" s="1"/>
  <c r="C1762" i="9"/>
  <c r="C1562" i="9"/>
  <c r="C1862" i="9"/>
  <c r="M58" i="3"/>
  <c r="C1258" i="9" s="1"/>
  <c r="C1858" i="9"/>
  <c r="C1758" i="9"/>
  <c r="C1658" i="9"/>
  <c r="D1658" i="9" s="1"/>
  <c r="C1558" i="9"/>
  <c r="C1458" i="9"/>
  <c r="C1358" i="9"/>
  <c r="M54" i="3"/>
  <c r="C1254" i="9" s="1"/>
  <c r="C1454" i="9"/>
  <c r="D1454" i="9" s="1"/>
  <c r="C1354" i="9"/>
  <c r="C1754" i="9"/>
  <c r="C1854" i="9"/>
  <c r="C1654" i="9"/>
  <c r="C1554" i="9"/>
  <c r="M50" i="3"/>
  <c r="C1250" i="9" s="1"/>
  <c r="C1850" i="9"/>
  <c r="E1850" i="9" s="1"/>
  <c r="C1750" i="9"/>
  <c r="C1650" i="9"/>
  <c r="C1550" i="9"/>
  <c r="C1450" i="9"/>
  <c r="C1350" i="9"/>
  <c r="M46" i="3"/>
  <c r="C1246" i="9" s="1"/>
  <c r="C1446" i="9"/>
  <c r="C1346" i="9"/>
  <c r="C1846" i="9"/>
  <c r="C1746" i="9"/>
  <c r="C1546" i="9"/>
  <c r="C1646" i="9"/>
  <c r="D1646" i="9" s="1"/>
  <c r="M42" i="3"/>
  <c r="C1242" i="9" s="1"/>
  <c r="C1842" i="9"/>
  <c r="C1742" i="9"/>
  <c r="C1642" i="9"/>
  <c r="E1642" i="9" s="1"/>
  <c r="C1542" i="9"/>
  <c r="C1442" i="9"/>
  <c r="C1342" i="9"/>
  <c r="M38" i="3"/>
  <c r="C1238" i="9" s="1"/>
  <c r="C1438" i="9"/>
  <c r="E1438" i="9" s="1"/>
  <c r="C1338" i="9"/>
  <c r="C1538" i="9"/>
  <c r="C1838" i="9"/>
  <c r="D1838" i="9" s="1"/>
  <c r="C1638" i="9"/>
  <c r="C1738" i="9"/>
  <c r="M34" i="3"/>
  <c r="C1234" i="9" s="1"/>
  <c r="C1834" i="9"/>
  <c r="D1834" i="9" s="1"/>
  <c r="C1734" i="9"/>
  <c r="C1634" i="9"/>
  <c r="C1534" i="9"/>
  <c r="C1434" i="9"/>
  <c r="D1434" i="9" s="1"/>
  <c r="C1334" i="9"/>
  <c r="M30" i="3"/>
  <c r="C1230" i="9" s="1"/>
  <c r="C1430" i="9"/>
  <c r="C1330" i="9"/>
  <c r="C1630" i="9"/>
  <c r="D1630" i="9" s="1"/>
  <c r="C1730" i="9"/>
  <c r="C1530" i="9"/>
  <c r="C1830" i="9"/>
  <c r="M26" i="3"/>
  <c r="C1226" i="9" s="1"/>
  <c r="C1826" i="9"/>
  <c r="C1726" i="9"/>
  <c r="C1626" i="9"/>
  <c r="D1626" i="9" s="1"/>
  <c r="C1526" i="9"/>
  <c r="C1426" i="9"/>
  <c r="C1326" i="9"/>
  <c r="M22" i="3"/>
  <c r="C1222" i="9" s="1"/>
  <c r="C1422" i="9"/>
  <c r="D1422" i="9" s="1"/>
  <c r="C1322" i="9"/>
  <c r="C1722" i="9"/>
  <c r="C1822" i="9"/>
  <c r="C1622" i="9"/>
  <c r="C1522" i="9"/>
  <c r="M18" i="3"/>
  <c r="C1218" i="9" s="1"/>
  <c r="C1818" i="9"/>
  <c r="D1818" i="9" s="1"/>
  <c r="C1718" i="9"/>
  <c r="C1618" i="9"/>
  <c r="D1618" i="9" s="1"/>
  <c r="C1518" i="9"/>
  <c r="C1418" i="9"/>
  <c r="C1318" i="9"/>
  <c r="M101" i="3"/>
  <c r="C1301" i="9" s="1"/>
  <c r="C1901" i="9"/>
  <c r="C1801" i="9"/>
  <c r="C1701" i="9"/>
  <c r="C1401" i="9"/>
  <c r="C1601" i="9"/>
  <c r="C1501" i="9"/>
  <c r="M97" i="3"/>
  <c r="C1297" i="9" s="1"/>
  <c r="C1897" i="9"/>
  <c r="C1697" i="9"/>
  <c r="C1597" i="9"/>
  <c r="C1497" i="9"/>
  <c r="E1497" i="9" s="1"/>
  <c r="C1797" i="9"/>
  <c r="C1397" i="9"/>
  <c r="M93" i="3"/>
  <c r="C1293" i="9" s="1"/>
  <c r="C1893" i="9"/>
  <c r="C1793" i="9"/>
  <c r="C1693" i="9"/>
  <c r="C1593" i="9"/>
  <c r="C1493" i="9"/>
  <c r="C1393" i="9"/>
  <c r="M89" i="3"/>
  <c r="C1289" i="9" s="1"/>
  <c r="C1789" i="9"/>
  <c r="C1589" i="9"/>
  <c r="C1489" i="9"/>
  <c r="E1489" i="9" s="1"/>
  <c r="C1389" i="9"/>
  <c r="C1889" i="9"/>
  <c r="C1689" i="9"/>
  <c r="M85" i="3"/>
  <c r="C1285" i="9" s="1"/>
  <c r="C1885" i="9"/>
  <c r="C1785" i="9"/>
  <c r="C1685" i="9"/>
  <c r="C1585" i="9"/>
  <c r="C1485" i="9"/>
  <c r="C1385" i="9"/>
  <c r="M81" i="3"/>
  <c r="C1281" i="9" s="1"/>
  <c r="C1881" i="9"/>
  <c r="C1681" i="9"/>
  <c r="D1681" i="9" s="1"/>
  <c r="C1481" i="9"/>
  <c r="C1381" i="9"/>
  <c r="C1781" i="9"/>
  <c r="C1581" i="9"/>
  <c r="M77" i="3"/>
  <c r="C1277" i="9" s="1"/>
  <c r="C1877" i="9"/>
  <c r="C1777" i="9"/>
  <c r="C1677" i="9"/>
  <c r="C1577" i="9"/>
  <c r="C1477" i="9"/>
  <c r="C1377" i="9"/>
  <c r="M73" i="3"/>
  <c r="C1273" i="9" s="1"/>
  <c r="C1773" i="9"/>
  <c r="C1573" i="9"/>
  <c r="C1473" i="9"/>
  <c r="C1373" i="9"/>
  <c r="C1673" i="9"/>
  <c r="C1873" i="9"/>
  <c r="M69" i="3"/>
  <c r="C1269" i="9" s="1"/>
  <c r="C1869" i="9"/>
  <c r="C1769" i="9"/>
  <c r="C1669" i="9"/>
  <c r="C1569" i="9"/>
  <c r="C1469" i="9"/>
  <c r="C1369" i="9"/>
  <c r="M65" i="3"/>
  <c r="C1265" i="9" s="1"/>
  <c r="C1865" i="9"/>
  <c r="C1665" i="9"/>
  <c r="C1465" i="9"/>
  <c r="C1365" i="9"/>
  <c r="C1765" i="9"/>
  <c r="C1565" i="9"/>
  <c r="M61" i="3"/>
  <c r="C1261" i="9" s="1"/>
  <c r="C1861" i="9"/>
  <c r="C1761" i="9"/>
  <c r="C1661" i="9"/>
  <c r="C1561" i="9"/>
  <c r="C1461" i="9"/>
  <c r="E1461" i="9" s="1"/>
  <c r="C1361" i="9"/>
  <c r="M57" i="3"/>
  <c r="C1257" i="9" s="1"/>
  <c r="C1757" i="9"/>
  <c r="C1557" i="9"/>
  <c r="C1457" i="9"/>
  <c r="C1357" i="9"/>
  <c r="C1857" i="9"/>
  <c r="C1657" i="9"/>
  <c r="M53" i="3"/>
  <c r="C1253" i="9" s="1"/>
  <c r="C1853" i="9"/>
  <c r="C1753" i="9"/>
  <c r="C1653" i="9"/>
  <c r="C1553" i="9"/>
  <c r="C1453" i="9"/>
  <c r="C1353" i="9"/>
  <c r="M49" i="3"/>
  <c r="C1249" i="9" s="1"/>
  <c r="C1849" i="9"/>
  <c r="C1649" i="9"/>
  <c r="C1449" i="9"/>
  <c r="C1349" i="9"/>
  <c r="C1749" i="9"/>
  <c r="C1549" i="9"/>
  <c r="M45" i="3"/>
  <c r="C1245" i="9" s="1"/>
  <c r="C1845" i="9"/>
  <c r="C1745" i="9"/>
  <c r="C1645" i="9"/>
  <c r="C1545" i="9"/>
  <c r="C1445" i="9"/>
  <c r="C1345" i="9"/>
  <c r="M41" i="3"/>
  <c r="C1241" i="9" s="1"/>
  <c r="C1741" i="9"/>
  <c r="C1541" i="9"/>
  <c r="C1441" i="9"/>
  <c r="C1341" i="9"/>
  <c r="C1841" i="9"/>
  <c r="C1641" i="9"/>
  <c r="M37" i="3"/>
  <c r="C1237" i="9" s="1"/>
  <c r="C1837" i="9"/>
  <c r="C1737" i="9"/>
  <c r="C1637" i="9"/>
  <c r="C1537" i="9"/>
  <c r="C1437" i="9"/>
  <c r="C1337" i="9"/>
  <c r="M33" i="3"/>
  <c r="C1233" i="9" s="1"/>
  <c r="C1833" i="9"/>
  <c r="D1833" i="9" s="1"/>
  <c r="C1633" i="9"/>
  <c r="C1433" i="9"/>
  <c r="E1433" i="9" s="1"/>
  <c r="C1333" i="9"/>
  <c r="C1733" i="9"/>
  <c r="C1533" i="9"/>
  <c r="M29" i="3"/>
  <c r="C1229" i="9" s="1"/>
  <c r="C1829" i="9"/>
  <c r="C1729" i="9"/>
  <c r="C1629" i="9"/>
  <c r="C1529" i="9"/>
  <c r="C1429" i="9"/>
  <c r="C1329" i="9"/>
  <c r="M25" i="3"/>
  <c r="C1225" i="9" s="1"/>
  <c r="C1725" i="9"/>
  <c r="C1525" i="9"/>
  <c r="C1425" i="9"/>
  <c r="D1425" i="9" s="1"/>
  <c r="C1325" i="9"/>
  <c r="C1825" i="9"/>
  <c r="C1625" i="9"/>
  <c r="M21" i="3"/>
  <c r="C1221" i="9" s="1"/>
  <c r="C1821" i="9"/>
  <c r="C1721" i="9"/>
  <c r="C1621" i="9"/>
  <c r="C1521" i="9"/>
  <c r="C1321" i="9"/>
  <c r="C1421" i="9"/>
  <c r="M17" i="3"/>
  <c r="C1217" i="9" s="1"/>
  <c r="C1817" i="9"/>
  <c r="C1617" i="9"/>
  <c r="C1417" i="9"/>
  <c r="C1317" i="9"/>
  <c r="C1717" i="9"/>
  <c r="C1517" i="9"/>
  <c r="M100" i="3"/>
  <c r="C1300" i="9" s="1"/>
  <c r="C1900" i="9"/>
  <c r="C1800" i="9"/>
  <c r="C1700" i="9"/>
  <c r="C1400" i="9"/>
  <c r="C1600" i="9"/>
  <c r="C1500" i="9"/>
  <c r="M96" i="3"/>
  <c r="C1296" i="9" s="1"/>
  <c r="C1896" i="9"/>
  <c r="C1796" i="9"/>
  <c r="C1696" i="9"/>
  <c r="D1696" i="9" s="1"/>
  <c r="C1396" i="9"/>
  <c r="C1496" i="9"/>
  <c r="C1596" i="9"/>
  <c r="M92" i="3"/>
  <c r="C1292" i="9" s="1"/>
  <c r="C1892" i="9"/>
  <c r="C1792" i="9"/>
  <c r="C1692" i="9"/>
  <c r="C1392" i="9"/>
  <c r="C1592" i="9"/>
  <c r="C1492" i="9"/>
  <c r="E1492" i="9" s="1"/>
  <c r="M88" i="3"/>
  <c r="C1288" i="9" s="1"/>
  <c r="C1888" i="9"/>
  <c r="E1888" i="9" s="1"/>
  <c r="C1788" i="9"/>
  <c r="C1688" i="9"/>
  <c r="C1588" i="9"/>
  <c r="C1388" i="9"/>
  <c r="C1488" i="9"/>
  <c r="M84" i="3"/>
  <c r="C1284" i="9" s="1"/>
  <c r="C1884" i="9"/>
  <c r="E1884" i="9" s="1"/>
  <c r="C1784" i="9"/>
  <c r="C1684" i="9"/>
  <c r="C1584" i="9"/>
  <c r="C1484" i="9"/>
  <c r="C1384" i="9"/>
  <c r="M80" i="3"/>
  <c r="C1280" i="9" s="1"/>
  <c r="C1880" i="9"/>
  <c r="C1780" i="9"/>
  <c r="C1680" i="9"/>
  <c r="C1580" i="9"/>
  <c r="C1480" i="9"/>
  <c r="C1380" i="9"/>
  <c r="M76" i="3"/>
  <c r="C1276" i="9" s="1"/>
  <c r="C1876" i="9"/>
  <c r="E1876" i="9" s="1"/>
  <c r="C1776" i="9"/>
  <c r="C1676" i="9"/>
  <c r="C1576" i="9"/>
  <c r="C1476" i="9"/>
  <c r="C1376" i="9"/>
  <c r="M72" i="3"/>
  <c r="C1272" i="9" s="1"/>
  <c r="C1872" i="9"/>
  <c r="C1772" i="9"/>
  <c r="C1672" i="9"/>
  <c r="C1572" i="9"/>
  <c r="C1372" i="9"/>
  <c r="C1472" i="9"/>
  <c r="E1472" i="9" s="1"/>
  <c r="M68" i="3"/>
  <c r="C1268" i="9" s="1"/>
  <c r="C1868" i="9"/>
  <c r="C1768" i="9"/>
  <c r="C1668" i="9"/>
  <c r="C1568" i="9"/>
  <c r="C1468" i="9"/>
  <c r="C1368" i="9"/>
  <c r="M64" i="3"/>
  <c r="C1264" i="9" s="1"/>
  <c r="C1864" i="9"/>
  <c r="C1764" i="9"/>
  <c r="C1664" i="9"/>
  <c r="C1564" i="9"/>
  <c r="C1464" i="9"/>
  <c r="C1364" i="9"/>
  <c r="M60" i="3"/>
  <c r="C1260" i="9" s="1"/>
  <c r="C1860" i="9"/>
  <c r="E1860" i="9" s="1"/>
  <c r="C1760" i="9"/>
  <c r="C1660" i="9"/>
  <c r="C1560" i="9"/>
  <c r="C1460" i="9"/>
  <c r="C1360" i="9"/>
  <c r="M56" i="3"/>
  <c r="C1256" i="9" s="1"/>
  <c r="C1856" i="9"/>
  <c r="C1756" i="9"/>
  <c r="C1656" i="9"/>
  <c r="C1556" i="9"/>
  <c r="C1356" i="9"/>
  <c r="C1456" i="9"/>
  <c r="M52" i="3"/>
  <c r="C1252" i="9" s="1"/>
  <c r="C1852" i="9"/>
  <c r="C1752" i="9"/>
  <c r="C1652" i="9"/>
  <c r="C1552" i="9"/>
  <c r="C1452" i="9"/>
  <c r="C1352" i="9"/>
  <c r="M48" i="3"/>
  <c r="C1248" i="9" s="1"/>
  <c r="C1848" i="9"/>
  <c r="C1748" i="9"/>
  <c r="C1648" i="9"/>
  <c r="D1648" i="9" s="1"/>
  <c r="C1548" i="9"/>
  <c r="C1448" i="9"/>
  <c r="C1348" i="9"/>
  <c r="M44" i="3"/>
  <c r="C1244" i="9" s="1"/>
  <c r="C1844" i="9"/>
  <c r="C1744" i="9"/>
  <c r="C1644" i="9"/>
  <c r="C1544" i="9"/>
  <c r="C1444" i="9"/>
  <c r="D1444" i="9" s="1"/>
  <c r="C1344" i="9"/>
  <c r="M40" i="3"/>
  <c r="C1240" i="9" s="1"/>
  <c r="C1840" i="9"/>
  <c r="C1740" i="9"/>
  <c r="C1640" i="9"/>
  <c r="C1540" i="9"/>
  <c r="C1440" i="9"/>
  <c r="D1440" i="9" s="1"/>
  <c r="C1340" i="9"/>
  <c r="M36" i="3"/>
  <c r="C1236" i="9" s="1"/>
  <c r="C1836" i="9"/>
  <c r="C1736" i="9"/>
  <c r="C1636" i="9"/>
  <c r="C1536" i="9"/>
  <c r="C1436" i="9"/>
  <c r="C1336" i="9"/>
  <c r="M32" i="3"/>
  <c r="C1232" i="9" s="1"/>
  <c r="C1832" i="9"/>
  <c r="C1732" i="9"/>
  <c r="C1632" i="9"/>
  <c r="C1532" i="9"/>
  <c r="C1432" i="9"/>
  <c r="D1432" i="9" s="1"/>
  <c r="C1332" i="9"/>
  <c r="M28" i="3"/>
  <c r="C1228" i="9" s="1"/>
  <c r="C1828" i="9"/>
  <c r="C1728" i="9"/>
  <c r="C1628" i="9"/>
  <c r="C1528" i="9"/>
  <c r="C1428" i="9"/>
  <c r="C1328" i="9"/>
  <c r="M24" i="3"/>
  <c r="C1224" i="9" s="1"/>
  <c r="C1824" i="9"/>
  <c r="C1724" i="9"/>
  <c r="C1624" i="9"/>
  <c r="C1524" i="9"/>
  <c r="C1424" i="9"/>
  <c r="C1324" i="9"/>
  <c r="M20" i="3"/>
  <c r="C1220" i="9" s="1"/>
  <c r="C1820" i="9"/>
  <c r="C1720" i="9"/>
  <c r="C1620" i="9"/>
  <c r="E1620" i="9" s="1"/>
  <c r="C1520" i="9"/>
  <c r="C1420" i="9"/>
  <c r="C1320" i="9"/>
  <c r="M16" i="3"/>
  <c r="C1216" i="9" s="1"/>
  <c r="C1816" i="9"/>
  <c r="C1716" i="9"/>
  <c r="C1616" i="9"/>
  <c r="C1516" i="9"/>
  <c r="C1416" i="9"/>
  <c r="C1316" i="9"/>
  <c r="M99" i="3"/>
  <c r="C1299" i="9" s="1"/>
  <c r="C1899" i="9"/>
  <c r="C1799" i="9"/>
  <c r="C1699" i="9"/>
  <c r="C1599" i="9"/>
  <c r="C1499" i="9"/>
  <c r="C1399" i="9"/>
  <c r="M95" i="3"/>
  <c r="C1295" i="9" s="1"/>
  <c r="C1895" i="9"/>
  <c r="C1795" i="9"/>
  <c r="C1695" i="9"/>
  <c r="C1595" i="9"/>
  <c r="C1495" i="9"/>
  <c r="C1395" i="9"/>
  <c r="M91" i="3"/>
  <c r="C1291" i="9" s="1"/>
  <c r="C1891" i="9"/>
  <c r="C1791" i="9"/>
  <c r="C1691" i="9"/>
  <c r="C1591" i="9"/>
  <c r="C1491" i="9"/>
  <c r="C1391" i="9"/>
  <c r="M87" i="3"/>
  <c r="C1287" i="9" s="1"/>
  <c r="C1887" i="9"/>
  <c r="C1787" i="9"/>
  <c r="C1687" i="9"/>
  <c r="C1587" i="9"/>
  <c r="C1487" i="9"/>
  <c r="C1387" i="9"/>
  <c r="M83" i="3"/>
  <c r="C1283" i="9" s="1"/>
  <c r="C1883" i="9"/>
  <c r="C1783" i="9"/>
  <c r="C1683" i="9"/>
  <c r="C1583" i="9"/>
  <c r="C1483" i="9"/>
  <c r="C1383" i="9"/>
  <c r="M79" i="3"/>
  <c r="C1279" i="9" s="1"/>
  <c r="C1879" i="9"/>
  <c r="C1779" i="9"/>
  <c r="C1679" i="9"/>
  <c r="C1579" i="9"/>
  <c r="C1479" i="9"/>
  <c r="C1379" i="9"/>
  <c r="M75" i="3"/>
  <c r="C1275" i="9" s="1"/>
  <c r="C1875" i="9"/>
  <c r="C1775" i="9"/>
  <c r="C1675" i="9"/>
  <c r="C1575" i="9"/>
  <c r="C1475" i="9"/>
  <c r="C1375" i="9"/>
  <c r="M71" i="3"/>
  <c r="C1271" i="9" s="1"/>
  <c r="C1871" i="9"/>
  <c r="C1771" i="9"/>
  <c r="C1671" i="9"/>
  <c r="C1571" i="9"/>
  <c r="C1471" i="9"/>
  <c r="C1371" i="9"/>
  <c r="M67" i="3"/>
  <c r="C1267" i="9" s="1"/>
  <c r="C1867" i="9"/>
  <c r="C1767" i="9"/>
  <c r="C1667" i="9"/>
  <c r="C1567" i="9"/>
  <c r="C1467" i="9"/>
  <c r="C1367" i="9"/>
  <c r="M63" i="3"/>
  <c r="C1263" i="9" s="1"/>
  <c r="C1863" i="9"/>
  <c r="C1763" i="9"/>
  <c r="C1663" i="9"/>
  <c r="C1563" i="9"/>
  <c r="C1463" i="9"/>
  <c r="C1363" i="9"/>
  <c r="M59" i="3"/>
  <c r="C1259" i="9" s="1"/>
  <c r="C1859" i="9"/>
  <c r="C1759" i="9"/>
  <c r="C1659" i="9"/>
  <c r="C1559" i="9"/>
  <c r="C1459" i="9"/>
  <c r="C1359" i="9"/>
  <c r="M55" i="3"/>
  <c r="C1255" i="9" s="1"/>
  <c r="C1855" i="9"/>
  <c r="C1755" i="9"/>
  <c r="C1655" i="9"/>
  <c r="C1555" i="9"/>
  <c r="C1455" i="9"/>
  <c r="C1355" i="9"/>
  <c r="M51" i="3"/>
  <c r="C1251" i="9" s="1"/>
  <c r="C1851" i="9"/>
  <c r="C1751" i="9"/>
  <c r="C1651" i="9"/>
  <c r="C1551" i="9"/>
  <c r="C1451" i="9"/>
  <c r="C1351" i="9"/>
  <c r="M47" i="3"/>
  <c r="C1247" i="9" s="1"/>
  <c r="C1847" i="9"/>
  <c r="C1747" i="9"/>
  <c r="C1647" i="9"/>
  <c r="C1547" i="9"/>
  <c r="C1447" i="9"/>
  <c r="C1347" i="9"/>
  <c r="M43" i="3"/>
  <c r="C1243" i="9" s="1"/>
  <c r="C1843" i="9"/>
  <c r="C1743" i="9"/>
  <c r="C1643" i="9"/>
  <c r="C1543" i="9"/>
  <c r="C1443" i="9"/>
  <c r="C1343" i="9"/>
  <c r="M39" i="3"/>
  <c r="C1239" i="9" s="1"/>
  <c r="C1839" i="9"/>
  <c r="C1739" i="9"/>
  <c r="C1639" i="9"/>
  <c r="C1539" i="9"/>
  <c r="C1439" i="9"/>
  <c r="C1339" i="9"/>
  <c r="M35" i="3"/>
  <c r="C1235" i="9" s="1"/>
  <c r="C1835" i="9"/>
  <c r="C1735" i="9"/>
  <c r="C1635" i="9"/>
  <c r="C1535" i="9"/>
  <c r="C1435" i="9"/>
  <c r="C1335" i="9"/>
  <c r="M31" i="3"/>
  <c r="C1231" i="9" s="1"/>
  <c r="C1831" i="9"/>
  <c r="C1731" i="9"/>
  <c r="C1631" i="9"/>
  <c r="C1531" i="9"/>
  <c r="C1431" i="9"/>
  <c r="C1331" i="9"/>
  <c r="M27" i="3"/>
  <c r="C1227" i="9" s="1"/>
  <c r="C1827" i="9"/>
  <c r="C1727" i="9"/>
  <c r="C1627" i="9"/>
  <c r="C1527" i="9"/>
  <c r="C1427" i="9"/>
  <c r="C1327" i="9"/>
  <c r="M23" i="3"/>
  <c r="C1223" i="9" s="1"/>
  <c r="C1823" i="9"/>
  <c r="C1723" i="9"/>
  <c r="C1623" i="9"/>
  <c r="C1523" i="9"/>
  <c r="C1423" i="9"/>
  <c r="C1323" i="9"/>
  <c r="M19" i="3"/>
  <c r="C1219" i="9" s="1"/>
  <c r="C1819" i="9"/>
  <c r="C1719" i="9"/>
  <c r="C1619" i="9"/>
  <c r="C1519" i="9"/>
  <c r="C1419" i="9"/>
  <c r="C1319" i="9"/>
  <c r="M15" i="3"/>
  <c r="C1215" i="9" s="1"/>
  <c r="C1815" i="9"/>
  <c r="C1715" i="9"/>
  <c r="C1615" i="9"/>
  <c r="C1515" i="9"/>
  <c r="C1415" i="9"/>
  <c r="C1315" i="9"/>
  <c r="C1204" i="9"/>
  <c r="C1206" i="9"/>
  <c r="C1207" i="9"/>
  <c r="C1205" i="9"/>
  <c r="C10" i="9"/>
  <c r="M14" i="3"/>
  <c r="C1814" i="9"/>
  <c r="C1414" i="9"/>
  <c r="C1514" i="9"/>
  <c r="C1714" i="9"/>
  <c r="C1314" i="9"/>
  <c r="C1614" i="9"/>
  <c r="D1614" i="9" s="1"/>
  <c r="C1208" i="9"/>
  <c r="M103" i="3"/>
  <c r="C1903" i="9"/>
  <c r="C1703" i="9"/>
  <c r="C1503" i="9"/>
  <c r="C1803" i="9"/>
  <c r="C1603" i="9"/>
  <c r="C1403" i="9"/>
  <c r="M13" i="3"/>
  <c r="C1813" i="9"/>
  <c r="C1413" i="9"/>
  <c r="C1513" i="9"/>
  <c r="C1613" i="9"/>
  <c r="C1713" i="9"/>
  <c r="C1313" i="9"/>
  <c r="M12" i="3"/>
  <c r="C1812" i="9"/>
  <c r="C1712" i="9"/>
  <c r="C1612" i="9"/>
  <c r="C1512" i="9"/>
  <c r="C1412" i="9"/>
  <c r="D1412" i="9" s="1"/>
  <c r="C1312" i="9"/>
  <c r="M11" i="3"/>
  <c r="C1811" i="9"/>
  <c r="C1411" i="9"/>
  <c r="C1511" i="9"/>
  <c r="C1711" i="9"/>
  <c r="C1311" i="9"/>
  <c r="C1611" i="9"/>
  <c r="M10" i="3"/>
  <c r="C1810" i="9"/>
  <c r="C1610" i="9"/>
  <c r="E1610" i="9" s="1"/>
  <c r="C1410" i="9"/>
  <c r="C1710" i="9"/>
  <c r="C1510" i="9"/>
  <c r="C1310" i="9"/>
  <c r="M9" i="3"/>
  <c r="C1509" i="9"/>
  <c r="C1609" i="9"/>
  <c r="C1709" i="9"/>
  <c r="C1309" i="9"/>
  <c r="C1809" i="9"/>
  <c r="C1409" i="9"/>
  <c r="C110" i="9"/>
  <c r="C109" i="9"/>
  <c r="C1807" i="9"/>
  <c r="C1407" i="9"/>
  <c r="C1507" i="9"/>
  <c r="C1607" i="9"/>
  <c r="C1707" i="9"/>
  <c r="C1307" i="9"/>
  <c r="C1506" i="9"/>
  <c r="C1806" i="9"/>
  <c r="C1606" i="9"/>
  <c r="C1706" i="9"/>
  <c r="C1306" i="9"/>
  <c r="C1406" i="9"/>
  <c r="D1406" i="9" s="1"/>
  <c r="C1708" i="9"/>
  <c r="C1308" i="9"/>
  <c r="C1808" i="9"/>
  <c r="C1408" i="9"/>
  <c r="C1508" i="9"/>
  <c r="C1608" i="9"/>
  <c r="C1605" i="9"/>
  <c r="C1805" i="9"/>
  <c r="D1805" i="9" s="1"/>
  <c r="C1705" i="9"/>
  <c r="C1305" i="9"/>
  <c r="C1405" i="9"/>
  <c r="C1505" i="9"/>
  <c r="D908" i="9"/>
  <c r="C108" i="9"/>
  <c r="C107" i="9"/>
  <c r="C104" i="9"/>
  <c r="C1804" i="9"/>
  <c r="C1704" i="9"/>
  <c r="C1604" i="9"/>
  <c r="C1504" i="9"/>
  <c r="C1404" i="9"/>
  <c r="D1404" i="9" s="1"/>
  <c r="C1304" i="9"/>
  <c r="E906" i="9"/>
  <c r="C106" i="9"/>
  <c r="D294" i="9"/>
  <c r="E294" i="9"/>
  <c r="D286" i="9"/>
  <c r="E286" i="9"/>
  <c r="D274" i="9"/>
  <c r="E274" i="9"/>
  <c r="D266" i="9"/>
  <c r="E266" i="9"/>
  <c r="D254" i="9"/>
  <c r="E254" i="9"/>
  <c r="D242" i="9"/>
  <c r="E242" i="9"/>
  <c r="D230" i="9"/>
  <c r="E230" i="9"/>
  <c r="D222" i="9"/>
  <c r="E222" i="9"/>
  <c r="D214" i="9"/>
  <c r="E214" i="9"/>
  <c r="D819" i="9"/>
  <c r="E819" i="9"/>
  <c r="D831" i="9"/>
  <c r="E831" i="9"/>
  <c r="D843" i="9"/>
  <c r="E843" i="9"/>
  <c r="D851" i="9"/>
  <c r="E851" i="9"/>
  <c r="D863" i="9"/>
  <c r="E863" i="9"/>
  <c r="D871" i="9"/>
  <c r="E871" i="9"/>
  <c r="D883" i="9"/>
  <c r="E883" i="9"/>
  <c r="D891" i="9"/>
  <c r="E891" i="9"/>
  <c r="D293" i="9"/>
  <c r="E293" i="9"/>
  <c r="D285" i="9"/>
  <c r="E285" i="9"/>
  <c r="D277" i="9"/>
  <c r="E277" i="9"/>
  <c r="D265" i="9"/>
  <c r="E265" i="9"/>
  <c r="D253" i="9"/>
  <c r="E253" i="9"/>
  <c r="D245" i="9"/>
  <c r="E245" i="9"/>
  <c r="D233" i="9"/>
  <c r="E233" i="9"/>
  <c r="D225" i="9"/>
  <c r="E225" i="9"/>
  <c r="D213" i="9"/>
  <c r="E213" i="9"/>
  <c r="E820" i="9"/>
  <c r="D820" i="9"/>
  <c r="D828" i="9"/>
  <c r="E828" i="9"/>
  <c r="E840" i="9"/>
  <c r="D840" i="9"/>
  <c r="E848" i="9"/>
  <c r="D848" i="9"/>
  <c r="D860" i="9"/>
  <c r="E860" i="9"/>
  <c r="E868" i="9"/>
  <c r="D868" i="9"/>
  <c r="D876" i="9"/>
  <c r="E876" i="9"/>
  <c r="E888" i="9"/>
  <c r="D888" i="9"/>
  <c r="E896" i="9"/>
  <c r="D896" i="9"/>
  <c r="D300" i="9"/>
  <c r="E300" i="9"/>
  <c r="D288" i="9"/>
  <c r="E288" i="9"/>
  <c r="D276" i="9"/>
  <c r="E276" i="9"/>
  <c r="D264" i="9"/>
  <c r="E264" i="9"/>
  <c r="D252" i="9"/>
  <c r="E252" i="9"/>
  <c r="D236" i="9"/>
  <c r="E236" i="9"/>
  <c r="D224" i="9"/>
  <c r="E224" i="9"/>
  <c r="D212" i="9"/>
  <c r="E212" i="9"/>
  <c r="D821" i="9"/>
  <c r="E821" i="9"/>
  <c r="D833" i="9"/>
  <c r="E833" i="9"/>
  <c r="D845" i="9"/>
  <c r="E845" i="9"/>
  <c r="D853" i="9"/>
  <c r="E853" i="9"/>
  <c r="D861" i="9"/>
  <c r="E861" i="9"/>
  <c r="D865" i="9"/>
  <c r="E865" i="9"/>
  <c r="D869" i="9"/>
  <c r="E869" i="9"/>
  <c r="D873" i="9"/>
  <c r="E873" i="9"/>
  <c r="D877" i="9"/>
  <c r="E877" i="9"/>
  <c r="D881" i="9"/>
  <c r="E881" i="9"/>
  <c r="D885" i="9"/>
  <c r="E885" i="9"/>
  <c r="D889" i="9"/>
  <c r="E889" i="9"/>
  <c r="D893" i="9"/>
  <c r="E893" i="9"/>
  <c r="D897" i="9"/>
  <c r="E897" i="9"/>
  <c r="D901" i="9"/>
  <c r="E901" i="9"/>
  <c r="E1898" i="9"/>
  <c r="E1866" i="9"/>
  <c r="D302" i="9"/>
  <c r="E302" i="9"/>
  <c r="D298" i="9"/>
  <c r="E298" i="9"/>
  <c r="D290" i="9"/>
  <c r="E290" i="9"/>
  <c r="D282" i="9"/>
  <c r="E282" i="9"/>
  <c r="D278" i="9"/>
  <c r="E278" i="9"/>
  <c r="D270" i="9"/>
  <c r="E270" i="9"/>
  <c r="D262" i="9"/>
  <c r="E262" i="9"/>
  <c r="D258" i="9"/>
  <c r="E258" i="9"/>
  <c r="D250" i="9"/>
  <c r="E250" i="9"/>
  <c r="D246" i="9"/>
  <c r="E246" i="9"/>
  <c r="D238" i="9"/>
  <c r="E238" i="9"/>
  <c r="D234" i="9"/>
  <c r="E234" i="9"/>
  <c r="D226" i="9"/>
  <c r="E226" i="9"/>
  <c r="D218" i="9"/>
  <c r="E218" i="9"/>
  <c r="D811" i="9"/>
  <c r="E811" i="9"/>
  <c r="D815" i="9"/>
  <c r="E815" i="9"/>
  <c r="D823" i="9"/>
  <c r="E823" i="9"/>
  <c r="D827" i="9"/>
  <c r="E827" i="9"/>
  <c r="D835" i="9"/>
  <c r="E835" i="9"/>
  <c r="D839" i="9"/>
  <c r="E839" i="9"/>
  <c r="D847" i="9"/>
  <c r="E847" i="9"/>
  <c r="D855" i="9"/>
  <c r="E855" i="9"/>
  <c r="D859" i="9"/>
  <c r="E859" i="9"/>
  <c r="D867" i="9"/>
  <c r="E867" i="9"/>
  <c r="D875" i="9"/>
  <c r="E875" i="9"/>
  <c r="D879" i="9"/>
  <c r="E879" i="9"/>
  <c r="D887" i="9"/>
  <c r="E887" i="9"/>
  <c r="D895" i="9"/>
  <c r="E895" i="9"/>
  <c r="E899" i="9"/>
  <c r="D899" i="9"/>
  <c r="D301" i="9"/>
  <c r="E301" i="9"/>
  <c r="D297" i="9"/>
  <c r="E297" i="9"/>
  <c r="D289" i="9"/>
  <c r="E289" i="9"/>
  <c r="D281" i="9"/>
  <c r="E281" i="9"/>
  <c r="D273" i="9"/>
  <c r="E273" i="9"/>
  <c r="D269" i="9"/>
  <c r="E269" i="9"/>
  <c r="D261" i="9"/>
  <c r="E261" i="9"/>
  <c r="D257" i="9"/>
  <c r="E257" i="9"/>
  <c r="D249" i="9"/>
  <c r="E249" i="9"/>
  <c r="D241" i="9"/>
  <c r="E241" i="9"/>
  <c r="D237" i="9"/>
  <c r="E237" i="9"/>
  <c r="D229" i="9"/>
  <c r="E229" i="9"/>
  <c r="D221" i="9"/>
  <c r="E221" i="9"/>
  <c r="D217" i="9"/>
  <c r="E217" i="9"/>
  <c r="D812" i="9"/>
  <c r="E812" i="9"/>
  <c r="E816" i="9"/>
  <c r="D816" i="9"/>
  <c r="E824" i="9"/>
  <c r="D824" i="9"/>
  <c r="E832" i="9"/>
  <c r="D832" i="9"/>
  <c r="E836" i="9"/>
  <c r="D836" i="9"/>
  <c r="D844" i="9"/>
  <c r="E844" i="9"/>
  <c r="E852" i="9"/>
  <c r="D852" i="9"/>
  <c r="E856" i="9"/>
  <c r="D856" i="9"/>
  <c r="E864" i="9"/>
  <c r="D864" i="9"/>
  <c r="E872" i="9"/>
  <c r="D872" i="9"/>
  <c r="E880" i="9"/>
  <c r="D880" i="9"/>
  <c r="E884" i="9"/>
  <c r="D884" i="9"/>
  <c r="D892" i="9"/>
  <c r="E892" i="9"/>
  <c r="E900" i="9"/>
  <c r="D900" i="9"/>
  <c r="D296" i="9"/>
  <c r="E296" i="9"/>
  <c r="D292" i="9"/>
  <c r="E292" i="9"/>
  <c r="D284" i="9"/>
  <c r="E284" i="9"/>
  <c r="D280" i="9"/>
  <c r="E280" i="9"/>
  <c r="D272" i="9"/>
  <c r="E272" i="9"/>
  <c r="D268" i="9"/>
  <c r="E268" i="9"/>
  <c r="D260" i="9"/>
  <c r="E260" i="9"/>
  <c r="D256" i="9"/>
  <c r="E256" i="9"/>
  <c r="D248" i="9"/>
  <c r="E248" i="9"/>
  <c r="D244" i="9"/>
  <c r="E244" i="9"/>
  <c r="D240" i="9"/>
  <c r="E240" i="9"/>
  <c r="D232" i="9"/>
  <c r="E232" i="9"/>
  <c r="D228" i="9"/>
  <c r="E228" i="9"/>
  <c r="D220" i="9"/>
  <c r="E220" i="9"/>
  <c r="D216" i="9"/>
  <c r="E216" i="9"/>
  <c r="D813" i="9"/>
  <c r="E813" i="9"/>
  <c r="D817" i="9"/>
  <c r="E817" i="9"/>
  <c r="D825" i="9"/>
  <c r="E825" i="9"/>
  <c r="D829" i="9"/>
  <c r="E829" i="9"/>
  <c r="D837" i="9"/>
  <c r="E837" i="9"/>
  <c r="D841" i="9"/>
  <c r="E841" i="9"/>
  <c r="D849" i="9"/>
  <c r="E849" i="9"/>
  <c r="D857" i="9"/>
  <c r="E857" i="9"/>
  <c r="D299" i="9"/>
  <c r="E299" i="9"/>
  <c r="D295" i="9"/>
  <c r="E295" i="9"/>
  <c r="D291" i="9"/>
  <c r="E291" i="9"/>
  <c r="D287" i="9"/>
  <c r="E287" i="9"/>
  <c r="D283" i="9"/>
  <c r="E283" i="9"/>
  <c r="D279" i="9"/>
  <c r="E279" i="9"/>
  <c r="D275" i="9"/>
  <c r="E275" i="9"/>
  <c r="D271" i="9"/>
  <c r="E271" i="9"/>
  <c r="D267" i="9"/>
  <c r="E267" i="9"/>
  <c r="D263" i="9"/>
  <c r="E263" i="9"/>
  <c r="D259" i="9"/>
  <c r="E259" i="9"/>
  <c r="D255" i="9"/>
  <c r="E255" i="9"/>
  <c r="D251" i="9"/>
  <c r="E251" i="9"/>
  <c r="D247" i="9"/>
  <c r="E247" i="9"/>
  <c r="D243" i="9"/>
  <c r="E243" i="9"/>
  <c r="D239" i="9"/>
  <c r="E239" i="9"/>
  <c r="D235" i="9"/>
  <c r="E235" i="9"/>
  <c r="D231" i="9"/>
  <c r="E231" i="9"/>
  <c r="D227" i="9"/>
  <c r="E227" i="9"/>
  <c r="D223" i="9"/>
  <c r="E223" i="9"/>
  <c r="D219" i="9"/>
  <c r="E219" i="9"/>
  <c r="D215" i="9"/>
  <c r="E215" i="9"/>
  <c r="D211" i="9"/>
  <c r="E211" i="9"/>
  <c r="D814" i="9"/>
  <c r="E814" i="9"/>
  <c r="E818" i="9"/>
  <c r="D818" i="9"/>
  <c r="D822" i="9"/>
  <c r="E822" i="9"/>
  <c r="D826" i="9"/>
  <c r="E826" i="9"/>
  <c r="D830" i="9"/>
  <c r="E830" i="9"/>
  <c r="E834" i="9"/>
  <c r="D834" i="9"/>
  <c r="D838" i="9"/>
  <c r="E838" i="9"/>
  <c r="D842" i="9"/>
  <c r="E842" i="9"/>
  <c r="D846" i="9"/>
  <c r="E846" i="9"/>
  <c r="E850" i="9"/>
  <c r="D850" i="9"/>
  <c r="D854" i="9"/>
  <c r="E854" i="9"/>
  <c r="D858" i="9"/>
  <c r="E858" i="9"/>
  <c r="D862" i="9"/>
  <c r="E862" i="9"/>
  <c r="E866" i="9"/>
  <c r="D866" i="9"/>
  <c r="D870" i="9"/>
  <c r="E870" i="9"/>
  <c r="D874" i="9"/>
  <c r="E874" i="9"/>
  <c r="D878" i="9"/>
  <c r="E878" i="9"/>
  <c r="E882" i="9"/>
  <c r="D882" i="9"/>
  <c r="D886" i="9"/>
  <c r="E886" i="9"/>
  <c r="D890" i="9"/>
  <c r="E890" i="9"/>
  <c r="D894" i="9"/>
  <c r="E894" i="9"/>
  <c r="E898" i="9"/>
  <c r="D898" i="9"/>
  <c r="E902" i="9"/>
  <c r="D902" i="9"/>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E1434" i="9" l="1"/>
  <c r="D1850" i="9"/>
  <c r="E1834" i="9"/>
  <c r="D1433" i="9"/>
  <c r="D1642" i="9"/>
  <c r="D1674" i="9"/>
  <c r="D1882" i="9"/>
  <c r="E1838" i="9"/>
  <c r="D1486" i="9"/>
  <c r="E1422" i="9"/>
  <c r="E1630" i="9"/>
  <c r="D1662" i="9"/>
  <c r="D1470" i="9"/>
  <c r="D1876" i="9"/>
  <c r="E1833" i="9"/>
  <c r="D1888" i="9"/>
  <c r="D1489" i="9"/>
  <c r="D1438" i="9"/>
  <c r="E1648" i="9"/>
  <c r="E1412" i="9"/>
  <c r="E1626" i="9"/>
  <c r="E1646" i="9"/>
  <c r="E1658" i="9"/>
  <c r="E1678" i="9"/>
  <c r="D1492" i="9"/>
  <c r="E1818" i="9"/>
  <c r="D1690" i="9"/>
  <c r="E1432" i="9"/>
  <c r="E1425" i="9"/>
  <c r="E1681" i="9"/>
  <c r="D1620" i="9"/>
  <c r="E1618" i="9"/>
  <c r="E1440" i="9"/>
  <c r="D1472" i="9"/>
  <c r="E1696" i="9"/>
  <c r="E1502" i="9"/>
  <c r="E1444" i="9"/>
  <c r="D1461" i="9"/>
  <c r="D1497" i="9"/>
  <c r="D1884" i="9"/>
  <c r="E1454" i="9"/>
  <c r="D1694" i="9"/>
  <c r="D1860" i="9"/>
  <c r="D1315" i="9"/>
  <c r="E1315" i="9"/>
  <c r="E1715" i="9"/>
  <c r="D1715" i="9"/>
  <c r="D1523" i="9"/>
  <c r="E1523" i="9"/>
  <c r="E1223" i="9"/>
  <c r="D1223" i="9"/>
  <c r="E1331" i="9"/>
  <c r="D1331" i="9"/>
  <c r="E1731" i="9"/>
  <c r="D1731" i="9"/>
  <c r="D1539" i="9"/>
  <c r="E1539" i="9"/>
  <c r="D1239" i="9"/>
  <c r="E1239" i="9"/>
  <c r="E1347" i="9"/>
  <c r="D1347" i="9"/>
  <c r="E1747" i="9"/>
  <c r="D1747" i="9"/>
  <c r="E1555" i="9"/>
  <c r="D1555" i="9"/>
  <c r="E1255" i="9"/>
  <c r="D1255" i="9"/>
  <c r="E1363" i="9"/>
  <c r="D1363" i="9"/>
  <c r="E1763" i="9"/>
  <c r="D1763" i="9"/>
  <c r="E1571" i="9"/>
  <c r="D1571" i="9"/>
  <c r="D1271" i="9"/>
  <c r="E1271" i="9"/>
  <c r="D1379" i="9"/>
  <c r="E1379" i="9"/>
  <c r="E1779" i="9"/>
  <c r="D1779" i="9"/>
  <c r="E1587" i="9"/>
  <c r="D1587" i="9"/>
  <c r="D1287" i="9"/>
  <c r="E1287" i="9"/>
  <c r="D1395" i="9"/>
  <c r="E1395" i="9"/>
  <c r="E1795" i="9"/>
  <c r="D1795" i="9"/>
  <c r="D1516" i="9"/>
  <c r="E1516" i="9"/>
  <c r="D1216" i="9"/>
  <c r="E1216" i="9"/>
  <c r="D1324" i="9"/>
  <c r="E1324" i="9"/>
  <c r="D1724" i="9"/>
  <c r="E1724" i="9"/>
  <c r="D1532" i="9"/>
  <c r="E1532" i="9"/>
  <c r="D1232" i="9"/>
  <c r="E1232" i="9"/>
  <c r="D1340" i="9"/>
  <c r="E1340" i="9"/>
  <c r="D1740" i="9"/>
  <c r="E1740" i="9"/>
  <c r="D1548" i="9"/>
  <c r="E1548" i="9"/>
  <c r="D1248" i="9"/>
  <c r="E1248" i="9"/>
  <c r="D1756" i="9"/>
  <c r="E1756" i="9"/>
  <c r="E1564" i="9"/>
  <c r="D1564" i="9"/>
  <c r="D1264" i="9"/>
  <c r="E1264" i="9"/>
  <c r="D1772" i="9"/>
  <c r="E1772" i="9"/>
  <c r="D1580" i="9"/>
  <c r="E1580" i="9"/>
  <c r="D1280" i="9"/>
  <c r="E1280" i="9"/>
  <c r="D1788" i="9"/>
  <c r="E1788" i="9"/>
  <c r="E1592" i="9"/>
  <c r="D1592" i="9"/>
  <c r="D1396" i="9"/>
  <c r="E1396" i="9"/>
  <c r="D1296" i="9"/>
  <c r="E1296" i="9"/>
  <c r="E1517" i="9"/>
  <c r="D1517" i="9"/>
  <c r="D1321" i="9"/>
  <c r="E1321" i="9"/>
  <c r="E1325" i="9"/>
  <c r="D1325" i="9"/>
  <c r="D1225" i="9"/>
  <c r="E1225" i="9"/>
  <c r="E1533" i="9"/>
  <c r="D1533" i="9"/>
  <c r="D1341" i="9"/>
  <c r="E1341" i="9"/>
  <c r="E1241" i="9"/>
  <c r="D1241" i="9"/>
  <c r="E1549" i="9"/>
  <c r="D1549" i="9"/>
  <c r="D1357" i="9"/>
  <c r="E1357" i="9"/>
  <c r="E1257" i="9"/>
  <c r="D1257" i="9"/>
  <c r="E1565" i="9"/>
  <c r="D1565" i="9"/>
  <c r="D1373" i="9"/>
  <c r="E1373" i="9"/>
  <c r="E1273" i="9"/>
  <c r="D1273" i="9"/>
  <c r="E1581" i="9"/>
  <c r="D1581" i="9"/>
  <c r="D1389" i="9"/>
  <c r="E1389" i="9"/>
  <c r="D1289" i="9"/>
  <c r="E1289" i="9"/>
  <c r="D1397" i="9"/>
  <c r="E1397" i="9"/>
  <c r="E1601" i="9"/>
  <c r="D1601" i="9"/>
  <c r="D1518" i="9"/>
  <c r="E1518" i="9"/>
  <c r="E1218" i="9"/>
  <c r="D1218" i="9"/>
  <c r="D1722" i="9"/>
  <c r="E1722" i="9"/>
  <c r="D1326" i="9"/>
  <c r="E1326" i="9"/>
  <c r="D1726" i="9"/>
  <c r="E1726" i="9"/>
  <c r="D1530" i="9"/>
  <c r="E1530" i="9"/>
  <c r="D1534" i="9"/>
  <c r="E1534" i="9"/>
  <c r="E1234" i="9"/>
  <c r="D1234" i="9"/>
  <c r="D1538" i="9"/>
  <c r="E1538" i="9"/>
  <c r="D1342" i="9"/>
  <c r="E1342" i="9"/>
  <c r="D1742" i="9"/>
  <c r="E1742" i="9"/>
  <c r="D1546" i="9"/>
  <c r="E1546" i="9"/>
  <c r="D1550" i="9"/>
  <c r="E1550" i="9"/>
  <c r="D1250" i="9"/>
  <c r="E1250" i="9"/>
  <c r="D1754" i="9"/>
  <c r="E1754" i="9"/>
  <c r="D1358" i="9"/>
  <c r="E1358" i="9"/>
  <c r="D1758" i="9"/>
  <c r="E1758" i="9"/>
  <c r="D1562" i="9"/>
  <c r="E1562" i="9"/>
  <c r="D1566" i="9"/>
  <c r="E1566" i="9"/>
  <c r="E1266" i="9"/>
  <c r="D1266" i="9"/>
  <c r="D1570" i="9"/>
  <c r="E1570" i="9"/>
  <c r="D1374" i="9"/>
  <c r="E1374" i="9"/>
  <c r="D1774" i="9"/>
  <c r="E1774" i="9"/>
  <c r="D1582" i="9"/>
  <c r="E1582" i="9"/>
  <c r="E1282" i="9"/>
  <c r="D1282" i="9"/>
  <c r="D1786" i="9"/>
  <c r="E1786" i="9"/>
  <c r="D1390" i="9"/>
  <c r="E1390" i="9"/>
  <c r="D1790" i="9"/>
  <c r="E1790" i="9"/>
  <c r="D1394" i="9"/>
  <c r="E1394" i="9"/>
  <c r="D1594" i="9"/>
  <c r="E1594" i="9"/>
  <c r="D1598" i="9"/>
  <c r="E1598" i="9"/>
  <c r="E1298" i="9"/>
  <c r="D1298" i="9"/>
  <c r="D1519" i="9"/>
  <c r="E1519" i="9"/>
  <c r="D1219" i="9"/>
  <c r="E1219" i="9"/>
  <c r="E1327" i="9"/>
  <c r="D1327" i="9"/>
  <c r="D1727" i="9"/>
  <c r="E1727" i="9"/>
  <c r="D1535" i="9"/>
  <c r="E1535" i="9"/>
  <c r="D1235" i="9"/>
  <c r="E1235" i="9"/>
  <c r="E1343" i="9"/>
  <c r="D1343" i="9"/>
  <c r="D1743" i="9"/>
  <c r="E1743" i="9"/>
  <c r="E1551" i="9"/>
  <c r="D1551" i="9"/>
  <c r="E1251" i="9"/>
  <c r="D1251" i="9"/>
  <c r="D1359" i="9"/>
  <c r="E1359" i="9"/>
  <c r="E1759" i="9"/>
  <c r="D1759" i="9"/>
  <c r="D1567" i="9"/>
  <c r="E1567" i="9"/>
  <c r="E1267" i="9"/>
  <c r="D1267" i="9"/>
  <c r="E1375" i="9"/>
  <c r="D1375" i="9"/>
  <c r="D1775" i="9"/>
  <c r="E1775" i="9"/>
  <c r="D1583" i="9"/>
  <c r="E1583" i="9"/>
  <c r="D1283" i="9"/>
  <c r="E1283" i="9"/>
  <c r="E1391" i="9"/>
  <c r="D1391" i="9"/>
  <c r="E1791" i="9"/>
  <c r="D1791" i="9"/>
  <c r="D1599" i="9"/>
  <c r="E1599" i="9"/>
  <c r="D1299" i="9"/>
  <c r="E1299" i="9"/>
  <c r="D1320" i="9"/>
  <c r="E1320" i="9"/>
  <c r="D1720" i="9"/>
  <c r="E1720" i="9"/>
  <c r="E1528" i="9"/>
  <c r="D1528" i="9"/>
  <c r="D1228" i="9"/>
  <c r="E1228" i="9"/>
  <c r="E1336" i="9"/>
  <c r="D1336" i="9"/>
  <c r="D1736" i="9"/>
  <c r="E1736" i="9"/>
  <c r="E1544" i="9"/>
  <c r="D1544" i="9"/>
  <c r="D1244" i="9"/>
  <c r="E1244" i="9"/>
  <c r="D1352" i="9"/>
  <c r="E1352" i="9"/>
  <c r="E1752" i="9"/>
  <c r="D1752" i="9"/>
  <c r="D1356" i="9"/>
  <c r="E1356" i="9"/>
  <c r="E1560" i="9"/>
  <c r="D1560" i="9"/>
  <c r="D1260" i="9"/>
  <c r="E1260" i="9"/>
  <c r="E1368" i="9"/>
  <c r="D1368" i="9"/>
  <c r="D1768" i="9"/>
  <c r="E1768" i="9"/>
  <c r="E1372" i="9"/>
  <c r="D1372" i="9"/>
  <c r="D1576" i="9"/>
  <c r="E1576" i="9"/>
  <c r="D1276" i="9"/>
  <c r="E1276" i="9"/>
  <c r="D1384" i="9"/>
  <c r="E1384" i="9"/>
  <c r="E1784" i="9"/>
  <c r="D1784" i="9"/>
  <c r="D1388" i="9"/>
  <c r="E1388" i="9"/>
  <c r="D1392" i="9"/>
  <c r="E1392" i="9"/>
  <c r="D1292" i="9"/>
  <c r="E1292" i="9"/>
  <c r="D1800" i="9"/>
  <c r="E1800" i="9"/>
  <c r="D1717" i="9"/>
  <c r="E1717" i="9"/>
  <c r="E1521" i="9"/>
  <c r="D1521" i="9"/>
  <c r="E1221" i="9"/>
  <c r="D1221" i="9"/>
  <c r="E1329" i="9"/>
  <c r="D1329" i="9"/>
  <c r="E1729" i="9"/>
  <c r="D1729" i="9"/>
  <c r="D1733" i="9"/>
  <c r="E1733" i="9"/>
  <c r="E1537" i="9"/>
  <c r="D1537" i="9"/>
  <c r="D1237" i="9"/>
  <c r="E1237" i="9"/>
  <c r="D1345" i="9"/>
  <c r="E1345" i="9"/>
  <c r="D1745" i="9"/>
  <c r="E1745" i="9"/>
  <c r="D1749" i="9"/>
  <c r="E1749" i="9"/>
  <c r="D1553" i="9"/>
  <c r="E1553" i="9"/>
  <c r="E1253" i="9"/>
  <c r="D1253" i="9"/>
  <c r="D1361" i="9"/>
  <c r="E1361" i="9"/>
  <c r="E1761" i="9"/>
  <c r="D1761" i="9"/>
  <c r="D1765" i="9"/>
  <c r="E1765" i="9"/>
  <c r="D1569" i="9"/>
  <c r="E1569" i="9"/>
  <c r="D1269" i="9"/>
  <c r="E1269" i="9"/>
  <c r="D1377" i="9"/>
  <c r="E1377" i="9"/>
  <c r="D1777" i="9"/>
  <c r="E1777" i="9"/>
  <c r="D1781" i="9"/>
  <c r="E1781" i="9"/>
  <c r="E1585" i="9"/>
  <c r="D1585" i="9"/>
  <c r="E1285" i="9"/>
  <c r="D1285" i="9"/>
  <c r="D1393" i="9"/>
  <c r="E1393" i="9"/>
  <c r="E1793" i="9"/>
  <c r="D1793" i="9"/>
  <c r="D1797" i="9"/>
  <c r="E1797" i="9"/>
  <c r="E1401" i="9"/>
  <c r="D1401" i="9"/>
  <c r="D1301" i="9"/>
  <c r="E1301" i="9"/>
  <c r="D1522" i="9"/>
  <c r="E1522" i="9"/>
  <c r="D1322" i="9"/>
  <c r="E1322" i="9"/>
  <c r="D1730" i="9"/>
  <c r="E1730" i="9"/>
  <c r="D1230" i="9"/>
  <c r="E1230" i="9"/>
  <c r="D1738" i="9"/>
  <c r="E1738" i="9"/>
  <c r="D1338" i="9"/>
  <c r="E1338" i="9"/>
  <c r="D1746" i="9"/>
  <c r="E1746" i="9"/>
  <c r="D1246" i="9"/>
  <c r="E1246" i="9"/>
  <c r="D1554" i="9"/>
  <c r="E1554" i="9"/>
  <c r="D1354" i="9"/>
  <c r="E1354" i="9"/>
  <c r="D1762" i="9"/>
  <c r="E1762" i="9"/>
  <c r="D1262" i="9"/>
  <c r="E1262" i="9"/>
  <c r="D1770" i="9"/>
  <c r="E1770" i="9"/>
  <c r="D1370" i="9"/>
  <c r="E1370" i="9"/>
  <c r="D1578" i="9"/>
  <c r="E1578" i="9"/>
  <c r="D1278" i="9"/>
  <c r="E1278" i="9"/>
  <c r="D1586" i="9"/>
  <c r="E1586" i="9"/>
  <c r="D1386" i="9"/>
  <c r="E1386" i="9"/>
  <c r="D1794" i="9"/>
  <c r="E1794" i="9"/>
  <c r="D1294" i="9"/>
  <c r="E1294" i="9"/>
  <c r="D1802" i="9"/>
  <c r="E1802" i="9"/>
  <c r="E1515" i="9"/>
  <c r="D1515" i="9"/>
  <c r="E1215" i="9"/>
  <c r="D1215" i="9"/>
  <c r="E1323" i="9"/>
  <c r="D1323" i="9"/>
  <c r="E1723" i="9"/>
  <c r="D1723" i="9"/>
  <c r="E1531" i="9"/>
  <c r="D1531" i="9"/>
  <c r="D1231" i="9"/>
  <c r="E1231" i="9"/>
  <c r="E1339" i="9"/>
  <c r="D1339" i="9"/>
  <c r="E1739" i="9"/>
  <c r="D1739" i="9"/>
  <c r="E1547" i="9"/>
  <c r="D1547" i="9"/>
  <c r="E1247" i="9"/>
  <c r="D1247" i="9"/>
  <c r="D1355" i="9"/>
  <c r="E1355" i="9"/>
  <c r="D1755" i="9"/>
  <c r="E1755" i="9"/>
  <c r="E1563" i="9"/>
  <c r="D1563" i="9"/>
  <c r="E1263" i="9"/>
  <c r="D1263" i="9"/>
  <c r="D1371" i="9"/>
  <c r="E1371" i="9"/>
  <c r="E1771" i="9"/>
  <c r="D1771" i="9"/>
  <c r="E1579" i="9"/>
  <c r="D1579" i="9"/>
  <c r="E1279" i="9"/>
  <c r="D1279" i="9"/>
  <c r="E1387" i="9"/>
  <c r="D1387" i="9"/>
  <c r="E1787" i="9"/>
  <c r="D1787" i="9"/>
  <c r="E1595" i="9"/>
  <c r="D1595" i="9"/>
  <c r="D1295" i="9"/>
  <c r="E1295" i="9"/>
  <c r="E1316" i="9"/>
  <c r="D1316" i="9"/>
  <c r="E1716" i="9"/>
  <c r="D1716" i="9"/>
  <c r="E1524" i="9"/>
  <c r="D1524" i="9"/>
  <c r="D1224" i="9"/>
  <c r="E1224" i="9"/>
  <c r="D1332" i="9"/>
  <c r="E1332" i="9"/>
  <c r="E1732" i="9"/>
  <c r="D1732" i="9"/>
  <c r="D1540" i="9"/>
  <c r="E1540" i="9"/>
  <c r="D1240" i="9"/>
  <c r="E1240" i="9"/>
  <c r="E1348" i="9"/>
  <c r="D1348" i="9"/>
  <c r="D1748" i="9"/>
  <c r="E1748" i="9"/>
  <c r="E1556" i="9"/>
  <c r="D1556" i="9"/>
  <c r="D1256" i="9"/>
  <c r="E1256" i="9"/>
  <c r="D1364" i="9"/>
  <c r="E1364" i="9"/>
  <c r="D1764" i="9"/>
  <c r="E1764" i="9"/>
  <c r="D1572" i="9"/>
  <c r="E1572" i="9"/>
  <c r="D1272" i="9"/>
  <c r="E1272" i="9"/>
  <c r="E1380" i="9"/>
  <c r="D1380" i="9"/>
  <c r="D1780" i="9"/>
  <c r="E1780" i="9"/>
  <c r="E1588" i="9"/>
  <c r="D1588" i="9"/>
  <c r="D1288" i="9"/>
  <c r="E1288" i="9"/>
  <c r="D1596" i="9"/>
  <c r="E1596" i="9"/>
  <c r="D1796" i="9"/>
  <c r="E1796" i="9"/>
  <c r="D1600" i="9"/>
  <c r="E1600" i="9"/>
  <c r="D1317" i="9"/>
  <c r="E1317" i="9"/>
  <c r="E1217" i="9"/>
  <c r="D1217" i="9"/>
  <c r="D1525" i="9"/>
  <c r="E1525" i="9"/>
  <c r="D1333" i="9"/>
  <c r="E1333" i="9"/>
  <c r="E1233" i="9"/>
  <c r="D1233" i="9"/>
  <c r="D1541" i="9"/>
  <c r="E1541" i="9"/>
  <c r="E1349" i="9"/>
  <c r="D1349" i="9"/>
  <c r="E1249" i="9"/>
  <c r="D1249" i="9"/>
  <c r="D1557" i="9"/>
  <c r="E1557" i="9"/>
  <c r="D1365" i="9"/>
  <c r="E1365" i="9"/>
  <c r="E1265" i="9"/>
  <c r="D1265" i="9"/>
  <c r="D1573" i="9"/>
  <c r="E1573" i="9"/>
  <c r="D1381" i="9"/>
  <c r="E1381" i="9"/>
  <c r="D1281" i="9"/>
  <c r="E1281" i="9"/>
  <c r="D1589" i="9"/>
  <c r="E1589" i="9"/>
  <c r="E1297" i="9"/>
  <c r="D1297" i="9"/>
  <c r="D1318" i="9"/>
  <c r="E1318" i="9"/>
  <c r="D1718" i="9"/>
  <c r="E1718" i="9"/>
  <c r="D1526" i="9"/>
  <c r="E1526" i="9"/>
  <c r="E1226" i="9"/>
  <c r="D1226" i="9"/>
  <c r="D1334" i="9"/>
  <c r="E1334" i="9"/>
  <c r="D1734" i="9"/>
  <c r="E1734" i="9"/>
  <c r="D1542" i="9"/>
  <c r="E1542" i="9"/>
  <c r="E1242" i="9"/>
  <c r="D1242" i="9"/>
  <c r="D1350" i="9"/>
  <c r="E1350" i="9"/>
  <c r="D1750" i="9"/>
  <c r="E1750" i="9"/>
  <c r="D1558" i="9"/>
  <c r="E1558" i="9"/>
  <c r="E1258" i="9"/>
  <c r="D1258" i="9"/>
  <c r="D1366" i="9"/>
  <c r="E1366" i="9"/>
  <c r="D1766" i="9"/>
  <c r="E1766" i="9"/>
  <c r="D1574" i="9"/>
  <c r="E1574" i="9"/>
  <c r="D1274" i="9"/>
  <c r="E1274" i="9"/>
  <c r="D1778" i="9"/>
  <c r="E1778" i="9"/>
  <c r="D1382" i="9"/>
  <c r="E1382" i="9"/>
  <c r="D1782" i="9"/>
  <c r="E1782" i="9"/>
  <c r="D1590" i="9"/>
  <c r="E1590" i="9"/>
  <c r="E1290" i="9"/>
  <c r="D1290" i="9"/>
  <c r="D1398" i="9"/>
  <c r="E1398" i="9"/>
  <c r="D1798" i="9"/>
  <c r="E1798" i="9"/>
  <c r="D1402" i="9"/>
  <c r="E1402" i="9"/>
  <c r="D1602" i="9"/>
  <c r="E1602" i="9"/>
  <c r="E1319" i="9"/>
  <c r="D1319" i="9"/>
  <c r="D1719" i="9"/>
  <c r="E1719" i="9"/>
  <c r="D1527" i="9"/>
  <c r="E1527" i="9"/>
  <c r="D1227" i="9"/>
  <c r="E1227" i="9"/>
  <c r="E1335" i="9"/>
  <c r="D1335" i="9"/>
  <c r="D1735" i="9"/>
  <c r="E1735" i="9"/>
  <c r="D1543" i="9"/>
  <c r="E1543" i="9"/>
  <c r="D1243" i="9"/>
  <c r="E1243" i="9"/>
  <c r="E1351" i="9"/>
  <c r="D1351" i="9"/>
  <c r="D1751" i="9"/>
  <c r="E1751" i="9"/>
  <c r="E1559" i="9"/>
  <c r="D1559" i="9"/>
  <c r="D1259" i="9"/>
  <c r="E1259" i="9"/>
  <c r="E1367" i="9"/>
  <c r="D1367" i="9"/>
  <c r="D1767" i="9"/>
  <c r="E1767" i="9"/>
  <c r="E1575" i="9"/>
  <c r="D1575" i="9"/>
  <c r="E1275" i="9"/>
  <c r="D1275" i="9"/>
  <c r="E1383" i="9"/>
  <c r="D1383" i="9"/>
  <c r="D1783" i="9"/>
  <c r="E1783" i="9"/>
  <c r="D1591" i="9"/>
  <c r="E1591" i="9"/>
  <c r="D1291" i="9"/>
  <c r="E1291" i="9"/>
  <c r="E1399" i="9"/>
  <c r="D1399" i="9"/>
  <c r="D1799" i="9"/>
  <c r="E1799" i="9"/>
  <c r="D1520" i="9"/>
  <c r="E1520" i="9"/>
  <c r="D1220" i="9"/>
  <c r="E1220" i="9"/>
  <c r="D1328" i="9"/>
  <c r="E1328" i="9"/>
  <c r="E1728" i="9"/>
  <c r="D1728" i="9"/>
  <c r="D1536" i="9"/>
  <c r="E1536" i="9"/>
  <c r="D1236" i="9"/>
  <c r="E1236" i="9"/>
  <c r="D1344" i="9"/>
  <c r="E1344" i="9"/>
  <c r="E1744" i="9"/>
  <c r="D1744" i="9"/>
  <c r="D1552" i="9"/>
  <c r="E1552" i="9"/>
  <c r="D1252" i="9"/>
  <c r="E1252" i="9"/>
  <c r="D1360" i="9"/>
  <c r="E1360" i="9"/>
  <c r="E1760" i="9"/>
  <c r="D1760" i="9"/>
  <c r="D1568" i="9"/>
  <c r="E1568" i="9"/>
  <c r="D1268" i="9"/>
  <c r="E1268" i="9"/>
  <c r="D1376" i="9"/>
  <c r="E1376" i="9"/>
  <c r="E1776" i="9"/>
  <c r="D1776" i="9"/>
  <c r="D1584" i="9"/>
  <c r="E1584" i="9"/>
  <c r="D1284" i="9"/>
  <c r="E1284" i="9"/>
  <c r="E1792" i="9"/>
  <c r="D1792" i="9"/>
  <c r="E1400" i="9"/>
  <c r="D1400" i="9"/>
  <c r="D1300" i="9"/>
  <c r="E1300" i="9"/>
  <c r="E1721" i="9"/>
  <c r="D1721" i="9"/>
  <c r="D1725" i="9"/>
  <c r="E1725" i="9"/>
  <c r="D1529" i="9"/>
  <c r="E1529" i="9"/>
  <c r="E1229" i="9"/>
  <c r="D1229" i="9"/>
  <c r="D1337" i="9"/>
  <c r="E1337" i="9"/>
  <c r="E1737" i="9"/>
  <c r="D1737" i="9"/>
  <c r="D1741" i="9"/>
  <c r="E1741" i="9"/>
  <c r="E1545" i="9"/>
  <c r="D1545" i="9"/>
  <c r="D1245" i="9"/>
  <c r="E1245" i="9"/>
  <c r="D1353" i="9"/>
  <c r="E1353" i="9"/>
  <c r="E1753" i="9"/>
  <c r="D1753" i="9"/>
  <c r="D1757" i="9"/>
  <c r="E1757" i="9"/>
  <c r="D1561" i="9"/>
  <c r="E1561" i="9"/>
  <c r="E1261" i="9"/>
  <c r="D1261" i="9"/>
  <c r="E1369" i="9"/>
  <c r="D1369" i="9"/>
  <c r="E1769" i="9"/>
  <c r="D1769" i="9"/>
  <c r="E1773" i="9"/>
  <c r="D1773" i="9"/>
  <c r="E1577" i="9"/>
  <c r="D1577" i="9"/>
  <c r="E1277" i="9"/>
  <c r="D1277" i="9"/>
  <c r="D1385" i="9"/>
  <c r="E1385" i="9"/>
  <c r="E1785" i="9"/>
  <c r="D1785" i="9"/>
  <c r="D1789" i="9"/>
  <c r="E1789" i="9"/>
  <c r="D1593" i="9"/>
  <c r="E1593" i="9"/>
  <c r="E1293" i="9"/>
  <c r="D1293" i="9"/>
  <c r="E1597" i="9"/>
  <c r="D1597" i="9"/>
  <c r="E1801" i="9"/>
  <c r="D1801" i="9"/>
  <c r="D1222" i="9"/>
  <c r="E1222" i="9"/>
  <c r="D1330" i="9"/>
  <c r="E1330" i="9"/>
  <c r="D1238" i="9"/>
  <c r="E1238" i="9"/>
  <c r="D1346" i="9"/>
  <c r="E1346" i="9"/>
  <c r="D1254" i="9"/>
  <c r="E1254" i="9"/>
  <c r="D1362" i="9"/>
  <c r="E1362" i="9"/>
  <c r="D1270" i="9"/>
  <c r="E1270" i="9"/>
  <c r="D1378" i="9"/>
  <c r="E1378" i="9"/>
  <c r="D1286" i="9"/>
  <c r="E1286" i="9"/>
  <c r="D1302" i="9"/>
  <c r="E1302" i="9"/>
  <c r="E908" i="9"/>
  <c r="D1610" i="9"/>
  <c r="E1614" i="9"/>
  <c r="C1210" i="9"/>
  <c r="C1209" i="9"/>
  <c r="C1213" i="9"/>
  <c r="C1212" i="9"/>
  <c r="D1212" i="9" s="1"/>
  <c r="C1211" i="9"/>
  <c r="E1211" i="9" s="1"/>
  <c r="C1303" i="9"/>
  <c r="D1514" i="9"/>
  <c r="E1514" i="9"/>
  <c r="D1314" i="9"/>
  <c r="E1314" i="9"/>
  <c r="D1714" i="9"/>
  <c r="E1714" i="9"/>
  <c r="C1214" i="9"/>
  <c r="E1603" i="9"/>
  <c r="D1603" i="9"/>
  <c r="D1803" i="9"/>
  <c r="E1803" i="9"/>
  <c r="D1403" i="9"/>
  <c r="E1403" i="9"/>
  <c r="D1313" i="9"/>
  <c r="E1313" i="9"/>
  <c r="E1513" i="9"/>
  <c r="D1513" i="9"/>
  <c r="D1713" i="9"/>
  <c r="E1713" i="9"/>
  <c r="D1712" i="9"/>
  <c r="E1712" i="9"/>
  <c r="D1312" i="9"/>
  <c r="E1312" i="9"/>
  <c r="E1512" i="9"/>
  <c r="D1512" i="9"/>
  <c r="E1311" i="9"/>
  <c r="D1311" i="9"/>
  <c r="E1511" i="9"/>
  <c r="D1511" i="9"/>
  <c r="E1711" i="9"/>
  <c r="D1711" i="9"/>
  <c r="D1310" i="9"/>
  <c r="E1310" i="9"/>
  <c r="D1510" i="9"/>
  <c r="E1510" i="9"/>
  <c r="D1710" i="9"/>
  <c r="E1710" i="9"/>
  <c r="D1309" i="9"/>
  <c r="E1309" i="9"/>
  <c r="E1509" i="9"/>
  <c r="D1509" i="9"/>
  <c r="E1709" i="9"/>
  <c r="D1709" i="9"/>
  <c r="D410" i="9"/>
  <c r="E410" i="9"/>
  <c r="D610" i="9"/>
  <c r="E610" i="9"/>
  <c r="D510" i="9"/>
  <c r="E510" i="9"/>
  <c r="D110" i="9"/>
  <c r="E110" i="9"/>
  <c r="D10" i="9"/>
  <c r="E10" i="9"/>
  <c r="D710" i="9"/>
  <c r="E710" i="9"/>
  <c r="D310" i="9"/>
  <c r="E310" i="9"/>
  <c r="E9" i="9"/>
  <c r="D9" i="9"/>
  <c r="D509" i="9"/>
  <c r="E509" i="9"/>
  <c r="E609" i="9"/>
  <c r="D609" i="9"/>
  <c r="D109" i="9"/>
  <c r="E109" i="9"/>
  <c r="D309" i="9"/>
  <c r="E309" i="9"/>
  <c r="E409" i="9"/>
  <c r="D409" i="9"/>
  <c r="D709" i="9"/>
  <c r="E709" i="9"/>
  <c r="D1508" i="9"/>
  <c r="E1508" i="9"/>
  <c r="D1708" i="9"/>
  <c r="E1708" i="9"/>
  <c r="E1308" i="9"/>
  <c r="D1308" i="9"/>
  <c r="D1208" i="9"/>
  <c r="E1208" i="9"/>
  <c r="D8" i="9"/>
  <c r="E8" i="9"/>
  <c r="E708" i="9"/>
  <c r="D708" i="9"/>
  <c r="E108" i="9"/>
  <c r="D108" i="9"/>
  <c r="D408" i="9"/>
  <c r="E408" i="9"/>
  <c r="D508" i="9"/>
  <c r="E508" i="9"/>
  <c r="D308" i="9"/>
  <c r="E308" i="9"/>
  <c r="E608" i="9"/>
  <c r="D608" i="9"/>
  <c r="D707" i="9"/>
  <c r="E707" i="9"/>
  <c r="D704" i="9"/>
  <c r="E704" i="9"/>
  <c r="E706" i="9"/>
  <c r="D706" i="9"/>
  <c r="D1206" i="9"/>
  <c r="E1206" i="9"/>
  <c r="D1706" i="9"/>
  <c r="E1706" i="9"/>
  <c r="D1306" i="9"/>
  <c r="E1306" i="9"/>
  <c r="D1307" i="9"/>
  <c r="E1307" i="9"/>
  <c r="E1707" i="9"/>
  <c r="D1707" i="9"/>
  <c r="D1207" i="9"/>
  <c r="E1207" i="9"/>
  <c r="D1704" i="9"/>
  <c r="E1704" i="9"/>
  <c r="D1705" i="9"/>
  <c r="E1705" i="9"/>
  <c r="D7" i="9"/>
  <c r="E7" i="9"/>
  <c r="D507" i="9"/>
  <c r="E507" i="9"/>
  <c r="E307" i="9"/>
  <c r="D307" i="9"/>
  <c r="D407" i="9"/>
  <c r="E407" i="9"/>
  <c r="D107" i="9"/>
  <c r="E107" i="9"/>
  <c r="D607" i="9"/>
  <c r="E607" i="9"/>
  <c r="D306" i="9"/>
  <c r="E306" i="9"/>
  <c r="D304" i="9"/>
  <c r="E304" i="9"/>
  <c r="E1406" i="9"/>
  <c r="E4" i="9"/>
  <c r="D4" i="9"/>
  <c r="D104" i="9"/>
  <c r="E104" i="9"/>
  <c r="D106" i="9"/>
  <c r="E106" i="9"/>
  <c r="E6" i="9"/>
  <c r="D6" i="9"/>
  <c r="D105" i="9"/>
  <c r="E105" i="9"/>
  <c r="D5" i="9"/>
  <c r="E5" i="9"/>
  <c r="D1205" i="9"/>
  <c r="E1205" i="9"/>
  <c r="E1305" i="9"/>
  <c r="D1305" i="9"/>
  <c r="D1204" i="9"/>
  <c r="E1204" i="9"/>
  <c r="D1304" i="9"/>
  <c r="E1304" i="9"/>
  <c r="E1507" i="9"/>
  <c r="D1507" i="9"/>
  <c r="D1506" i="9"/>
  <c r="E1506" i="9"/>
  <c r="E1805" i="9"/>
  <c r="E1404" i="9"/>
  <c r="D1954" i="9"/>
  <c r="E1954" i="9"/>
  <c r="D906" i="9"/>
  <c r="E605" i="9"/>
  <c r="D605" i="9"/>
  <c r="E405" i="9"/>
  <c r="D405" i="9"/>
  <c r="E505" i="9"/>
  <c r="D505" i="9"/>
  <c r="D406" i="9"/>
  <c r="E406" i="9"/>
  <c r="E506" i="9"/>
  <c r="D506" i="9"/>
  <c r="D606" i="9"/>
  <c r="E606" i="9"/>
  <c r="D1505" i="9"/>
  <c r="E1505" i="9"/>
  <c r="D604" i="9"/>
  <c r="E604" i="9"/>
  <c r="E404" i="9"/>
  <c r="D404" i="9"/>
  <c r="D504" i="9"/>
  <c r="E504" i="9"/>
  <c r="D1504" i="9"/>
  <c r="E1504" i="9"/>
  <c r="D1851" i="9"/>
  <c r="E1851" i="9"/>
  <c r="E1459" i="9"/>
  <c r="D1459" i="9"/>
  <c r="D1663" i="9"/>
  <c r="E1663" i="9"/>
  <c r="D1867" i="9"/>
  <c r="E1867" i="9"/>
  <c r="E1475" i="9"/>
  <c r="D1475" i="9"/>
  <c r="D1879" i="9"/>
  <c r="E1879" i="9"/>
  <c r="D1883" i="9"/>
  <c r="E1883" i="9"/>
  <c r="E1491" i="9"/>
  <c r="D1491" i="9"/>
  <c r="D1695" i="9"/>
  <c r="E1695" i="9"/>
  <c r="D1899" i="9"/>
  <c r="E1899" i="9"/>
  <c r="D1806" i="9"/>
  <c r="E1806" i="9"/>
  <c r="D1820" i="9"/>
  <c r="E1820" i="9"/>
  <c r="D1653" i="9"/>
  <c r="E1653" i="9"/>
  <c r="D1456" i="9"/>
  <c r="E1456" i="9"/>
  <c r="D1616" i="9"/>
  <c r="E1616" i="9"/>
  <c r="D1824" i="9"/>
  <c r="E1824" i="9"/>
  <c r="D1828" i="9"/>
  <c r="E1828" i="9"/>
  <c r="D1636" i="9"/>
  <c r="E1636" i="9"/>
  <c r="D1652" i="9"/>
  <c r="E1652" i="9"/>
  <c r="D1856" i="9"/>
  <c r="E1856" i="9"/>
  <c r="D1868" i="9"/>
  <c r="E1868" i="9"/>
  <c r="D1480" i="9"/>
  <c r="E1480" i="9"/>
  <c r="D1684" i="9"/>
  <c r="E1684" i="9"/>
  <c r="D1496" i="9"/>
  <c r="E1496" i="9"/>
  <c r="D1869" i="9"/>
  <c r="E1869" i="9"/>
  <c r="D1605" i="9"/>
  <c r="E1605" i="9"/>
  <c r="E1409" i="9"/>
  <c r="D1409" i="9"/>
  <c r="D1617" i="9"/>
  <c r="E1617" i="9"/>
  <c r="D1821" i="9"/>
  <c r="E1821" i="9"/>
  <c r="E1429" i="9"/>
  <c r="D1429" i="9"/>
  <c r="D1641" i="9"/>
  <c r="E1641" i="9"/>
  <c r="D1845" i="9"/>
  <c r="E1845" i="9"/>
  <c r="E1449" i="9"/>
  <c r="D1449" i="9"/>
  <c r="D1857" i="9"/>
  <c r="E1857" i="9"/>
  <c r="E1465" i="9"/>
  <c r="D1465" i="9"/>
  <c r="E1473" i="9"/>
  <c r="D1473" i="9"/>
  <c r="D1881" i="9"/>
  <c r="E1881" i="9"/>
  <c r="E1485" i="9"/>
  <c r="D1485" i="9"/>
  <c r="D1901" i="9"/>
  <c r="E1901" i="9"/>
  <c r="D1661" i="9"/>
  <c r="E1661" i="9"/>
  <c r="D1840" i="9"/>
  <c r="E1840" i="9"/>
  <c r="D1450" i="9"/>
  <c r="E1450" i="9"/>
  <c r="D1689" i="9"/>
  <c r="E1689" i="9"/>
  <c r="D1897" i="9"/>
  <c r="E1897" i="9"/>
  <c r="D1854" i="9"/>
  <c r="E1854" i="9"/>
  <c r="E1650" i="9"/>
  <c r="D1650" i="9"/>
  <c r="D206" i="9"/>
  <c r="E206" i="9"/>
  <c r="D208" i="9"/>
  <c r="E208" i="9"/>
  <c r="E1107" i="9"/>
  <c r="D1107" i="9"/>
  <c r="E1109" i="9"/>
  <c r="D1109" i="9"/>
  <c r="D905" i="9"/>
  <c r="E905" i="9"/>
  <c r="D207" i="9"/>
  <c r="E207" i="9"/>
  <c r="E1443" i="9"/>
  <c r="D1443" i="9"/>
  <c r="D1830" i="9"/>
  <c r="E1830" i="9"/>
  <c r="D1894" i="9"/>
  <c r="E1894" i="9"/>
  <c r="D1426" i="9"/>
  <c r="E1426" i="9"/>
  <c r="D1826" i="9"/>
  <c r="E1826" i="9"/>
  <c r="D1890" i="9"/>
  <c r="E1890" i="9"/>
  <c r="D1654" i="9"/>
  <c r="E1654" i="9"/>
  <c r="D1498" i="9"/>
  <c r="E1498" i="9"/>
  <c r="D1466" i="9"/>
  <c r="E1466" i="9"/>
  <c r="E1435" i="9"/>
  <c r="D1435" i="9"/>
  <c r="E1439" i="9"/>
  <c r="D1439" i="9"/>
  <c r="D1807" i="9"/>
  <c r="E1807" i="9"/>
  <c r="D1815" i="9"/>
  <c r="E1815" i="9"/>
  <c r="D1823" i="9"/>
  <c r="E1823" i="9"/>
  <c r="D1831" i="9"/>
  <c r="E1831" i="9"/>
  <c r="D1839" i="9"/>
  <c r="E1839" i="9"/>
  <c r="D1847" i="9"/>
  <c r="E1847" i="9"/>
  <c r="D1855" i="9"/>
  <c r="E1855" i="9"/>
  <c r="D1859" i="9"/>
  <c r="E1859" i="9"/>
  <c r="E1467" i="9"/>
  <c r="D1467" i="9"/>
  <c r="D1671" i="9"/>
  <c r="E1671" i="9"/>
  <c r="D1875" i="9"/>
  <c r="E1875" i="9"/>
  <c r="E1483" i="9"/>
  <c r="D1483" i="9"/>
  <c r="D1687" i="9"/>
  <c r="E1687" i="9"/>
  <c r="D1891" i="9"/>
  <c r="E1891" i="9"/>
  <c r="E1499" i="9"/>
  <c r="D1499" i="9"/>
  <c r="D1903" i="9"/>
  <c r="E1903" i="9"/>
  <c r="D1634" i="9"/>
  <c r="E1634" i="9"/>
  <c r="D1804" i="9"/>
  <c r="E1804" i="9"/>
  <c r="D1697" i="9"/>
  <c r="E1697" i="9"/>
  <c r="D1608" i="9"/>
  <c r="E1608" i="9"/>
  <c r="D1416" i="9"/>
  <c r="E1416" i="9"/>
  <c r="E1428" i="9"/>
  <c r="D1428" i="9"/>
  <c r="D1832" i="9"/>
  <c r="E1832" i="9"/>
  <c r="D1644" i="9"/>
  <c r="E1644" i="9"/>
  <c r="E1452" i="9"/>
  <c r="D1452" i="9"/>
  <c r="D1664" i="9"/>
  <c r="E1664" i="9"/>
  <c r="D1672" i="9"/>
  <c r="E1672" i="9"/>
  <c r="D1880" i="9"/>
  <c r="E1880" i="9"/>
  <c r="D1892" i="9"/>
  <c r="E1892" i="9"/>
  <c r="E1500" i="9"/>
  <c r="D1500" i="9"/>
  <c r="D1673" i="9"/>
  <c r="E1673" i="9"/>
  <c r="D1609" i="9"/>
  <c r="E1609" i="9"/>
  <c r="D1813" i="9"/>
  <c r="E1813" i="9"/>
  <c r="E1417" i="9"/>
  <c r="D1417" i="9"/>
  <c r="D1629" i="9"/>
  <c r="E1629" i="9"/>
  <c r="D1837" i="9"/>
  <c r="E1837" i="9"/>
  <c r="E1441" i="9"/>
  <c r="D1441" i="9"/>
  <c r="D1649" i="9"/>
  <c r="E1649" i="9"/>
  <c r="E1453" i="9"/>
  <c r="D1453" i="9"/>
  <c r="D1665" i="9"/>
  <c r="E1665" i="9"/>
  <c r="E1469" i="9"/>
  <c r="D1469" i="9"/>
  <c r="D1877" i="9"/>
  <c r="E1877" i="9"/>
  <c r="D1685" i="9"/>
  <c r="E1685" i="9"/>
  <c r="D1893" i="9"/>
  <c r="E1893" i="9"/>
  <c r="D1812" i="9"/>
  <c r="E1812" i="9"/>
  <c r="E1460" i="9"/>
  <c r="D1460" i="9"/>
  <c r="D1666" i="9"/>
  <c r="E1666" i="9"/>
  <c r="D1848" i="9"/>
  <c r="E1848" i="9"/>
  <c r="D1448" i="9"/>
  <c r="E1448" i="9"/>
  <c r="E808" i="9"/>
  <c r="D808" i="9"/>
  <c r="D1418" i="9"/>
  <c r="E1418" i="9"/>
  <c r="D1682" i="9"/>
  <c r="E1682" i="9"/>
  <c r="D806" i="9"/>
  <c r="E806" i="9"/>
  <c r="D810" i="9"/>
  <c r="E810" i="9"/>
  <c r="E1104" i="9"/>
  <c r="D1104" i="9"/>
  <c r="E910" i="9"/>
  <c r="D910" i="9"/>
  <c r="D1494" i="9"/>
  <c r="E1494" i="9"/>
  <c r="E1427" i="9"/>
  <c r="D1427" i="9"/>
  <c r="D1846" i="9"/>
  <c r="E1846" i="9"/>
  <c r="E1447" i="9"/>
  <c r="D1447" i="9"/>
  <c r="E1415" i="9"/>
  <c r="D1415" i="9"/>
  <c r="D1842" i="9"/>
  <c r="E1842" i="9"/>
  <c r="D1606" i="9"/>
  <c r="E1606" i="9"/>
  <c r="D1670" i="9"/>
  <c r="E1670" i="9"/>
  <c r="D1490" i="9"/>
  <c r="E1490" i="9"/>
  <c r="D1458" i="9"/>
  <c r="E1458" i="9"/>
  <c r="D1430" i="9"/>
  <c r="E1430" i="9"/>
  <c r="E1423" i="9"/>
  <c r="D1423" i="9"/>
  <c r="D1611" i="9"/>
  <c r="E1611" i="9"/>
  <c r="D1619" i="9"/>
  <c r="E1619" i="9"/>
  <c r="D1627" i="9"/>
  <c r="E1627" i="9"/>
  <c r="D1635" i="9"/>
  <c r="E1635" i="9"/>
  <c r="D1643" i="9"/>
  <c r="E1643" i="9"/>
  <c r="D1651" i="9"/>
  <c r="E1651" i="9"/>
  <c r="E1455" i="9"/>
  <c r="D1455" i="9"/>
  <c r="E1463" i="9"/>
  <c r="D1463" i="9"/>
  <c r="D1667" i="9"/>
  <c r="E1667" i="9"/>
  <c r="D1871" i="9"/>
  <c r="E1871" i="9"/>
  <c r="D1679" i="9"/>
  <c r="E1679" i="9"/>
  <c r="D1683" i="9"/>
  <c r="E1683" i="9"/>
  <c r="D1887" i="9"/>
  <c r="E1887" i="9"/>
  <c r="E1495" i="9"/>
  <c r="D1495" i="9"/>
  <c r="D1699" i="9"/>
  <c r="E1699" i="9"/>
  <c r="D1503" i="9"/>
  <c r="E1503" i="9"/>
  <c r="D1698" i="9"/>
  <c r="E1698" i="9"/>
  <c r="D1633" i="9"/>
  <c r="E1633" i="9"/>
  <c r="D1488" i="9"/>
  <c r="E1488" i="9"/>
  <c r="D1808" i="9"/>
  <c r="E1808" i="9"/>
  <c r="D1624" i="9"/>
  <c r="E1624" i="9"/>
  <c r="D1628" i="9"/>
  <c r="E1628" i="9"/>
  <c r="E1436" i="9"/>
  <c r="D1436" i="9"/>
  <c r="D1844" i="9"/>
  <c r="E1844" i="9"/>
  <c r="D1656" i="9"/>
  <c r="E1656" i="9"/>
  <c r="D1864" i="9"/>
  <c r="E1864" i="9"/>
  <c r="D1872" i="9"/>
  <c r="E1872" i="9"/>
  <c r="E1484" i="9"/>
  <c r="D1484" i="9"/>
  <c r="D1896" i="9"/>
  <c r="E1896" i="9"/>
  <c r="D1900" i="9"/>
  <c r="E1900" i="9"/>
  <c r="D1701" i="9"/>
  <c r="E1701" i="9"/>
  <c r="D1809" i="9"/>
  <c r="E1809" i="9"/>
  <c r="E1413" i="9"/>
  <c r="D1413" i="9"/>
  <c r="D1621" i="9"/>
  <c r="E1621" i="9"/>
  <c r="D1829" i="9"/>
  <c r="E1829" i="9"/>
  <c r="E1437" i="9"/>
  <c r="D1437" i="9"/>
  <c r="D1645" i="9"/>
  <c r="E1645" i="9"/>
  <c r="D1849" i="9"/>
  <c r="E1849" i="9"/>
  <c r="D1657" i="9"/>
  <c r="E1657" i="9"/>
  <c r="D1865" i="9"/>
  <c r="E1865" i="9"/>
  <c r="D1873" i="9"/>
  <c r="E1873" i="9"/>
  <c r="E1477" i="9"/>
  <c r="D1477" i="9"/>
  <c r="D1885" i="9"/>
  <c r="E1885" i="9"/>
  <c r="E1493" i="9"/>
  <c r="D1493" i="9"/>
  <c r="D1640" i="9"/>
  <c r="E1640" i="9"/>
  <c r="D1822" i="9"/>
  <c r="E1822" i="9"/>
  <c r="D1688" i="9"/>
  <c r="E1688" i="9"/>
  <c r="D1676" i="9"/>
  <c r="E1676" i="9"/>
  <c r="E1420" i="9"/>
  <c r="D1420" i="9"/>
  <c r="E804" i="9"/>
  <c r="D804" i="9"/>
  <c r="D1886" i="9"/>
  <c r="E1886" i="9"/>
  <c r="D807" i="9"/>
  <c r="E807" i="9"/>
  <c r="E907" i="9"/>
  <c r="D907" i="9"/>
  <c r="D909" i="9"/>
  <c r="E909" i="9"/>
  <c r="D210" i="9"/>
  <c r="E210" i="9"/>
  <c r="D1478" i="9"/>
  <c r="E1478" i="9"/>
  <c r="E1411" i="9"/>
  <c r="D1411" i="9"/>
  <c r="D1862" i="9"/>
  <c r="E1862" i="9"/>
  <c r="D1442" i="9"/>
  <c r="E1442" i="9"/>
  <c r="D1410" i="9"/>
  <c r="E1410" i="9"/>
  <c r="D1858" i="9"/>
  <c r="E1858" i="9"/>
  <c r="E1622" i="9"/>
  <c r="D1622" i="9"/>
  <c r="E1686" i="9"/>
  <c r="D1686" i="9"/>
  <c r="D1482" i="9"/>
  <c r="E1482" i="9"/>
  <c r="E1451" i="9"/>
  <c r="D1451" i="9"/>
  <c r="E1419" i="9"/>
  <c r="D1419" i="9"/>
  <c r="E1407" i="9"/>
  <c r="D1407" i="9"/>
  <c r="D1811" i="9"/>
  <c r="E1811" i="9"/>
  <c r="D1819" i="9"/>
  <c r="E1819" i="9"/>
  <c r="D1827" i="9"/>
  <c r="E1827" i="9"/>
  <c r="D1835" i="9"/>
  <c r="E1835" i="9"/>
  <c r="D1843" i="9"/>
  <c r="E1843" i="9"/>
  <c r="D1462" i="9"/>
  <c r="E1462" i="9"/>
  <c r="D1814" i="9"/>
  <c r="E1814" i="9"/>
  <c r="D1878" i="9"/>
  <c r="E1878" i="9"/>
  <c r="E1431" i="9"/>
  <c r="D1431" i="9"/>
  <c r="D1810" i="9"/>
  <c r="E1810" i="9"/>
  <c r="D1874" i="9"/>
  <c r="E1874" i="9"/>
  <c r="D1638" i="9"/>
  <c r="E1638" i="9"/>
  <c r="D1702" i="9"/>
  <c r="E1702" i="9"/>
  <c r="D1474" i="9"/>
  <c r="E1474" i="9"/>
  <c r="D1446" i="9"/>
  <c r="E1446" i="9"/>
  <c r="D1414" i="9"/>
  <c r="E1414" i="9"/>
  <c r="D1607" i="9"/>
  <c r="E1607" i="9"/>
  <c r="D1615" i="9"/>
  <c r="E1615" i="9"/>
  <c r="D1623" i="9"/>
  <c r="E1623" i="9"/>
  <c r="D1631" i="9"/>
  <c r="E1631" i="9"/>
  <c r="D1639" i="9"/>
  <c r="E1639" i="9"/>
  <c r="D1647" i="9"/>
  <c r="E1647" i="9"/>
  <c r="D1655" i="9"/>
  <c r="E1655" i="9"/>
  <c r="D1659" i="9"/>
  <c r="E1659" i="9"/>
  <c r="D1863" i="9"/>
  <c r="E1863" i="9"/>
  <c r="E1471" i="9"/>
  <c r="D1471" i="9"/>
  <c r="D1675" i="9"/>
  <c r="E1675" i="9"/>
  <c r="E1479" i="9"/>
  <c r="D1479" i="9"/>
  <c r="E1487" i="9"/>
  <c r="D1487" i="9"/>
  <c r="D1691" i="9"/>
  <c r="E1691" i="9"/>
  <c r="D1895" i="9"/>
  <c r="E1895" i="9"/>
  <c r="D1703" i="9"/>
  <c r="E1703" i="9"/>
  <c r="D1870" i="9"/>
  <c r="E1870" i="9"/>
  <c r="D1861" i="9"/>
  <c r="E1861" i="9"/>
  <c r="D1668" i="9"/>
  <c r="E1668" i="9"/>
  <c r="D1408" i="9"/>
  <c r="E1408" i="9"/>
  <c r="D1816" i="9"/>
  <c r="E1816" i="9"/>
  <c r="D1424" i="9"/>
  <c r="E1424" i="9"/>
  <c r="D1632" i="9"/>
  <c r="E1632" i="9"/>
  <c r="D1836" i="9"/>
  <c r="E1836" i="9"/>
  <c r="D1852" i="9"/>
  <c r="E1852" i="9"/>
  <c r="D1464" i="9"/>
  <c r="E1464" i="9"/>
  <c r="E1468" i="9"/>
  <c r="D1468" i="9"/>
  <c r="D1680" i="9"/>
  <c r="E1680" i="9"/>
  <c r="D1692" i="9"/>
  <c r="E1692" i="9"/>
  <c r="D1700" i="9"/>
  <c r="E1700" i="9"/>
  <c r="D1889" i="9"/>
  <c r="E1889" i="9"/>
  <c r="E1405" i="9"/>
  <c r="D1405" i="9"/>
  <c r="D1613" i="9"/>
  <c r="E1613" i="9"/>
  <c r="D1817" i="9"/>
  <c r="E1817" i="9"/>
  <c r="E1421" i="9"/>
  <c r="D1421" i="9"/>
  <c r="D1637" i="9"/>
  <c r="E1637" i="9"/>
  <c r="D1841" i="9"/>
  <c r="E1841" i="9"/>
  <c r="E1445" i="9"/>
  <c r="D1445" i="9"/>
  <c r="D1853" i="9"/>
  <c r="E1853" i="9"/>
  <c r="E1457" i="9"/>
  <c r="D1457" i="9"/>
  <c r="D1669" i="9"/>
  <c r="E1669" i="9"/>
  <c r="D1677" i="9"/>
  <c r="E1677" i="9"/>
  <c r="E1481" i="9"/>
  <c r="D1481" i="9"/>
  <c r="D1693" i="9"/>
  <c r="E1693" i="9"/>
  <c r="E1501" i="9"/>
  <c r="D1501" i="9"/>
  <c r="D1604" i="9"/>
  <c r="E1604" i="9"/>
  <c r="D1612" i="9"/>
  <c r="E1612" i="9"/>
  <c r="D1825" i="9"/>
  <c r="E1825" i="9"/>
  <c r="E1476" i="9"/>
  <c r="D1476" i="9"/>
  <c r="D1660" i="9"/>
  <c r="E1660" i="9"/>
  <c r="D1625" i="9"/>
  <c r="E1625" i="9"/>
  <c r="D1902" i="9"/>
  <c r="E1902" i="9"/>
  <c r="E1106" i="9"/>
  <c r="D1106" i="9"/>
  <c r="E1108" i="9"/>
  <c r="D1108" i="9"/>
  <c r="E904" i="9"/>
  <c r="D904" i="9"/>
  <c r="E1110" i="9"/>
  <c r="D1110" i="9"/>
  <c r="D1105" i="9"/>
  <c r="E1105" i="9"/>
  <c r="D204" i="9"/>
  <c r="E204" i="9"/>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6" i="2"/>
  <c r="J99" i="9" l="1" a="1"/>
  <c r="J99" i="9" s="1"/>
  <c r="J269" i="9" a="1"/>
  <c r="J269" i="9" s="1"/>
  <c r="J163" i="9" a="1"/>
  <c r="J163" i="9" s="1"/>
  <c r="J23" i="9" a="1"/>
  <c r="J23" i="9" s="1"/>
  <c r="J122" i="9" a="1"/>
  <c r="J122" i="9" s="1"/>
  <c r="J262" i="9" a="1"/>
  <c r="J262" i="9" s="1"/>
  <c r="J61" i="9" a="1"/>
  <c r="J61" i="9" s="1"/>
  <c r="J162" i="9" a="1"/>
  <c r="J162" i="9" s="1"/>
  <c r="J77" i="9" a="1"/>
  <c r="J77" i="9" s="1"/>
  <c r="J125" i="9" a="1"/>
  <c r="J125" i="9" s="1"/>
  <c r="J196" i="9" a="1"/>
  <c r="J196" i="9" s="1"/>
  <c r="J156" i="9" a="1"/>
  <c r="J156" i="9" s="1"/>
  <c r="J87" i="9" a="1"/>
  <c r="J87" i="9" s="1"/>
  <c r="J148" i="9" a="1"/>
  <c r="J148" i="9" s="1"/>
  <c r="J41" i="9" a="1"/>
  <c r="J41" i="9" s="1"/>
  <c r="J13" i="9" a="1"/>
  <c r="J13" i="9" s="1"/>
  <c r="J35" i="9" a="1"/>
  <c r="J35" i="9" s="1"/>
  <c r="J190" i="9" a="1"/>
  <c r="J190" i="9" s="1"/>
  <c r="J28" i="9" a="1"/>
  <c r="J28" i="9" s="1"/>
  <c r="J151" i="9" a="1"/>
  <c r="J151" i="9" s="1"/>
  <c r="J53" i="9" a="1"/>
  <c r="J53" i="9" s="1"/>
  <c r="J261" i="9" a="1"/>
  <c r="J261" i="9" s="1"/>
  <c r="J65" i="9" a="1"/>
  <c r="J65" i="9" s="1"/>
  <c r="J187" i="9" a="1"/>
  <c r="J187" i="9" s="1"/>
  <c r="J75" i="9" a="1"/>
  <c r="J75" i="9" s="1"/>
  <c r="J1031" i="9" a="1"/>
  <c r="J1031" i="9" s="1"/>
  <c r="J129" i="9" a="1"/>
  <c r="J129" i="9" s="1"/>
  <c r="J206" i="9" a="1"/>
  <c r="J206" i="9" s="1"/>
  <c r="J20" i="9" a="1"/>
  <c r="J20" i="9" s="1"/>
  <c r="J139" i="9" a="1"/>
  <c r="J139" i="9" s="1"/>
  <c r="J105" i="9" a="1"/>
  <c r="J105" i="9" s="1"/>
  <c r="J197" i="9" a="1"/>
  <c r="J197" i="9" s="1"/>
  <c r="J1506" i="9" a="1"/>
  <c r="J1506" i="9" s="1"/>
  <c r="G1506" i="9" s="1"/>
  <c r="J1786" i="9" a="1"/>
  <c r="J1786" i="9" s="1"/>
  <c r="G1786" i="9" s="1"/>
  <c r="J1983" i="9" a="1"/>
  <c r="J1983" i="9" s="1"/>
  <c r="G1983" i="9" s="1"/>
  <c r="J996" i="9" a="1"/>
  <c r="J996" i="9" s="1"/>
  <c r="J1339" i="9" a="1"/>
  <c r="J1339" i="9" s="1"/>
  <c r="G1339" i="9" s="1"/>
  <c r="J911" i="9" a="1"/>
  <c r="J911" i="9" s="1"/>
  <c r="J1839" i="9" a="1"/>
  <c r="J1839" i="9" s="1"/>
  <c r="G1839" i="9" s="1"/>
  <c r="J1730" i="9" a="1"/>
  <c r="J1730" i="9" s="1"/>
  <c r="G1730" i="9" s="1"/>
  <c r="J1617" i="9" a="1"/>
  <c r="J1617" i="9" s="1"/>
  <c r="G1617" i="9" s="1"/>
  <c r="J1244" i="9" a="1"/>
  <c r="J1244" i="9" s="1"/>
  <c r="G1244" i="9" s="1"/>
  <c r="J981" i="9" a="1"/>
  <c r="J981" i="9" s="1"/>
  <c r="J1919" i="9" a="1"/>
  <c r="J1919" i="9" s="1"/>
  <c r="G1919" i="9" s="1"/>
  <c r="J1411" i="9" a="1"/>
  <c r="J1411" i="9" s="1"/>
  <c r="G1411" i="9" s="1"/>
  <c r="J1324" i="9" a="1"/>
  <c r="J1324" i="9" s="1"/>
  <c r="G1324" i="9" s="1"/>
  <c r="J1165" i="9" a="1"/>
  <c r="J1165" i="9" s="1"/>
  <c r="G1165" i="9" s="1"/>
  <c r="J1671" i="9" a="1"/>
  <c r="J1671" i="9" s="1"/>
  <c r="G1671" i="9" s="1"/>
  <c r="J1541" i="9" a="1"/>
  <c r="J1541" i="9" s="1"/>
  <c r="G1541" i="9" s="1"/>
  <c r="J1193" i="9" a="1"/>
  <c r="J1193" i="9" s="1"/>
  <c r="G1193" i="9" s="1"/>
  <c r="J968" i="9" a="1"/>
  <c r="J968" i="9" s="1"/>
  <c r="J1923" i="9" a="1"/>
  <c r="J1923" i="9" s="1"/>
  <c r="G1923" i="9" s="1"/>
  <c r="J1776" i="9" a="1"/>
  <c r="J1776" i="9" s="1"/>
  <c r="G1776" i="9" s="1"/>
  <c r="J1700" i="9" a="1"/>
  <c r="J1700" i="9" s="1"/>
  <c r="G1700" i="9" s="1"/>
  <c r="J1123" i="9" a="1"/>
  <c r="J1123" i="9" s="1"/>
  <c r="G1123" i="9" s="1"/>
  <c r="J1024" i="9" a="1"/>
  <c r="J1024" i="9" s="1"/>
  <c r="J2025" i="9" a="1"/>
  <c r="J2025" i="9" s="1"/>
  <c r="G2025" i="9" s="1"/>
  <c r="J1627" i="9" a="1"/>
  <c r="J1627" i="9" s="1"/>
  <c r="G1627" i="9" s="1"/>
  <c r="J1457" i="9" a="1"/>
  <c r="J1457" i="9" s="1"/>
  <c r="G1457" i="9" s="1"/>
  <c r="J1220" i="9" a="1"/>
  <c r="J1220" i="9" s="1"/>
  <c r="G1220" i="9" s="1"/>
  <c r="J954" i="9" a="1"/>
  <c r="J954" i="9" s="1"/>
  <c r="J1894" i="9" a="1"/>
  <c r="J1894" i="9" s="1"/>
  <c r="G1894" i="9" s="1"/>
  <c r="J1503" i="9" a="1"/>
  <c r="J1503" i="9" s="1"/>
  <c r="G1503" i="9" s="1"/>
  <c r="J1385" i="9" a="1"/>
  <c r="J1385" i="9" s="1"/>
  <c r="G1385" i="9" s="1"/>
  <c r="J1085" i="9" a="1"/>
  <c r="J1085" i="9" s="1"/>
  <c r="J1552" i="9" a="1"/>
  <c r="J1552" i="9" s="1"/>
  <c r="G1552" i="9" s="1"/>
  <c r="J1437" i="9" a="1"/>
  <c r="J1437" i="9" s="1"/>
  <c r="G1437" i="9" s="1"/>
  <c r="J1188" i="9" a="1"/>
  <c r="J1188" i="9" s="1"/>
  <c r="G1188" i="9" s="1"/>
  <c r="J1904" i="9" a="1"/>
  <c r="J1904" i="9" s="1"/>
  <c r="G1904" i="9" s="1"/>
  <c r="J1691" i="9" a="1"/>
  <c r="J1691" i="9" s="1"/>
  <c r="G1691" i="9" s="1"/>
  <c r="J1364" i="9" a="1"/>
  <c r="J1364" i="9" s="1"/>
  <c r="G1364" i="9" s="1"/>
  <c r="J1191" i="9" a="1"/>
  <c r="J1191" i="9" s="1"/>
  <c r="G1191" i="9" s="1"/>
  <c r="J1953" i="9" a="1"/>
  <c r="J1953" i="9" s="1"/>
  <c r="G1953" i="9" s="1"/>
  <c r="J1589" i="9" a="1"/>
  <c r="J1589" i="9" s="1"/>
  <c r="G1589" i="9" s="1"/>
  <c r="J1371" i="9" a="1"/>
  <c r="J1371" i="9" s="1"/>
  <c r="G1371" i="9" s="1"/>
  <c r="J1204" i="9" a="1"/>
  <c r="J1204" i="9" s="1"/>
  <c r="G1204" i="9" s="1"/>
  <c r="J1747" i="9" a="1"/>
  <c r="J1747" i="9" s="1"/>
  <c r="G1747" i="9" s="1"/>
  <c r="J1557" i="9" a="1"/>
  <c r="J1557" i="9" s="1"/>
  <c r="G1557" i="9" s="1"/>
  <c r="J1218" i="9" a="1"/>
  <c r="J1218" i="9" s="1"/>
  <c r="G1218" i="9" s="1"/>
  <c r="J1003" i="9" a="1"/>
  <c r="J1003" i="9" s="1"/>
  <c r="J1913" i="9" a="1"/>
  <c r="J1913" i="9" s="1"/>
  <c r="G1913" i="9" s="1"/>
  <c r="J1394" i="9" a="1"/>
  <c r="J1394" i="9" s="1"/>
  <c r="G1394" i="9" s="1"/>
  <c r="J1322" i="9" a="1"/>
  <c r="J1322" i="9" s="1"/>
  <c r="G1322" i="9" s="1"/>
  <c r="J1158" i="9" a="1"/>
  <c r="J1158" i="9" s="1"/>
  <c r="G1158" i="9" s="1"/>
  <c r="J1870" i="9" a="1"/>
  <c r="J1870" i="9" s="1"/>
  <c r="G1870" i="9" s="1"/>
  <c r="J1491" i="9" a="1"/>
  <c r="J1491" i="9" s="1"/>
  <c r="G1491" i="9" s="1"/>
  <c r="J1361" i="9" a="1"/>
  <c r="J1361" i="9" s="1"/>
  <c r="G1361" i="9" s="1"/>
  <c r="J1059" i="9" a="1"/>
  <c r="J1059" i="9" s="1"/>
  <c r="J1740" i="9" a="1"/>
  <c r="J1740" i="9" s="1"/>
  <c r="G1740" i="9" s="1"/>
  <c r="J1635" i="9" a="1"/>
  <c r="J1635" i="9" s="1"/>
  <c r="G1635" i="9" s="1"/>
  <c r="J1344" i="9" a="1"/>
  <c r="J1344" i="9" s="1"/>
  <c r="G1344" i="9" s="1"/>
  <c r="J1063" i="9" a="1"/>
  <c r="J1063" i="9" s="1"/>
  <c r="J1865" i="9" a="1"/>
  <c r="J1865" i="9" s="1"/>
  <c r="G1865" i="9" s="1"/>
  <c r="J1736" i="9" a="1"/>
  <c r="J1736" i="9" s="1"/>
  <c r="G1736" i="9" s="1"/>
  <c r="J1620" i="9" a="1"/>
  <c r="J1620" i="9" s="1"/>
  <c r="G1620" i="9" s="1"/>
  <c r="J1259" i="9" a="1"/>
  <c r="J1259" i="9" s="1"/>
  <c r="G1259" i="9" s="1"/>
  <c r="J985" i="9" a="1"/>
  <c r="J985" i="9" s="1"/>
  <c r="J1682" i="9" a="1"/>
  <c r="J1682" i="9" s="1"/>
  <c r="G1682" i="9" s="1"/>
  <c r="J1600" i="9" a="1"/>
  <c r="J1600" i="9" s="1"/>
  <c r="G1600" i="9" s="1"/>
  <c r="J1310" i="9" a="1"/>
  <c r="J1310" i="9" s="1"/>
  <c r="G1310" i="9" s="1"/>
  <c r="J1002" i="9" a="1"/>
  <c r="J1002" i="9" s="1"/>
  <c r="J1950" i="9" a="1"/>
  <c r="J1950" i="9" s="1"/>
  <c r="G1950" i="9" s="1"/>
  <c r="J2038" i="9" a="1"/>
  <c r="J2038" i="9" s="1"/>
  <c r="G2038" i="9" s="1"/>
  <c r="J1948" i="9" a="1"/>
  <c r="J1948" i="9" s="1"/>
  <c r="G1948" i="9" s="1"/>
  <c r="J1987" i="9" a="1"/>
  <c r="J1987" i="9" s="1"/>
  <c r="G1987" i="9" s="1"/>
  <c r="J1790" i="9" a="1"/>
  <c r="J1790" i="9" s="1"/>
  <c r="G1790" i="9" s="1"/>
  <c r="J961" i="9" a="1"/>
  <c r="J961" i="9" s="1"/>
  <c r="J1092" i="9" a="1"/>
  <c r="J1092" i="9" s="1"/>
  <c r="J1308" i="9" a="1"/>
  <c r="J1308" i="9" s="1"/>
  <c r="G1308" i="9" s="1"/>
  <c r="J1347" i="9" a="1"/>
  <c r="J1347" i="9" s="1"/>
  <c r="G1347" i="9" s="1"/>
  <c r="J1436" i="9" a="1"/>
  <c r="J1436" i="9" s="1"/>
  <c r="G1436" i="9" s="1"/>
  <c r="J1787" i="9" a="1"/>
  <c r="J1787" i="9" s="1"/>
  <c r="G1787" i="9" s="1"/>
  <c r="J1273" i="9" a="1"/>
  <c r="J1273" i="9" s="1"/>
  <c r="G1273" i="9" s="1"/>
  <c r="J1851" i="9" a="1"/>
  <c r="J1851" i="9" s="1"/>
  <c r="G1851" i="9" s="1"/>
  <c r="J1405" i="9" a="1"/>
  <c r="J1405" i="9" s="1"/>
  <c r="G1405" i="9" s="1"/>
  <c r="J960" i="9" a="1"/>
  <c r="J960" i="9" s="1"/>
  <c r="J1779" i="9" a="1"/>
  <c r="J1779" i="9" s="1"/>
  <c r="G1779" i="9" s="1"/>
  <c r="J1573" i="9" a="1"/>
  <c r="J1573" i="9" s="1"/>
  <c r="G1573" i="9" s="1"/>
  <c r="J1263" i="9" a="1"/>
  <c r="J1263" i="9" s="1"/>
  <c r="G1263" i="9" s="1"/>
  <c r="J1055" i="9" a="1"/>
  <c r="J1055" i="9" s="1"/>
  <c r="J1945" i="9" a="1"/>
  <c r="J1945" i="9" s="1"/>
  <c r="G1945" i="9" s="1"/>
  <c r="J1545" i="9" a="1"/>
  <c r="J1545" i="9" s="1"/>
  <c r="G1545" i="9" s="1"/>
  <c r="J1356" i="9" a="1"/>
  <c r="J1356" i="9" s="1"/>
  <c r="G1356" i="9" s="1"/>
  <c r="J1190" i="9" a="1"/>
  <c r="J1190" i="9" s="1"/>
  <c r="G1190" i="9" s="1"/>
  <c r="J1805" i="9" a="1"/>
  <c r="J1805" i="9" s="1"/>
  <c r="G1805" i="9" s="1"/>
  <c r="J1567" i="9" a="1"/>
  <c r="J1567" i="9" s="1"/>
  <c r="G1567" i="9" s="1"/>
  <c r="J1282" i="9" a="1"/>
  <c r="J1282" i="9" s="1"/>
  <c r="G1282" i="9" s="1"/>
  <c r="J1147" i="9" a="1"/>
  <c r="J1147" i="9" s="1"/>
  <c r="G1147" i="9" s="1"/>
  <c r="J1905" i="9" a="1"/>
  <c r="J1905" i="9" s="1"/>
  <c r="G1905" i="9" s="1"/>
  <c r="J1536" i="9" a="1"/>
  <c r="J1536" i="9" s="1"/>
  <c r="G1536" i="9" s="1"/>
  <c r="J1307" i="9" a="1"/>
  <c r="J1307" i="9" s="1"/>
  <c r="G1307" i="9" s="1"/>
  <c r="J1152" i="9" a="1"/>
  <c r="J1152" i="9" s="1"/>
  <c r="G1152" i="9" s="1"/>
  <c r="J1675" i="9" a="1"/>
  <c r="J1675" i="9" s="1"/>
  <c r="G1675" i="9" s="1"/>
  <c r="J1526" i="9" a="1"/>
  <c r="J1526" i="9" s="1"/>
  <c r="G1526" i="9" s="1"/>
  <c r="J1211" i="9" a="1"/>
  <c r="J1211" i="9" s="1"/>
  <c r="G1211" i="9" s="1"/>
  <c r="J944" i="9" a="1"/>
  <c r="J944" i="9" s="1"/>
  <c r="J1847" i="9" a="1"/>
  <c r="J1847" i="9" s="1"/>
  <c r="G1847" i="9" s="1"/>
  <c r="J1516" i="9" a="1"/>
  <c r="J1516" i="9" s="1"/>
  <c r="G1516" i="9" s="1"/>
  <c r="J1408" i="9" a="1"/>
  <c r="J1408" i="9" s="1"/>
  <c r="G1408" i="9" s="1"/>
  <c r="J1039" i="9" a="1"/>
  <c r="J1039" i="9" s="1"/>
  <c r="J1027" i="9" a="1"/>
  <c r="J1027" i="9" s="1"/>
  <c r="J1822" i="9" a="1"/>
  <c r="J1822" i="9" s="1"/>
  <c r="G1822" i="9" s="1"/>
  <c r="J1467" i="9" a="1"/>
  <c r="J1467" i="9" s="1"/>
  <c r="G1467" i="9" s="1"/>
  <c r="J1277" i="9" a="1"/>
  <c r="J1277" i="9" s="1"/>
  <c r="G1277" i="9" s="1"/>
  <c r="J1088" i="9" a="1"/>
  <c r="J1088" i="9" s="1"/>
  <c r="J2044" i="9" a="1"/>
  <c r="J2044" i="9" s="1"/>
  <c r="G2044" i="9" s="1"/>
  <c r="J1677" i="9" a="1"/>
  <c r="J1677" i="9" s="1"/>
  <c r="G1677" i="9" s="1"/>
  <c r="J1598" i="9" a="1"/>
  <c r="J1598" i="9" s="1"/>
  <c r="G1598" i="9" s="1"/>
  <c r="J1296" i="9" a="1"/>
  <c r="J1296" i="9" s="1"/>
  <c r="G1296" i="9" s="1"/>
  <c r="J987" i="9" a="1"/>
  <c r="J987" i="9" s="1"/>
  <c r="J2036" i="9" a="1"/>
  <c r="J2036" i="9" s="1"/>
  <c r="G2036" i="9" s="1"/>
  <c r="J1672" i="9" a="1"/>
  <c r="J1672" i="9" s="1"/>
  <c r="G1672" i="9" s="1"/>
  <c r="J1542" i="9" a="1"/>
  <c r="J1542" i="9" s="1"/>
  <c r="G1542" i="9" s="1"/>
  <c r="J1199" i="9" a="1"/>
  <c r="J1199" i="9" s="1"/>
  <c r="G1199" i="9" s="1"/>
  <c r="J969" i="9" a="1"/>
  <c r="J969" i="9" s="1"/>
  <c r="J1773" i="9" a="1"/>
  <c r="J1773" i="9" s="1"/>
  <c r="G1773" i="9" s="1"/>
  <c r="J1570" i="9" a="1"/>
  <c r="J1570" i="9" s="1"/>
  <c r="G1570" i="9" s="1"/>
  <c r="J1262" i="9" a="1"/>
  <c r="J1262" i="9" s="1"/>
  <c r="G1262" i="9" s="1"/>
  <c r="J1893" i="9" a="1"/>
  <c r="J1893" i="9" s="1"/>
  <c r="G1893" i="9" s="1"/>
  <c r="J1659" i="9" a="1"/>
  <c r="J1659" i="9" s="1"/>
  <c r="G1659" i="9" s="1"/>
  <c r="J1514" i="9" a="1"/>
  <c r="J1514" i="9" s="1"/>
  <c r="G1514" i="9" s="1"/>
  <c r="J1149" i="9" a="1"/>
  <c r="J1149" i="9" s="1"/>
  <c r="G1149" i="9" s="1"/>
  <c r="J1949" i="9" a="1"/>
  <c r="J1949" i="9" s="1"/>
  <c r="G1949" i="9" s="1"/>
  <c r="J1802" i="9" a="1"/>
  <c r="J1802" i="9" s="1"/>
  <c r="G1802" i="9" s="1"/>
  <c r="J1726" i="9" a="1"/>
  <c r="J1726" i="9" s="1"/>
  <c r="G1726" i="9" s="1"/>
  <c r="J1222" i="9" a="1"/>
  <c r="J1222" i="9" s="1"/>
  <c r="G1222" i="9" s="1"/>
  <c r="J1049" i="9" a="1"/>
  <c r="J1049" i="9" s="1"/>
  <c r="J1999" i="9" a="1"/>
  <c r="J1999" i="9" s="1"/>
  <c r="G1999" i="9" s="1"/>
  <c r="J1624" i="9" a="1"/>
  <c r="J1624" i="9" s="1"/>
  <c r="G1624" i="9" s="1"/>
  <c r="J1418" i="9" a="1"/>
  <c r="J1418" i="9" s="1"/>
  <c r="G1418" i="9" s="1"/>
  <c r="J1114" i="9" a="1"/>
  <c r="J1114" i="9" s="1"/>
  <c r="G1114" i="9" s="1"/>
  <c r="J1762" i="9" a="1"/>
  <c r="J1762" i="9" s="1"/>
  <c r="G1762" i="9" s="1"/>
  <c r="J1686" i="9" a="1"/>
  <c r="J1686" i="9" s="1"/>
  <c r="G1686" i="9" s="1"/>
  <c r="J1076" i="9" a="1"/>
  <c r="J1076" i="9" s="1"/>
  <c r="J1009" i="9" a="1"/>
  <c r="J1009" i="9" s="1"/>
  <c r="J1887" i="9" a="1"/>
  <c r="J1887" i="9" s="1"/>
  <c r="G1887" i="9" s="1"/>
  <c r="J1967" i="9" a="1"/>
  <c r="J1967" i="9" s="1"/>
  <c r="G1967" i="9" s="1"/>
  <c r="J2005" i="9" a="1"/>
  <c r="J2005" i="9" s="1"/>
  <c r="G2005" i="9" s="1"/>
  <c r="J1867" i="9" a="1"/>
  <c r="J1867" i="9" s="1"/>
  <c r="G1867" i="9" s="1"/>
  <c r="J1622" i="9" a="1"/>
  <c r="J1622" i="9" s="1"/>
  <c r="G1622" i="9" s="1"/>
  <c r="J1781" i="9" a="1"/>
  <c r="J1781" i="9" s="1"/>
  <c r="G1781" i="9" s="1"/>
  <c r="J2040" i="9" a="1"/>
  <c r="J2040" i="9" s="1"/>
  <c r="G2040" i="9" s="1"/>
  <c r="J958" i="9" a="1"/>
  <c r="J958" i="9" s="1"/>
  <c r="J993" i="9" a="1"/>
  <c r="J993" i="9" s="1"/>
  <c r="J1337" i="9" a="1"/>
  <c r="J1337" i="9" s="1"/>
  <c r="G1337" i="9" s="1"/>
  <c r="J1515" i="9" a="1"/>
  <c r="J1515" i="9" s="1"/>
  <c r="G1515" i="9" s="1"/>
  <c r="J1033" i="9" a="1"/>
  <c r="J1033" i="9" s="1"/>
  <c r="J1788" i="9" a="1"/>
  <c r="J1788" i="9" s="1"/>
  <c r="G1788" i="9" s="1"/>
  <c r="J1403" i="9" a="1"/>
  <c r="J1403" i="9" s="1"/>
  <c r="G1403" i="9" s="1"/>
  <c r="J1854" i="9" a="1"/>
  <c r="J1854" i="9" s="1"/>
  <c r="G1854" i="9" s="1"/>
  <c r="J1483" i="9" a="1"/>
  <c r="J1483" i="9" s="1"/>
  <c r="G1483" i="9" s="1"/>
  <c r="J1333" i="9" a="1"/>
  <c r="J1333" i="9" s="1"/>
  <c r="G1333" i="9" s="1"/>
  <c r="J1046" i="9" a="1"/>
  <c r="J1046" i="9" s="1"/>
  <c r="J1714" i="9" a="1"/>
  <c r="J1714" i="9" s="1"/>
  <c r="G1714" i="9" s="1"/>
  <c r="J1630" i="9" a="1"/>
  <c r="J1630" i="9" s="1"/>
  <c r="G1630" i="9" s="1"/>
  <c r="J1328" i="9" a="1"/>
  <c r="J1328" i="9" s="1"/>
  <c r="G1328" i="9" s="1"/>
  <c r="J1045" i="9" a="1"/>
  <c r="J1045" i="9" s="1"/>
  <c r="J1833" i="9" a="1"/>
  <c r="J1833" i="9" s="1"/>
  <c r="G1833" i="9" s="1"/>
  <c r="J1729" i="9" a="1"/>
  <c r="J1729" i="9" s="1"/>
  <c r="G1729" i="9" s="1"/>
  <c r="J1604" i="9" a="1"/>
  <c r="J1604" i="9" s="1"/>
  <c r="G1604" i="9" s="1"/>
  <c r="J1243" i="9" a="1"/>
  <c r="J1243" i="9" s="1"/>
  <c r="G1243" i="9" s="1"/>
  <c r="J980" i="9" a="1"/>
  <c r="J980" i="9" s="1"/>
  <c r="J1651" i="9" a="1"/>
  <c r="J1651" i="9" s="1"/>
  <c r="G1651" i="9" s="1"/>
  <c r="J1584" i="9" a="1"/>
  <c r="J1584" i="9" s="1"/>
  <c r="G1584" i="9" s="1"/>
  <c r="J1294" i="9" a="1"/>
  <c r="J1294" i="9" s="1"/>
  <c r="G1294" i="9" s="1"/>
  <c r="J979" i="9" a="1"/>
  <c r="J979" i="9" s="1"/>
  <c r="J978" i="9" a="1"/>
  <c r="J978" i="9" s="1"/>
  <c r="J1774" i="9" a="1"/>
  <c r="J1774" i="9" s="1"/>
  <c r="G1774" i="9" s="1"/>
  <c r="J1410" i="9" a="1"/>
  <c r="J1410" i="9" s="1"/>
  <c r="G1410" i="9" s="1"/>
  <c r="J1301" i="9" a="1"/>
  <c r="J1301" i="9" s="1"/>
  <c r="G1301" i="9" s="1"/>
  <c r="J1005" i="9" a="1"/>
  <c r="J1005" i="9" s="1"/>
  <c r="J2016" i="9" a="1"/>
  <c r="J2016" i="9" s="1"/>
  <c r="G2016" i="9" s="1"/>
  <c r="J1765" i="9" a="1"/>
  <c r="J1765" i="9" s="1"/>
  <c r="G1765" i="9" s="1"/>
  <c r="J1566" i="9" a="1"/>
  <c r="J1566" i="9" s="1"/>
  <c r="G1566" i="9" s="1"/>
  <c r="J1248" i="9" a="1"/>
  <c r="J1248" i="9" s="1"/>
  <c r="G1248" i="9" s="1"/>
  <c r="J1040" i="9" a="1"/>
  <c r="J1040" i="9" s="1"/>
  <c r="J2024" i="9" a="1"/>
  <c r="J2024" i="9" s="1"/>
  <c r="G2024" i="9" s="1"/>
  <c r="J1610" i="9" a="1"/>
  <c r="J1610" i="9" s="1"/>
  <c r="G1610" i="9" s="1"/>
  <c r="J1454" i="9" a="1"/>
  <c r="J1454" i="9" s="1"/>
  <c r="G1454" i="9" s="1"/>
  <c r="J1219" i="9" a="1"/>
  <c r="J1219" i="9" s="1"/>
  <c r="G1219" i="9" s="1"/>
  <c r="J953" i="9" a="1"/>
  <c r="J953" i="9" s="1"/>
  <c r="J1711" i="9" a="1"/>
  <c r="J1711" i="9" s="1"/>
  <c r="G1711" i="9" s="1"/>
  <c r="J1547" i="9" a="1"/>
  <c r="J1547" i="9" s="1"/>
  <c r="G1547" i="9" s="1"/>
  <c r="J1150" i="9" a="1"/>
  <c r="J1150" i="9" s="1"/>
  <c r="G1150" i="9" s="1"/>
  <c r="J967" i="9" a="1"/>
  <c r="J967" i="9" s="1"/>
  <c r="J1797" i="9" a="1"/>
  <c r="J1797" i="9" s="1"/>
  <c r="G1797" i="9" s="1"/>
  <c r="J1888" i="9" a="1"/>
  <c r="J1888" i="9" s="1"/>
  <c r="G1888" i="9" s="1"/>
  <c r="J1490" i="9" a="1"/>
  <c r="J1490" i="9" s="1"/>
  <c r="G1490" i="9" s="1"/>
  <c r="J1303" i="9" a="1"/>
  <c r="J1303" i="9" s="1"/>
  <c r="G1303" i="9" s="1"/>
  <c r="J928" i="9" a="1"/>
  <c r="J928" i="9" s="1"/>
  <c r="J1901" i="9" a="1"/>
  <c r="J1901" i="9" s="1"/>
  <c r="G1901" i="9" s="1"/>
  <c r="J1754" i="9" a="1"/>
  <c r="J1754" i="9" s="1"/>
  <c r="G1754" i="9" s="1"/>
  <c r="J1678" i="9" a="1"/>
  <c r="J1678" i="9" s="1"/>
  <c r="G1678" i="9" s="1"/>
  <c r="J1276" i="9" a="1"/>
  <c r="J1276" i="9" s="1"/>
  <c r="G1276" i="9" s="1"/>
  <c r="J999" i="9" a="1"/>
  <c r="J999" i="9" s="1"/>
  <c r="J1951" i="9" a="1"/>
  <c r="J1951" i="9" s="1"/>
  <c r="G1951" i="9" s="1"/>
  <c r="J1546" i="9" a="1"/>
  <c r="J1546" i="9" s="1"/>
  <c r="G1546" i="9" s="1"/>
  <c r="J1370" i="9" a="1"/>
  <c r="J1370" i="9" s="1"/>
  <c r="G1370" i="9" s="1"/>
  <c r="J1203" i="9" a="1"/>
  <c r="J1203" i="9" s="1"/>
  <c r="G1203" i="9" s="1"/>
  <c r="J1725" i="9" a="1"/>
  <c r="J1725" i="9" s="1"/>
  <c r="G1725" i="9" s="1"/>
  <c r="J1603" i="9" a="1"/>
  <c r="J1603" i="9" s="1"/>
  <c r="G1603" i="9" s="1"/>
  <c r="J1242" i="9" a="1"/>
  <c r="J1242" i="9" s="1"/>
  <c r="G1242" i="9" s="1"/>
  <c r="J2000" i="9" a="1"/>
  <c r="J2000" i="9" s="1"/>
  <c r="G2000" i="9" s="1"/>
  <c r="J1564" i="9" a="1"/>
  <c r="J1564" i="9" s="1"/>
  <c r="G1564" i="9" s="1"/>
  <c r="J1442" i="9" a="1"/>
  <c r="J1442" i="9" s="1"/>
  <c r="G1442" i="9" s="1"/>
  <c r="J1201" i="9" a="1"/>
  <c r="J1201" i="9" s="1"/>
  <c r="G1201" i="9" s="1"/>
  <c r="J921" i="9" a="1"/>
  <c r="J921" i="9" s="1"/>
  <c r="J1859" i="9" a="1"/>
  <c r="J1859" i="9" s="1"/>
  <c r="G1859" i="9" s="1"/>
  <c r="J1650" i="9" a="1"/>
  <c r="J1650" i="9" s="1"/>
  <c r="G1650" i="9" s="1"/>
  <c r="J1336" i="9" a="1"/>
  <c r="J1336" i="9" s="1"/>
  <c r="G1336" i="9" s="1"/>
  <c r="J1168" i="9" a="1"/>
  <c r="J1168" i="9" s="1"/>
  <c r="G1168" i="9" s="1"/>
  <c r="J1720" i="9" a="1"/>
  <c r="J1720" i="9" s="1"/>
  <c r="G1720" i="9" s="1"/>
  <c r="J1634" i="9" a="1"/>
  <c r="J1634" i="9" s="1"/>
  <c r="G1634" i="9" s="1"/>
  <c r="J1343" i="9" a="1"/>
  <c r="J1343" i="9" s="1"/>
  <c r="G1343" i="9" s="1"/>
  <c r="J1061" i="9" a="1"/>
  <c r="J1061" i="9" s="1"/>
  <c r="J2045" i="9" a="1"/>
  <c r="J2045" i="9" s="1"/>
  <c r="G2045" i="9" s="1"/>
  <c r="J1555" i="9" a="1"/>
  <c r="J1555" i="9" s="1"/>
  <c r="G1555" i="9" s="1"/>
  <c r="J1235" i="9" a="1"/>
  <c r="J1235" i="9" s="1"/>
  <c r="G1235" i="9" s="1"/>
  <c r="J1132" i="9" a="1"/>
  <c r="J1132" i="9" s="1"/>
  <c r="G1132" i="9" s="1"/>
  <c r="J1985" i="9" a="1"/>
  <c r="J1985" i="9" s="1"/>
  <c r="G1985" i="9" s="1"/>
  <c r="J2001" i="9" a="1"/>
  <c r="J2001" i="9" s="1"/>
  <c r="G2001" i="9" s="1"/>
  <c r="J1908" i="9" a="1"/>
  <c r="J1908" i="9" s="1"/>
  <c r="G1908" i="9" s="1"/>
  <c r="J1096" i="9" a="1"/>
  <c r="J1096" i="9" s="1"/>
  <c r="J1412" i="9" a="1"/>
  <c r="J1412" i="9" s="1"/>
  <c r="G1412" i="9" s="1"/>
  <c r="J1512" i="9" a="1"/>
  <c r="J1512" i="9" s="1"/>
  <c r="G1512" i="9" s="1"/>
  <c r="J1628" i="9" a="1"/>
  <c r="J1628" i="9" s="1"/>
  <c r="G1628" i="9" s="1"/>
  <c r="J1876" i="9" a="1"/>
  <c r="J1876" i="9" s="1"/>
  <c r="G1876" i="9" s="1"/>
  <c r="J1966" i="9" a="1"/>
  <c r="J1966" i="9" s="1"/>
  <c r="G1966" i="9" s="1"/>
  <c r="J1783" i="9" a="1"/>
  <c r="J1783" i="9" s="1"/>
  <c r="G1783" i="9" s="1"/>
  <c r="J1428" i="9" a="1"/>
  <c r="J1428" i="9" s="1"/>
  <c r="G1428" i="9" s="1"/>
  <c r="J1171" i="9" a="1"/>
  <c r="J1171" i="9" s="1"/>
  <c r="G1171" i="9" s="1"/>
  <c r="J937" i="9" a="1"/>
  <c r="J937" i="9" s="1"/>
  <c r="J2049" i="9" a="1"/>
  <c r="J2049" i="9" s="1"/>
  <c r="G2049" i="9" s="1"/>
  <c r="J1563" i="9" a="1"/>
  <c r="J1563" i="9" s="1"/>
  <c r="G1563" i="9" s="1"/>
  <c r="J1252" i="9" a="1"/>
  <c r="J1252" i="9" s="1"/>
  <c r="G1252" i="9" s="1"/>
  <c r="J1138" i="9" a="1"/>
  <c r="J1138" i="9" s="1"/>
  <c r="G1138" i="9" s="1"/>
  <c r="J1683" i="9" a="1"/>
  <c r="J1683" i="9" s="1"/>
  <c r="G1683" i="9" s="1"/>
  <c r="J1613" i="9" a="1"/>
  <c r="J1613" i="9" s="1"/>
  <c r="G1613" i="9" s="1"/>
  <c r="J1311" i="9" a="1"/>
  <c r="J1311" i="9" s="1"/>
  <c r="G1311" i="9" s="1"/>
  <c r="J1004" i="9" a="1"/>
  <c r="J1004" i="9" s="1"/>
  <c r="J1998" i="9" a="1"/>
  <c r="J1998" i="9" s="1"/>
  <c r="G1998" i="9" s="1"/>
  <c r="J1623" i="9" a="1"/>
  <c r="J1623" i="9" s="1"/>
  <c r="G1623" i="9" s="1"/>
  <c r="J1413" i="9" a="1"/>
  <c r="J1413" i="9" s="1"/>
  <c r="G1413" i="9" s="1"/>
  <c r="J1108" i="9" a="1"/>
  <c r="J1108" i="9" s="1"/>
  <c r="G1108" i="9" s="1"/>
  <c r="J1899" i="9" a="1"/>
  <c r="J1899" i="9" s="1"/>
  <c r="G1899" i="9" s="1"/>
  <c r="J1531" i="9" a="1"/>
  <c r="J1531" i="9" s="1"/>
  <c r="G1531" i="9" s="1"/>
  <c r="J1268" i="9" a="1"/>
  <c r="J1268" i="9" s="1"/>
  <c r="G1268" i="9" s="1"/>
  <c r="J1141" i="9" a="1"/>
  <c r="J1141" i="9" s="1"/>
  <c r="G1141" i="9" s="1"/>
  <c r="J1820" i="9" a="1"/>
  <c r="J1820" i="9" s="1"/>
  <c r="G1820" i="9" s="1"/>
  <c r="J1464" i="9" a="1"/>
  <c r="J1464" i="9" s="1"/>
  <c r="G1464" i="9" s="1"/>
  <c r="J1267" i="9" a="1"/>
  <c r="J1267" i="9" s="1"/>
  <c r="G1267" i="9" s="1"/>
  <c r="J1087" i="9" a="1"/>
  <c r="J1087" i="9" s="1"/>
  <c r="J1968" i="9" a="1"/>
  <c r="J1968" i="9" s="1"/>
  <c r="G1968" i="9" s="1"/>
  <c r="J1816" i="9" a="1"/>
  <c r="J1816" i="9" s="1"/>
  <c r="G1816" i="9" s="1"/>
  <c r="J1379" i="9" a="1"/>
  <c r="J1379" i="9" s="1"/>
  <c r="G1379" i="9" s="1"/>
  <c r="J1233" i="9" a="1"/>
  <c r="J1233" i="9" s="1"/>
  <c r="G1233" i="9" s="1"/>
  <c r="J925" i="9" a="1"/>
  <c r="J925" i="9" s="1"/>
  <c r="J1780" i="9" a="1"/>
  <c r="J1780" i="9" s="1"/>
  <c r="G1780" i="9" s="1"/>
  <c r="J1431" i="9" a="1"/>
  <c r="J1431" i="9" s="1"/>
  <c r="G1431" i="9" s="1"/>
  <c r="J1306" i="9" a="1"/>
  <c r="J1306" i="9" s="1"/>
  <c r="G1306" i="9" s="1"/>
  <c r="J1625" i="9" a="1"/>
  <c r="J1625" i="9" s="1"/>
  <c r="G1625" i="9" s="1"/>
  <c r="J1583" i="9" a="1"/>
  <c r="J1583" i="9" s="1"/>
  <c r="G1583" i="9" s="1"/>
  <c r="J1289" i="9" a="1"/>
  <c r="J1289" i="9" s="1"/>
  <c r="G1289" i="9" s="1"/>
  <c r="J975" i="9" a="1"/>
  <c r="J975" i="9" s="1"/>
  <c r="J1883" i="9" a="1"/>
  <c r="J1883" i="9" s="1"/>
  <c r="G1883" i="9" s="1"/>
  <c r="J1658" i="9" a="1"/>
  <c r="J1658" i="9" s="1"/>
  <c r="G1658" i="9" s="1"/>
  <c r="J1513" i="9" a="1"/>
  <c r="J1513" i="9" s="1"/>
  <c r="G1513" i="9" s="1"/>
  <c r="J1128" i="9" a="1"/>
  <c r="J1128" i="9" s="1"/>
  <c r="G1128" i="9" s="1"/>
  <c r="J1944" i="9" a="1"/>
  <c r="J1944" i="9" s="1"/>
  <c r="G1944" i="9" s="1"/>
  <c r="J1743" i="9" a="1"/>
  <c r="J1743" i="9" s="1"/>
  <c r="G1743" i="9" s="1"/>
  <c r="J1398" i="9" a="1"/>
  <c r="J1398" i="9" s="1"/>
  <c r="G1398" i="9" s="1"/>
  <c r="J1112" i="9" a="1"/>
  <c r="J1112" i="9" s="1"/>
  <c r="G1112" i="9" s="1"/>
  <c r="J1890" i="9" a="1"/>
  <c r="J1890" i="9" s="1"/>
  <c r="G1890" i="9" s="1"/>
  <c r="J1493" i="9" a="1"/>
  <c r="J1493" i="9" s="1"/>
  <c r="G1493" i="9" s="1"/>
  <c r="J1304" i="9" a="1"/>
  <c r="J1304" i="9" s="1"/>
  <c r="G1304" i="9" s="1"/>
  <c r="J938" i="9" a="1"/>
  <c r="J938" i="9" s="1"/>
  <c r="J1986" i="9" a="1"/>
  <c r="J1986" i="9" s="1"/>
  <c r="G1986" i="9" s="1"/>
  <c r="J1835" i="9" a="1"/>
  <c r="J1835" i="9" s="1"/>
  <c r="G1835" i="9" s="1"/>
  <c r="J2039" i="9" a="1"/>
  <c r="J2039" i="9" s="1"/>
  <c r="G2039" i="9" s="1"/>
  <c r="J2004" i="9" a="1"/>
  <c r="J2004" i="9" s="1"/>
  <c r="G2004" i="9" s="1"/>
  <c r="J143" i="9" a="1"/>
  <c r="J143" i="9" s="1"/>
  <c r="J250" i="9" a="1"/>
  <c r="J250" i="9" s="1"/>
  <c r="J1110" i="9" a="1"/>
  <c r="J1110" i="9" s="1"/>
  <c r="G1110" i="9" s="1"/>
  <c r="J1710" i="9" a="1"/>
  <c r="J1710" i="9" s="1"/>
  <c r="G1710" i="9" s="1"/>
  <c r="J1608" i="9" a="1"/>
  <c r="J1608" i="9" s="1"/>
  <c r="G1608" i="9" s="1"/>
  <c r="J1746" i="9" a="1"/>
  <c r="J1746" i="9" s="1"/>
  <c r="G1746" i="9" s="1"/>
  <c r="J1984" i="9" a="1"/>
  <c r="J1984" i="9" s="1"/>
  <c r="G1984" i="9" s="1"/>
  <c r="J1187" i="9" a="1"/>
  <c r="J1187" i="9" s="1"/>
  <c r="G1187" i="9" s="1"/>
  <c r="J1827" i="9" a="1"/>
  <c r="J1827" i="9" s="1"/>
  <c r="G1827" i="9" s="1"/>
  <c r="J1579" i="9" a="1"/>
  <c r="J1579" i="9" s="1"/>
  <c r="G1579" i="9" s="1"/>
  <c r="J1314" i="9" a="1"/>
  <c r="J1314" i="9" s="1"/>
  <c r="G1314" i="9" s="1"/>
  <c r="J1154" i="9" a="1"/>
  <c r="J1154" i="9" s="1"/>
  <c r="G1154" i="9" s="1"/>
  <c r="J1713" i="9" a="1"/>
  <c r="J1713" i="9" s="1"/>
  <c r="G1713" i="9" s="1"/>
  <c r="J1629" i="9" a="1"/>
  <c r="J1629" i="9" s="1"/>
  <c r="G1629" i="9" s="1"/>
  <c r="J1327" i="9" a="1"/>
  <c r="J1327" i="9" s="1"/>
  <c r="G1327" i="9" s="1"/>
  <c r="J1038" i="9" a="1"/>
  <c r="J1038" i="9" s="1"/>
  <c r="J2013" i="9" a="1"/>
  <c r="J2013" i="9" s="1"/>
  <c r="G2013" i="9" s="1"/>
  <c r="J1648" i="9" a="1"/>
  <c r="J1648" i="9" s="1"/>
  <c r="G1648" i="9" s="1"/>
  <c r="J1422" i="9" a="1"/>
  <c r="J1422" i="9" s="1"/>
  <c r="G1422" i="9" s="1"/>
  <c r="J1121" i="9" a="1"/>
  <c r="J1121" i="9" s="1"/>
  <c r="G1121" i="9" s="1"/>
  <c r="J1920" i="9" a="1"/>
  <c r="J1920" i="9" s="1"/>
  <c r="G1920" i="9" s="1"/>
  <c r="J1721" i="9" a="1"/>
  <c r="J1721" i="9" s="1"/>
  <c r="G1721" i="9" s="1"/>
  <c r="J1368" i="9" a="1"/>
  <c r="J1368" i="9" s="1"/>
  <c r="G1368" i="9" s="1"/>
  <c r="J988" i="9" a="1"/>
  <c r="J988" i="9" s="1"/>
  <c r="J1974" i="9" a="1"/>
  <c r="J1974" i="9" s="1"/>
  <c r="G1974" i="9" s="1"/>
  <c r="J1605" i="9" a="1"/>
  <c r="J1605" i="9" s="1"/>
  <c r="G1605" i="9" s="1"/>
  <c r="J1387" i="9" a="1"/>
  <c r="J1387" i="9" s="1"/>
  <c r="G1387" i="9" s="1"/>
  <c r="J1070" i="9" a="1"/>
  <c r="J1070" i="9" s="1"/>
  <c r="J1763" i="9" a="1"/>
  <c r="J1763" i="9" s="1"/>
  <c r="G1763" i="9" s="1"/>
  <c r="J1565" i="9" a="1"/>
  <c r="J1565" i="9" s="1"/>
  <c r="G1565" i="9" s="1"/>
  <c r="J1247" i="9" a="1"/>
  <c r="J1247" i="9" s="1"/>
  <c r="G1247" i="9" s="1"/>
  <c r="J1032" i="9" a="1"/>
  <c r="J1032" i="9" s="1"/>
  <c r="J1929" i="9" a="1"/>
  <c r="J1929" i="9" s="1"/>
  <c r="G1929" i="9" s="1"/>
  <c r="J1440" i="9" a="1"/>
  <c r="J1440" i="9" s="1"/>
  <c r="G1440" i="9" s="1"/>
  <c r="J1341" i="9" a="1"/>
  <c r="J1341" i="9" s="1"/>
  <c r="G1341" i="9" s="1"/>
  <c r="J1174" i="9" a="1"/>
  <c r="J1174" i="9" s="1"/>
  <c r="G1174" i="9" s="1"/>
  <c r="J1886" i="9" a="1"/>
  <c r="J1886" i="9" s="1"/>
  <c r="G1886" i="9" s="1"/>
  <c r="J1499" i="9" a="1"/>
  <c r="J1499" i="9" s="1"/>
  <c r="G1499" i="9" s="1"/>
  <c r="J1375" i="9" a="1"/>
  <c r="J1375" i="9" s="1"/>
  <c r="G1375" i="9" s="1"/>
  <c r="J1079" i="9" a="1"/>
  <c r="J1079" i="9" s="1"/>
  <c r="J1756" i="9" a="1"/>
  <c r="J1756" i="9" s="1"/>
  <c r="G1756" i="9" s="1"/>
  <c r="J1641" i="9" a="1"/>
  <c r="J1641" i="9" s="1"/>
  <c r="G1641" i="9" s="1"/>
  <c r="J1360" i="9" a="1"/>
  <c r="J1360" i="9" s="1"/>
  <c r="G1360" i="9" s="1"/>
  <c r="J1084" i="9" a="1"/>
  <c r="J1084" i="9" s="1"/>
  <c r="J1897" i="9" a="1"/>
  <c r="J1897" i="9" s="1"/>
  <c r="G1897" i="9" s="1"/>
  <c r="J1752" i="9" a="1"/>
  <c r="J1752" i="9" s="1"/>
  <c r="G1752" i="9" s="1"/>
  <c r="J1676" i="9" a="1"/>
  <c r="J1676" i="9" s="1"/>
  <c r="G1676" i="9" s="1"/>
  <c r="J1275" i="9" a="1"/>
  <c r="J1275" i="9" s="1"/>
  <c r="G1275" i="9" s="1"/>
  <c r="J998" i="9" a="1"/>
  <c r="J998" i="9" s="1"/>
  <c r="J1709" i="9" a="1"/>
  <c r="J1709" i="9" s="1"/>
  <c r="G1709" i="9" s="1"/>
  <c r="J1616" i="9" a="1"/>
  <c r="J1616" i="9" s="1"/>
  <c r="G1616" i="9" s="1"/>
  <c r="J1326" i="9" a="1"/>
  <c r="J1326" i="9" s="1"/>
  <c r="G1326" i="9" s="1"/>
  <c r="J1739" i="9" a="1"/>
  <c r="J1739" i="9" s="1"/>
  <c r="G1739" i="9" s="1"/>
  <c r="J1553" i="9" a="1"/>
  <c r="J1553" i="9" s="1"/>
  <c r="G1553" i="9" s="1"/>
  <c r="J1209" i="9" a="1"/>
  <c r="J1209" i="9" s="1"/>
  <c r="G1209" i="9" s="1"/>
  <c r="J950" i="9" a="1"/>
  <c r="J950" i="9" s="1"/>
  <c r="J2010" i="9" a="1"/>
  <c r="J2010" i="9" s="1"/>
  <c r="G2010" i="9" s="1"/>
  <c r="J1866" i="9" a="1"/>
  <c r="J1866" i="9" s="1"/>
  <c r="G1866" i="9" s="1"/>
  <c r="J1481" i="9" a="1"/>
  <c r="J1481" i="9" s="1"/>
  <c r="G1481" i="9" s="1"/>
  <c r="J1286" i="9" a="1"/>
  <c r="J1286" i="9" s="1"/>
  <c r="G1286" i="9" s="1"/>
  <c r="J917" i="9" a="1"/>
  <c r="J917" i="9" s="1"/>
  <c r="J1853" i="9" a="1"/>
  <c r="J1853" i="9" s="1"/>
  <c r="G1853" i="9" s="1"/>
  <c r="J1626" i="9" a="1"/>
  <c r="J1626" i="9" s="1"/>
  <c r="G1626" i="9" s="1"/>
  <c r="J1330" i="9" a="1"/>
  <c r="J1330" i="9" s="1"/>
  <c r="G1330" i="9" s="1"/>
  <c r="J1167" i="9" a="1"/>
  <c r="J1167" i="9" s="1"/>
  <c r="G1167" i="9" s="1"/>
  <c r="J1826" i="9" a="1"/>
  <c r="J1826" i="9" s="1"/>
  <c r="G1826" i="9" s="1"/>
  <c r="J1461" i="9" a="1"/>
  <c r="J1461" i="9" s="1"/>
  <c r="G1461" i="9" s="1"/>
  <c r="J1240" i="9" a="1"/>
  <c r="J1240" i="9" s="1"/>
  <c r="G1240" i="9" s="1"/>
  <c r="J940" i="9" a="1"/>
  <c r="J940" i="9" s="1"/>
  <c r="J1941" i="9" a="1"/>
  <c r="J1941" i="9" s="1"/>
  <c r="G1941" i="9" s="1"/>
  <c r="J2002" i="9" a="1"/>
  <c r="J2002" i="9" s="1"/>
  <c r="G2002" i="9" s="1"/>
  <c r="J2023" i="9" a="1"/>
  <c r="J2023" i="9" s="1"/>
  <c r="G2023" i="9" s="1"/>
  <c r="J1934" i="9" a="1"/>
  <c r="J1934" i="9" s="1"/>
  <c r="G1934" i="9" s="1"/>
  <c r="J1443" i="9" a="1"/>
  <c r="J1443" i="9" s="1"/>
  <c r="G1443" i="9" s="1"/>
  <c r="J1930" i="9" a="1"/>
  <c r="J1930" i="9" s="1"/>
  <c r="G1930" i="9" s="1"/>
  <c r="J1028" i="9" a="1"/>
  <c r="J1028" i="9" s="1"/>
  <c r="J1176" i="9" a="1"/>
  <c r="J1176" i="9" s="1"/>
  <c r="G1176" i="9" s="1"/>
  <c r="J1434" i="9" a="1"/>
  <c r="J1434" i="9" s="1"/>
  <c r="G1434" i="9" s="1"/>
  <c r="J1728" i="9" a="1"/>
  <c r="J1728" i="9" s="1"/>
  <c r="G1728" i="9" s="1"/>
  <c r="J1102" i="9" a="1"/>
  <c r="J1102" i="9" s="1"/>
  <c r="J1990" i="9" a="1"/>
  <c r="J1990" i="9" s="1"/>
  <c r="G1990" i="9" s="1"/>
  <c r="J1323" i="9" a="1"/>
  <c r="J1323" i="9" s="1"/>
  <c r="G1323" i="9" s="1"/>
  <c r="J1931" i="9" a="1"/>
  <c r="J1931" i="9" s="1"/>
  <c r="G1931" i="9" s="1"/>
  <c r="J1784" i="9" a="1"/>
  <c r="J1784" i="9" s="1"/>
  <c r="G1784" i="9" s="1"/>
  <c r="J1708" i="9" a="1"/>
  <c r="J1708" i="9" s="1"/>
  <c r="G1708" i="9" s="1"/>
  <c r="J1131" i="9" a="1"/>
  <c r="J1131" i="9" s="1"/>
  <c r="G1131" i="9" s="1"/>
  <c r="J1030" i="9" a="1"/>
  <c r="J1030" i="9" s="1"/>
  <c r="J1748" i="9" a="1"/>
  <c r="J1748" i="9" s="1"/>
  <c r="G1748" i="9" s="1"/>
  <c r="J1637" i="9" a="1"/>
  <c r="J1637" i="9" s="1"/>
  <c r="G1637" i="9" s="1"/>
  <c r="J1358" i="9" a="1"/>
  <c r="J1358" i="9" s="1"/>
  <c r="G1358" i="9" s="1"/>
  <c r="J1082" i="9" a="1"/>
  <c r="J1082" i="9" s="1"/>
  <c r="J951" i="9" a="1"/>
  <c r="J951" i="9" s="1"/>
  <c r="J1838" i="9" a="1"/>
  <c r="J1838" i="9" s="1"/>
  <c r="G1838" i="9" s="1"/>
  <c r="J1475" i="9" a="1"/>
  <c r="J1475" i="9" s="1"/>
  <c r="G1475" i="9" s="1"/>
  <c r="J1300" i="9" a="1"/>
  <c r="J1300" i="9" s="1"/>
  <c r="G1300" i="9" s="1"/>
  <c r="J1023" i="9" a="1"/>
  <c r="J1023" i="9" s="1"/>
  <c r="J1687" i="9" a="1"/>
  <c r="J1687" i="9" s="1"/>
  <c r="G1687" i="9" s="1"/>
  <c r="J1614" i="9" a="1"/>
  <c r="J1614" i="9" s="1"/>
  <c r="G1614" i="9" s="1"/>
  <c r="J1312" i="9" a="1"/>
  <c r="J1312" i="9" s="1"/>
  <c r="G1312" i="9" s="1"/>
  <c r="J1011" i="9" a="1"/>
  <c r="J1011" i="9" s="1"/>
  <c r="J1801" i="9" a="1"/>
  <c r="J1801" i="9" s="1"/>
  <c r="G1801" i="9" s="1"/>
  <c r="J1699" i="9" a="1"/>
  <c r="J1699" i="9" s="1"/>
  <c r="G1699" i="9" s="1"/>
  <c r="J1588" i="9" a="1"/>
  <c r="J1588" i="9" s="1"/>
  <c r="G1588" i="9" s="1"/>
  <c r="J1224" i="9" a="1"/>
  <c r="J1224" i="9" s="1"/>
  <c r="G1224" i="9" s="1"/>
  <c r="J974" i="9" a="1"/>
  <c r="J974" i="9" s="1"/>
  <c r="J1543" i="9" a="1"/>
  <c r="J1543" i="9" s="1"/>
  <c r="G1543" i="9" s="1"/>
  <c r="J1578" i="9" a="1"/>
  <c r="J1578" i="9" s="1"/>
  <c r="G1578" i="9" s="1"/>
  <c r="J1278" i="9" a="1"/>
  <c r="J1278" i="9" s="1"/>
  <c r="G1278" i="9" s="1"/>
  <c r="J1068" i="9" a="1"/>
  <c r="J1068" i="9" s="1"/>
  <c r="J1916" i="9" a="1"/>
  <c r="J1916" i="9" s="1"/>
  <c r="G1916" i="9" s="1"/>
  <c r="J1673" i="9" a="1"/>
  <c r="J1673" i="9" s="1"/>
  <c r="G1673" i="9" s="1"/>
  <c r="J1522" i="9" a="1"/>
  <c r="J1522" i="9" s="1"/>
  <c r="G1522" i="9" s="1"/>
  <c r="J1205" i="9" a="1"/>
  <c r="J1205" i="9" s="1"/>
  <c r="G1205" i="9" s="1"/>
  <c r="J935" i="9" a="1"/>
  <c r="J935" i="9" s="1"/>
  <c r="J1969" i="9" a="1"/>
  <c r="J1969" i="9" s="1"/>
  <c r="G1969" i="9" s="1"/>
  <c r="J1818" i="9" a="1"/>
  <c r="J1818" i="9" s="1"/>
  <c r="G1818" i="9" s="1"/>
  <c r="J1389" i="9" a="1"/>
  <c r="J1389" i="9" s="1"/>
  <c r="G1389" i="9" s="1"/>
  <c r="J1238" i="9" a="1"/>
  <c r="J1238" i="9" s="1"/>
  <c r="G1238" i="9" s="1"/>
  <c r="J929" i="9" a="1"/>
  <c r="J929" i="9" s="1"/>
  <c r="J2019" i="9" a="1"/>
  <c r="J2019" i="9" s="1"/>
  <c r="G2019" i="9" s="1"/>
  <c r="J1652" i="9" a="1"/>
  <c r="J1652" i="9" s="1"/>
  <c r="G1652" i="9" s="1"/>
  <c r="J1423" i="9" a="1"/>
  <c r="J1423" i="9" s="1"/>
  <c r="G1423" i="9" s="1"/>
  <c r="J1122" i="9" a="1"/>
  <c r="J1122" i="9" s="1"/>
  <c r="G1122" i="9" s="1"/>
  <c r="J905" i="9" a="1"/>
  <c r="J905" i="9" s="1"/>
  <c r="G905" i="9" s="1"/>
  <c r="J1778" i="9" a="1"/>
  <c r="J1778" i="9" s="1"/>
  <c r="G1778" i="9" s="1"/>
  <c r="J1702" i="9" a="1"/>
  <c r="J1702" i="9" s="1"/>
  <c r="G1702" i="9" s="1"/>
  <c r="J1127" i="9" a="1"/>
  <c r="J1127" i="9" s="1"/>
  <c r="G1127" i="9" s="1"/>
  <c r="J2020" i="9" a="1"/>
  <c r="J2020" i="9" s="1"/>
  <c r="G2020" i="9" s="1"/>
  <c r="J1667" i="9" a="1"/>
  <c r="J1667" i="9" s="1"/>
  <c r="G1667" i="9" s="1"/>
  <c r="J1540" i="9" a="1"/>
  <c r="J1540" i="9" s="1"/>
  <c r="G1540" i="9" s="1"/>
  <c r="J1186" i="9" a="1"/>
  <c r="J1186" i="9" s="1"/>
  <c r="G1186" i="9" s="1"/>
  <c r="J966" i="9" a="1"/>
  <c r="J966" i="9" s="1"/>
  <c r="J1946" i="9" a="1"/>
  <c r="J1946" i="9" s="1"/>
  <c r="G1946" i="9" s="1"/>
  <c r="J1745" i="9" a="1"/>
  <c r="J1745" i="9" s="1"/>
  <c r="G1745" i="9" s="1"/>
  <c r="J1399" i="9" a="1"/>
  <c r="J1399" i="9" s="1"/>
  <c r="G1399" i="9" s="1"/>
  <c r="J1113" i="9" a="1"/>
  <c r="J1113" i="9" s="1"/>
  <c r="G1113" i="9" s="1"/>
  <c r="J907" i="9" a="1"/>
  <c r="J907" i="9" s="1"/>
  <c r="J1798" i="9" a="1"/>
  <c r="J1798" i="9" s="1"/>
  <c r="G1798" i="9" s="1"/>
  <c r="J1451" i="9" a="1"/>
  <c r="J1451" i="9" s="1"/>
  <c r="G1451" i="9" s="1"/>
  <c r="J1346" i="9" a="1"/>
  <c r="J1346" i="9" s="1"/>
  <c r="G1346" i="9" s="1"/>
  <c r="J1062" i="9" a="1"/>
  <c r="J1062" i="9" s="1"/>
  <c r="J1906" i="9" a="1"/>
  <c r="J1906" i="9" s="1"/>
  <c r="G1906" i="9" s="1"/>
  <c r="J1695" i="9" a="1"/>
  <c r="J1695" i="9" s="1"/>
  <c r="G1695" i="9" s="1"/>
  <c r="J1365" i="9" a="1"/>
  <c r="J1365" i="9" s="1"/>
  <c r="G1365" i="9" s="1"/>
  <c r="J1192" i="9" a="1"/>
  <c r="J1192" i="9" s="1"/>
  <c r="G1192" i="9" s="1"/>
  <c r="J2015" i="9" a="1"/>
  <c r="J2015" i="9" s="1"/>
  <c r="G2015" i="9" s="1"/>
  <c r="J2031" i="9" a="1"/>
  <c r="J2031" i="9" s="1"/>
  <c r="G2031" i="9" s="1"/>
  <c r="J1924" i="9" a="1"/>
  <c r="J1924" i="9" s="1"/>
  <c r="G1924" i="9" s="1"/>
  <c r="J1404" i="9" a="1"/>
  <c r="J1404" i="9" s="1"/>
  <c r="G1404" i="9" s="1"/>
  <c r="J1574" i="9" a="1"/>
  <c r="J1574" i="9" s="1"/>
  <c r="G1574" i="9" s="1"/>
  <c r="J1655" i="9" a="1"/>
  <c r="J1655" i="9" s="1"/>
  <c r="G1655" i="9" s="1"/>
  <c r="J1741" i="9" a="1"/>
  <c r="J1741" i="9" s="1"/>
  <c r="G1741" i="9" s="1"/>
  <c r="J1927" i="9" a="1"/>
  <c r="J1927" i="9" s="1"/>
  <c r="G1927" i="9" s="1"/>
  <c r="J1939" i="9" a="1"/>
  <c r="J1939" i="9" s="1"/>
  <c r="G1939" i="9" s="1"/>
  <c r="J1716" i="9" a="1"/>
  <c r="J1716" i="9" s="1"/>
  <c r="G1716" i="9" s="1"/>
  <c r="J1042" i="9" a="1"/>
  <c r="J1042" i="9" s="1"/>
  <c r="J1643" i="9" a="1"/>
  <c r="J1643" i="9" s="1"/>
  <c r="G1643" i="9" s="1"/>
  <c r="J1036" i="9" a="1"/>
  <c r="J1036" i="9" s="1"/>
  <c r="J1707" i="9" a="1"/>
  <c r="J1707" i="9" s="1"/>
  <c r="G1707" i="9" s="1"/>
  <c r="J1538" i="9" a="1"/>
  <c r="J1538" i="9" s="1"/>
  <c r="G1538" i="9" s="1"/>
  <c r="J1143" i="9" a="1"/>
  <c r="J1143" i="9" s="1"/>
  <c r="G1143" i="9" s="1"/>
  <c r="J963" i="9" a="1"/>
  <c r="J963" i="9" s="1"/>
  <c r="J1994" i="9" a="1"/>
  <c r="J1994" i="9" s="1"/>
  <c r="G1994" i="9" s="1"/>
  <c r="J1850" i="9" a="1"/>
  <c r="J1850" i="9" s="1"/>
  <c r="G1850" i="9" s="1"/>
  <c r="J1473" i="9" a="1"/>
  <c r="J1473" i="9" s="1"/>
  <c r="G1473" i="9" s="1"/>
  <c r="J1270" i="9" a="1"/>
  <c r="J1270" i="9" s="1"/>
  <c r="G1270" i="9" s="1"/>
  <c r="J909" i="9" a="1"/>
  <c r="J909" i="9" s="1"/>
  <c r="J1821" i="9" a="1"/>
  <c r="J1821" i="9" s="1"/>
  <c r="G1821" i="9" s="1"/>
  <c r="J1575" i="9" a="1"/>
  <c r="J1575" i="9" s="1"/>
  <c r="G1575" i="9" s="1"/>
  <c r="J1309" i="9" a="1"/>
  <c r="J1309" i="9" s="1"/>
  <c r="G1309" i="9" s="1"/>
  <c r="J1153" i="9" a="1"/>
  <c r="J1153" i="9" s="1"/>
  <c r="G1153" i="9" s="1"/>
  <c r="J1810" i="9" a="1"/>
  <c r="J1810" i="9" s="1"/>
  <c r="G1810" i="9" s="1"/>
  <c r="J1734" i="9" a="1"/>
  <c r="J1734" i="9" s="1"/>
  <c r="G1734" i="9" s="1"/>
  <c r="J1228" i="9" a="1"/>
  <c r="J1228" i="9" s="1"/>
  <c r="G1228" i="9" s="1"/>
  <c r="J920" i="9" a="1"/>
  <c r="J920" i="9" s="1"/>
  <c r="J1829" i="9" a="1"/>
  <c r="J1829" i="9" s="1"/>
  <c r="G1829" i="9" s="1"/>
  <c r="J1594" i="9" a="1"/>
  <c r="J1594" i="9" s="1"/>
  <c r="G1594" i="9" s="1"/>
  <c r="J1498" i="9" a="1"/>
  <c r="J1498" i="9" s="1"/>
  <c r="G1498" i="9" s="1"/>
  <c r="J1319" i="9" a="1"/>
  <c r="J1319" i="9" s="1"/>
  <c r="G1319" i="9" s="1"/>
  <c r="J990" i="9" a="1"/>
  <c r="J990" i="9" s="1"/>
  <c r="J1917" i="9" a="1"/>
  <c r="J1917" i="9" s="1"/>
  <c r="G1917" i="9" s="1"/>
  <c r="J1770" i="9" a="1"/>
  <c r="J1770" i="9" s="1"/>
  <c r="G1770" i="9" s="1"/>
  <c r="J1694" i="9" a="1"/>
  <c r="J1694" i="9" s="1"/>
  <c r="G1694" i="9" s="1"/>
  <c r="J1116" i="9" a="1"/>
  <c r="J1116" i="9" s="1"/>
  <c r="G1116" i="9" s="1"/>
  <c r="J1015" i="9" a="1"/>
  <c r="J1015" i="9" s="1"/>
  <c r="J1965" i="9" a="1"/>
  <c r="J1965" i="9" s="1"/>
  <c r="G1965" i="9" s="1"/>
  <c r="J1592" i="9" a="1"/>
  <c r="J1592" i="9" s="1"/>
  <c r="G1592" i="9" s="1"/>
  <c r="J1386" i="9" a="1"/>
  <c r="J1386" i="9" s="1"/>
  <c r="G1386" i="9" s="1"/>
  <c r="J1060" i="9" a="1"/>
  <c r="J1060" i="9" s="1"/>
  <c r="J1735" i="9" a="1"/>
  <c r="J1735" i="9" s="1"/>
  <c r="G1735" i="9" s="1"/>
  <c r="J1619" i="9" a="1"/>
  <c r="J1619" i="9" s="1"/>
  <c r="G1619" i="9" s="1"/>
  <c r="J1258" i="9" a="1"/>
  <c r="J1258" i="9" s="1"/>
  <c r="G1258" i="9" s="1"/>
  <c r="J984" i="9" a="1"/>
  <c r="J984" i="9" s="1"/>
  <c r="J2014" i="9" a="1"/>
  <c r="J2014" i="9" s="1"/>
  <c r="G2014" i="9" s="1"/>
  <c r="J1580" i="9" a="1"/>
  <c r="J1580" i="9" s="1"/>
  <c r="G1580" i="9" s="1"/>
  <c r="J1450" i="9" a="1"/>
  <c r="J1450" i="9" s="1"/>
  <c r="G1450" i="9" s="1"/>
  <c r="J1213" i="9" a="1"/>
  <c r="J1213" i="9" s="1"/>
  <c r="G1213" i="9" s="1"/>
  <c r="J942" i="9" a="1"/>
  <c r="J942" i="9" s="1"/>
  <c r="J1891" i="9" a="1"/>
  <c r="J1891" i="9" s="1"/>
  <c r="G1891" i="9" s="1"/>
  <c r="J1690" i="9" a="1"/>
  <c r="J1690" i="9" s="1"/>
  <c r="G1690" i="9" s="1"/>
  <c r="J1357" i="9" a="1"/>
  <c r="J1357" i="9" s="1"/>
  <c r="G1357" i="9" s="1"/>
  <c r="J1184" i="9" a="1"/>
  <c r="J1184" i="9" s="1"/>
  <c r="G1184" i="9" s="1"/>
  <c r="J1750" i="9" a="1"/>
  <c r="J1750" i="9" s="1"/>
  <c r="G1750" i="9" s="1"/>
  <c r="J1638" i="9" a="1"/>
  <c r="J1638" i="9" s="1"/>
  <c r="G1638" i="9" s="1"/>
  <c r="J1359" i="9" a="1"/>
  <c r="J1359" i="9" s="1"/>
  <c r="G1359" i="9" s="1"/>
  <c r="J1083" i="9" a="1"/>
  <c r="J1083" i="9" s="1"/>
  <c r="J1811" i="9" a="1"/>
  <c r="J1811" i="9" s="1"/>
  <c r="G1811" i="9" s="1"/>
  <c r="J1571" i="9" a="1"/>
  <c r="J1571" i="9" s="1"/>
  <c r="G1571" i="9" s="1"/>
  <c r="J1299" i="9" a="1"/>
  <c r="J1299" i="9" s="1"/>
  <c r="G1299" i="9" s="1"/>
  <c r="J1148" i="9" a="1"/>
  <c r="J1148" i="9" s="1"/>
  <c r="G1148" i="9" s="1"/>
  <c r="J1943" i="9" a="1"/>
  <c r="J1943" i="9" s="1"/>
  <c r="G1943" i="9" s="1"/>
  <c r="J1544" i="9" a="1"/>
  <c r="J1544" i="9" s="1"/>
  <c r="G1544" i="9" s="1"/>
  <c r="J1350" i="9" a="1"/>
  <c r="J1350" i="9" s="1"/>
  <c r="G1350" i="9" s="1"/>
  <c r="J1189" i="9" a="1"/>
  <c r="J1189" i="9" s="1"/>
  <c r="G1189" i="9" s="1"/>
  <c r="J1868" i="9" a="1"/>
  <c r="J1868" i="9" s="1"/>
  <c r="G1868" i="9" s="1"/>
  <c r="J1488" i="9" a="1"/>
  <c r="J1488" i="9" s="1"/>
  <c r="G1488" i="9" s="1"/>
  <c r="J1351" i="9" a="1"/>
  <c r="J1351" i="9" s="1"/>
  <c r="G1351" i="9" s="1"/>
  <c r="J1056" i="9" a="1"/>
  <c r="J1056" i="9" s="1"/>
  <c r="J1864" i="9" a="1"/>
  <c r="J1864" i="9" s="1"/>
  <c r="G1864" i="9" s="1"/>
  <c r="J1478" i="9" a="1"/>
  <c r="J1478" i="9" s="1"/>
  <c r="G1478" i="9" s="1"/>
  <c r="J1281" i="9" a="1"/>
  <c r="J1281" i="9" s="1"/>
  <c r="G1281" i="9" s="1"/>
  <c r="J915" i="9" a="1"/>
  <c r="J915" i="9" s="1"/>
  <c r="J1828" i="9" a="1"/>
  <c r="J1828" i="9" s="1"/>
  <c r="G1828" i="9" s="1"/>
  <c r="J1468" i="9" a="1"/>
  <c r="J1468" i="9" s="1"/>
  <c r="G1468" i="9" s="1"/>
  <c r="J1284" i="9" a="1"/>
  <c r="J1284" i="9" s="1"/>
  <c r="G1284" i="9" s="1"/>
  <c r="J1093" i="9" a="1"/>
  <c r="J1093" i="9" s="1"/>
  <c r="J2043" i="9" a="1"/>
  <c r="J2043" i="9" s="1"/>
  <c r="G2043" i="9" s="1"/>
  <c r="J2017" i="9" a="1"/>
  <c r="J2017" i="9" s="1"/>
  <c r="G2017" i="9" s="1"/>
  <c r="J2033" i="9" a="1"/>
  <c r="J2033" i="9" s="1"/>
  <c r="G2033" i="9" s="1"/>
  <c r="J2027" i="9" a="1"/>
  <c r="J2027" i="9" s="1"/>
  <c r="G2027" i="9" s="1"/>
  <c r="J1130" i="9" a="1"/>
  <c r="J1130" i="9" s="1"/>
  <c r="G1130" i="9" s="1"/>
  <c r="J1406" i="9" a="1"/>
  <c r="J1406" i="9" s="1"/>
  <c r="G1406" i="9" s="1"/>
  <c r="J1502" i="9" a="1"/>
  <c r="J1502" i="9" s="1"/>
  <c r="G1502" i="9" s="1"/>
  <c r="J1492" i="9" a="1"/>
  <c r="J1492" i="9" s="1"/>
  <c r="G1492" i="9" s="1"/>
  <c r="J1911" i="9" a="1"/>
  <c r="J1911" i="9" s="1"/>
  <c r="G1911" i="9" s="1"/>
  <c r="J1363" i="9" a="1"/>
  <c r="J1363" i="9" s="1"/>
  <c r="G1363" i="9" s="1"/>
  <c r="J1317" i="9" a="1"/>
  <c r="J1317" i="9" s="1"/>
  <c r="G1317" i="9" s="1"/>
  <c r="J1157" i="9" a="1"/>
  <c r="J1157" i="9" s="1"/>
  <c r="G1157" i="9" s="1"/>
  <c r="J1836" i="9" a="1"/>
  <c r="J1836" i="9" s="1"/>
  <c r="G1836" i="9" s="1"/>
  <c r="J1472" i="9" a="1"/>
  <c r="J1472" i="9" s="1"/>
  <c r="G1472" i="9" s="1"/>
  <c r="J1298" i="9" a="1"/>
  <c r="J1298" i="9" s="1"/>
  <c r="G1298" i="9" s="1"/>
  <c r="J1020" i="9" a="1"/>
  <c r="J1020" i="9" s="1"/>
  <c r="J1832" i="9" a="1"/>
  <c r="J1832" i="9" s="1"/>
  <c r="G1832" i="9" s="1"/>
  <c r="J1462" i="9" a="1"/>
  <c r="J1462" i="9" s="1"/>
  <c r="G1462" i="9" s="1"/>
  <c r="J1249" i="9" a="1"/>
  <c r="J1249" i="9" s="1"/>
  <c r="G1249" i="9" s="1"/>
  <c r="J946" i="9" a="1"/>
  <c r="J946" i="9" s="1"/>
  <c r="J1796" i="9" a="1"/>
  <c r="J1796" i="9" s="1"/>
  <c r="G1796" i="9" s="1"/>
  <c r="J1447" i="9" a="1"/>
  <c r="J1447" i="9" s="1"/>
  <c r="G1447" i="9" s="1"/>
  <c r="J1345" i="9" a="1"/>
  <c r="J1345" i="9" s="1"/>
  <c r="G1345" i="9" s="1"/>
  <c r="J1052" i="9" a="1"/>
  <c r="J1052" i="9" s="1"/>
  <c r="J957" i="9" a="1"/>
  <c r="J957" i="9" s="1"/>
  <c r="J1681" i="9" a="1"/>
  <c r="J1681" i="9" s="1"/>
  <c r="G1681" i="9" s="1"/>
  <c r="J1599" i="9" a="1"/>
  <c r="J1599" i="9" s="1"/>
  <c r="G1599" i="9" s="1"/>
  <c r="J1305" i="9" a="1"/>
  <c r="J1305" i="9" s="1"/>
  <c r="G1305" i="9" s="1"/>
  <c r="J997" i="9" a="1"/>
  <c r="J997" i="9" s="1"/>
  <c r="J1910" i="9" a="1"/>
  <c r="J1910" i="9" s="1"/>
  <c r="G1910" i="9" s="1"/>
  <c r="J1669" i="9" a="1"/>
  <c r="J1669" i="9" s="1"/>
  <c r="G1669" i="9" s="1"/>
  <c r="J1521" i="9" a="1"/>
  <c r="J1521" i="9" s="1"/>
  <c r="G1521" i="9" s="1"/>
  <c r="J1200" i="9" a="1"/>
  <c r="J1200" i="9" s="1"/>
  <c r="G1200" i="9" s="1"/>
  <c r="J933" i="9" a="1"/>
  <c r="J933" i="9" s="1"/>
  <c r="J1955" i="9" a="1"/>
  <c r="J1955" i="9" s="1"/>
  <c r="G1955" i="9" s="1"/>
  <c r="J1759" i="9" a="1"/>
  <c r="J1759" i="9" s="1"/>
  <c r="G1759" i="9" s="1"/>
  <c r="J1414" i="9" a="1"/>
  <c r="J1414" i="9" s="1"/>
  <c r="G1414" i="9" s="1"/>
  <c r="J1145" i="9" a="1"/>
  <c r="J1145" i="9" s="1"/>
  <c r="G1145" i="9" s="1"/>
  <c r="J914" i="9" a="1"/>
  <c r="J914" i="9" s="1"/>
  <c r="J1611" i="9" a="1"/>
  <c r="J1611" i="9" s="1"/>
  <c r="G1611" i="9" s="1"/>
  <c r="J1501" i="9" a="1"/>
  <c r="J1501" i="9" s="1"/>
  <c r="G1501" i="9" s="1"/>
  <c r="J1320" i="9" a="1"/>
  <c r="J1320" i="9" s="1"/>
  <c r="G1320" i="9" s="1"/>
  <c r="J1964" i="9" a="1"/>
  <c r="J1964" i="9" s="1"/>
  <c r="G1964" i="9" s="1"/>
  <c r="J1808" i="9" a="1"/>
  <c r="J1808" i="9" s="1"/>
  <c r="G1808" i="9" s="1"/>
  <c r="J1732" i="9" a="1"/>
  <c r="J1732" i="9" s="1"/>
  <c r="G1732" i="9" s="1"/>
  <c r="J1223" i="9" a="1"/>
  <c r="J1223" i="9" s="1"/>
  <c r="G1223" i="9" s="1"/>
  <c r="J2053" i="9" a="1"/>
  <c r="J2053" i="9" s="1"/>
  <c r="G2053" i="9" s="1"/>
  <c r="J1666" i="9" a="1"/>
  <c r="J1666" i="9" s="1"/>
  <c r="G1666" i="9" s="1"/>
  <c r="J1456" i="9" a="1"/>
  <c r="J1456" i="9" s="1"/>
  <c r="G1456" i="9" s="1"/>
  <c r="J1161" i="9" a="1"/>
  <c r="J1161" i="9" s="1"/>
  <c r="G1161" i="9" s="1"/>
  <c r="J965" i="9" a="1"/>
  <c r="J965" i="9" s="1"/>
  <c r="J1857" i="9" a="1"/>
  <c r="J1857" i="9" s="1"/>
  <c r="G1857" i="9" s="1"/>
  <c r="J1519" i="9" a="1"/>
  <c r="J1519" i="9" s="1"/>
  <c r="G1519" i="9" s="1"/>
  <c r="J1417" i="9" a="1"/>
  <c r="J1417" i="9" s="1"/>
  <c r="G1417" i="9" s="1"/>
  <c r="J1069" i="9" a="1"/>
  <c r="J1069" i="9" s="1"/>
  <c r="J1593" i="9" a="1"/>
  <c r="J1593" i="9" s="1"/>
  <c r="G1593" i="9" s="1"/>
  <c r="J1453" i="9" a="1"/>
  <c r="J1453" i="9" s="1"/>
  <c r="G1453" i="9" s="1"/>
  <c r="J1214" i="9" a="1"/>
  <c r="J1214" i="9" s="1"/>
  <c r="G1214" i="9" s="1"/>
  <c r="J952" i="9" a="1"/>
  <c r="J952" i="9" s="1"/>
  <c r="J1795" i="9" a="1"/>
  <c r="J1795" i="9" s="1"/>
  <c r="G1795" i="9" s="1"/>
  <c r="J1855" i="9" a="1"/>
  <c r="J1855" i="9" s="1"/>
  <c r="G1855" i="9" s="1"/>
  <c r="J1961" i="9" a="1"/>
  <c r="J1961" i="9" s="1"/>
  <c r="G1961" i="9" s="1"/>
  <c r="J1972" i="9" a="1"/>
  <c r="J1972" i="9" s="1"/>
  <c r="G1972" i="9" s="1"/>
  <c r="J11" i="9" a="1"/>
  <c r="J11" i="9" s="1"/>
  <c r="J246" i="9" a="1"/>
  <c r="J246" i="9" s="1"/>
  <c r="J231" i="9" a="1"/>
  <c r="J231" i="9" s="1"/>
  <c r="J225" i="9" a="1"/>
  <c r="J225" i="9" s="1"/>
  <c r="J1861" i="9" a="1"/>
  <c r="J1861" i="9" s="1"/>
  <c r="G1861" i="9" s="1"/>
  <c r="J1006" i="9" a="1"/>
  <c r="J1006" i="9" s="1"/>
  <c r="J1162" i="9" a="1"/>
  <c r="J1162" i="9" s="1"/>
  <c r="G1162" i="9" s="1"/>
  <c r="J1402" i="9" a="1"/>
  <c r="J1402" i="9" s="1"/>
  <c r="G1402" i="9" s="1"/>
  <c r="J1670" i="9" a="1"/>
  <c r="J1670" i="9" s="1"/>
  <c r="G1670" i="9" s="1"/>
  <c r="J1856" i="9" a="1"/>
  <c r="J1856" i="9" s="1"/>
  <c r="G1856" i="9" s="1"/>
  <c r="J1173" i="9" a="1"/>
  <c r="J1173" i="9" s="1"/>
  <c r="G1173" i="9" s="1"/>
  <c r="J1852" i="9" a="1"/>
  <c r="J1852" i="9" s="1"/>
  <c r="G1852" i="9" s="1"/>
  <c r="J1480" i="9" a="1"/>
  <c r="J1480" i="9" s="1"/>
  <c r="G1480" i="9" s="1"/>
  <c r="J1332" i="9" a="1"/>
  <c r="J1332" i="9" s="1"/>
  <c r="G1332" i="9" s="1"/>
  <c r="J1035" i="9" a="1"/>
  <c r="J1035" i="9" s="1"/>
  <c r="J1848" i="9" a="1"/>
  <c r="J1848" i="9" s="1"/>
  <c r="G1848" i="9" s="1"/>
  <c r="J1470" i="9" a="1"/>
  <c r="J1470" i="9" s="1"/>
  <c r="G1470" i="9" s="1"/>
  <c r="J1265" i="9" a="1"/>
  <c r="J1265" i="9" s="1"/>
  <c r="G1265" i="9" s="1"/>
  <c r="J904" i="9" a="1"/>
  <c r="J904" i="9" s="1"/>
  <c r="G904" i="9" s="1"/>
  <c r="J1812" i="9" a="1"/>
  <c r="J1812" i="9" s="1"/>
  <c r="G1812" i="9" s="1"/>
  <c r="J1460" i="9" a="1"/>
  <c r="J1460" i="9" s="1"/>
  <c r="G1460" i="9" s="1"/>
  <c r="J1229" i="9" a="1"/>
  <c r="J1229" i="9" s="1"/>
  <c r="G1229" i="9" s="1"/>
  <c r="J1077" i="9" a="1"/>
  <c r="J1077" i="9" s="1"/>
  <c r="J1026" i="9" a="1"/>
  <c r="J1026" i="9" s="1"/>
  <c r="J1809" i="9" a="1"/>
  <c r="J1809" i="9" s="1"/>
  <c r="G1809" i="9" s="1"/>
  <c r="J1507" i="9" a="1"/>
  <c r="J1507" i="9" s="1"/>
  <c r="G1507" i="9" s="1"/>
  <c r="J1391" i="9" a="1"/>
  <c r="J1391" i="9" s="1"/>
  <c r="G1391" i="9" s="1"/>
  <c r="J1095" i="9" a="1"/>
  <c r="J1095" i="9" s="1"/>
  <c r="J1772" i="9" a="1"/>
  <c r="J1772" i="9" s="1"/>
  <c r="G1772" i="9" s="1"/>
  <c r="J1380" i="9" a="1"/>
  <c r="J1380" i="9" s="1"/>
  <c r="G1380" i="9" s="1"/>
  <c r="J1291" i="9" a="1"/>
  <c r="J1291" i="9" s="1"/>
  <c r="G1291" i="9" s="1"/>
  <c r="J1100" i="9" a="1"/>
  <c r="J1100" i="9" s="1"/>
  <c r="J1915" i="9" a="1"/>
  <c r="J1915" i="9" s="1"/>
  <c r="G1915" i="9" s="1"/>
  <c r="J1768" i="9" a="1"/>
  <c r="J1768" i="9" s="1"/>
  <c r="G1768" i="9" s="1"/>
  <c r="J1692" i="9" a="1"/>
  <c r="J1692" i="9" s="1"/>
  <c r="G1692" i="9" s="1"/>
  <c r="J1091" i="9" a="1"/>
  <c r="J1091" i="9" s="1"/>
  <c r="J1014" i="9" a="1"/>
  <c r="J1014" i="9" s="1"/>
  <c r="J1719" i="9" a="1"/>
  <c r="J1719" i="9" s="1"/>
  <c r="G1719" i="9" s="1"/>
  <c r="J1632" i="9" a="1"/>
  <c r="J1632" i="9" s="1"/>
  <c r="G1632" i="9" s="1"/>
  <c r="J1342" i="9" a="1"/>
  <c r="J1342" i="9" s="1"/>
  <c r="G1342" i="9" s="1"/>
  <c r="J1058" i="9" a="1"/>
  <c r="J1058" i="9" s="1"/>
  <c r="J1755" i="9" a="1"/>
  <c r="J1755" i="9" s="1"/>
  <c r="G1755" i="9" s="1"/>
  <c r="J1561" i="9" a="1"/>
  <c r="J1561" i="9" s="1"/>
  <c r="G1561" i="9" s="1"/>
  <c r="J1241" i="9" a="1"/>
  <c r="J1241" i="9" s="1"/>
  <c r="G1241" i="9" s="1"/>
  <c r="J1021" i="9" a="1"/>
  <c r="J1021" i="9" s="1"/>
  <c r="J2037" i="9" a="1"/>
  <c r="J2037" i="9" s="1"/>
  <c r="G2037" i="9" s="1"/>
  <c r="J1882" i="9" a="1"/>
  <c r="J1882" i="9" s="1"/>
  <c r="G1882" i="9" s="1"/>
  <c r="J1489" i="9" a="1"/>
  <c r="J1489" i="9" s="1"/>
  <c r="G1489" i="9" s="1"/>
  <c r="J1302" i="9" a="1"/>
  <c r="J1302" i="9" s="1"/>
  <c r="G1302" i="9" s="1"/>
  <c r="J927" i="9" a="1"/>
  <c r="J927" i="9" s="1"/>
  <c r="J1885" i="9" a="1"/>
  <c r="J1885" i="9" s="1"/>
  <c r="G1885" i="9" s="1"/>
  <c r="J1689" i="9" a="1"/>
  <c r="J1689" i="9" s="1"/>
  <c r="G1689" i="9" s="1"/>
  <c r="J1355" i="9" a="1"/>
  <c r="J1355" i="9" s="1"/>
  <c r="G1355" i="9" s="1"/>
  <c r="J1183" i="9" a="1"/>
  <c r="J1183" i="9" s="1"/>
  <c r="G1183" i="9" s="1"/>
  <c r="J1842" i="9" a="1"/>
  <c r="J1842" i="9" s="1"/>
  <c r="G1842" i="9" s="1"/>
  <c r="J1469" i="9" a="1"/>
  <c r="J1469" i="9" s="1"/>
  <c r="G1469" i="9" s="1"/>
  <c r="J1256" i="9" a="1"/>
  <c r="J1256" i="9" s="1"/>
  <c r="G1256" i="9" s="1"/>
  <c r="J1881" i="9" a="1"/>
  <c r="J1881" i="9" s="1"/>
  <c r="G1881" i="9" s="1"/>
  <c r="J1744" i="9" a="1"/>
  <c r="J1744" i="9" s="1"/>
  <c r="G1744" i="9" s="1"/>
  <c r="J1668" i="9" a="1"/>
  <c r="J1668" i="9" s="1"/>
  <c r="G1668" i="9" s="1"/>
  <c r="J1269" i="9" a="1"/>
  <c r="J1269" i="9" s="1"/>
  <c r="G1269" i="9" s="1"/>
  <c r="J992" i="9" a="1"/>
  <c r="J992" i="9" s="1"/>
  <c r="J1993" i="9" a="1"/>
  <c r="J1993" i="9" s="1"/>
  <c r="G1993" i="9" s="1"/>
  <c r="J1560" i="9" a="1"/>
  <c r="J1560" i="9" s="1"/>
  <c r="G1560" i="9" s="1"/>
  <c r="J1441" i="9" a="1"/>
  <c r="J1441" i="9" s="1"/>
  <c r="G1441" i="9" s="1"/>
  <c r="J1196" i="9" a="1"/>
  <c r="J1196" i="9" s="1"/>
  <c r="G1196" i="9" s="1"/>
  <c r="J916" i="9" a="1"/>
  <c r="J916" i="9" s="1"/>
  <c r="J1862" i="9" a="1"/>
  <c r="J1862" i="9" s="1"/>
  <c r="G1862" i="9" s="1"/>
  <c r="J1487" i="9" a="1"/>
  <c r="J1487" i="9" s="1"/>
  <c r="G1487" i="9" s="1"/>
  <c r="J1340" i="9" a="1"/>
  <c r="J1340" i="9" s="1"/>
  <c r="G1340" i="9" s="1"/>
  <c r="J1051" i="9" a="1"/>
  <c r="J1051" i="9" s="1"/>
  <c r="J1769" i="9" a="1"/>
  <c r="J1769" i="9" s="1"/>
  <c r="G1769" i="9" s="1"/>
  <c r="J1425" i="9" a="1"/>
  <c r="J1425" i="9" s="1"/>
  <c r="G1425" i="9" s="1"/>
  <c r="J1156" i="9" a="1"/>
  <c r="J1156" i="9" s="1"/>
  <c r="G1156" i="9" s="1"/>
  <c r="J930" i="9" a="1"/>
  <c r="J930" i="9" s="1"/>
  <c r="J2047" i="9" a="1"/>
  <c r="J2047" i="9" s="1"/>
  <c r="G2047" i="9" s="1"/>
  <c r="J2026" i="9" a="1"/>
  <c r="J2026" i="9" s="1"/>
  <c r="G2026" i="9" s="1"/>
  <c r="J1940" i="9" a="1"/>
  <c r="J1940" i="9" s="1"/>
  <c r="G1940" i="9" s="1"/>
  <c r="J1925" i="9" a="1"/>
  <c r="J1925" i="9" s="1"/>
  <c r="G1925" i="9" s="1"/>
  <c r="J1335" i="9" a="1"/>
  <c r="J1335" i="9" s="1"/>
  <c r="G1335" i="9" s="1"/>
  <c r="J1727" i="9" a="1"/>
  <c r="J1727" i="9" s="1"/>
  <c r="G1727" i="9" s="1"/>
  <c r="J1782" i="9" a="1"/>
  <c r="J1782" i="9" s="1"/>
  <c r="G1782" i="9" s="1"/>
  <c r="J1875" i="9" a="1"/>
  <c r="J1875" i="9" s="1"/>
  <c r="G1875" i="9" s="1"/>
  <c r="J1995" i="9" a="1"/>
  <c r="J1995" i="9" s="1"/>
  <c r="G1995" i="9" s="1"/>
  <c r="J1271" i="9" a="1"/>
  <c r="J1271" i="9" s="1"/>
  <c r="G1271" i="9" s="1"/>
  <c r="J1577" i="9" a="1"/>
  <c r="J1577" i="9" s="1"/>
  <c r="G1577" i="9" s="1"/>
  <c r="J1067" i="9" a="1"/>
  <c r="J1067" i="9" s="1"/>
  <c r="J1662" i="9" a="1"/>
  <c r="J1662" i="9" s="1"/>
  <c r="G1662" i="9" s="1"/>
  <c r="J1126" i="9" a="1"/>
  <c r="J1126" i="9" s="1"/>
  <c r="G1126" i="9" s="1"/>
  <c r="J1928" i="9" a="1"/>
  <c r="J1928" i="9" s="1"/>
  <c r="G1928" i="9" s="1"/>
  <c r="J1723" i="9" a="1"/>
  <c r="J1723" i="9" s="1"/>
  <c r="G1723" i="9" s="1"/>
  <c r="J1382" i="9" a="1"/>
  <c r="J1382" i="9" s="1"/>
  <c r="G1382" i="9" s="1"/>
  <c r="J1081" i="9" a="1"/>
  <c r="J1081" i="9" s="1"/>
  <c r="J1874" i="9" a="1"/>
  <c r="J1874" i="9" s="1"/>
  <c r="G1874" i="9" s="1"/>
  <c r="J1485" i="9" a="1"/>
  <c r="J1485" i="9" s="1"/>
  <c r="G1485" i="9" s="1"/>
  <c r="J1288" i="9" a="1"/>
  <c r="J1288" i="9" s="1"/>
  <c r="G1288" i="9" s="1"/>
  <c r="J923" i="9" a="1"/>
  <c r="J923" i="9" s="1"/>
  <c r="J1932" i="9" a="1"/>
  <c r="J1932" i="9" s="1"/>
  <c r="G1932" i="9" s="1"/>
  <c r="J1680" i="9" a="1"/>
  <c r="J1680" i="9" s="1"/>
  <c r="G1680" i="9" s="1"/>
  <c r="J1530" i="9" a="1"/>
  <c r="J1530" i="9" s="1"/>
  <c r="G1530" i="9" s="1"/>
  <c r="J1097" i="9" a="1"/>
  <c r="J1097" i="9" s="1"/>
  <c r="J948" i="9" a="1"/>
  <c r="J948" i="9" s="1"/>
  <c r="J1978" i="9" a="1"/>
  <c r="J1978" i="9" s="1"/>
  <c r="G1978" i="9" s="1"/>
  <c r="J1834" i="9" a="1"/>
  <c r="J1834" i="9" s="1"/>
  <c r="G1834" i="9" s="1"/>
  <c r="J1465" i="9" a="1"/>
  <c r="J1465" i="9" s="1"/>
  <c r="G1465" i="9" s="1"/>
  <c r="J1254" i="9" a="1"/>
  <c r="J1254" i="9" s="1"/>
  <c r="G1254" i="9" s="1"/>
  <c r="J2051" i="9" a="1"/>
  <c r="J2051" i="9" s="1"/>
  <c r="G2051" i="9" s="1"/>
  <c r="J1559" i="9" a="1"/>
  <c r="J1559" i="9" s="1"/>
  <c r="G1559" i="9" s="1"/>
  <c r="J1245" i="9" a="1"/>
  <c r="J1245" i="9" s="1"/>
  <c r="G1245" i="9" s="1"/>
  <c r="J1137" i="9" a="1"/>
  <c r="J1137" i="9" s="1"/>
  <c r="G1137" i="9" s="1"/>
  <c r="J1794" i="9" a="1"/>
  <c r="J1794" i="9" s="1"/>
  <c r="G1794" i="9" s="1"/>
  <c r="J1718" i="9" a="1"/>
  <c r="J1718" i="9" s="1"/>
  <c r="G1718" i="9" s="1"/>
  <c r="J1194" i="9" a="1"/>
  <c r="J1194" i="9" s="1"/>
  <c r="G1194" i="9" s="1"/>
  <c r="J1043" i="9" a="1"/>
  <c r="J1043" i="9" s="1"/>
  <c r="J1789" i="9" a="1"/>
  <c r="J1789" i="9" s="1"/>
  <c r="G1789" i="9" s="1"/>
  <c r="J1697" i="9" a="1"/>
  <c r="J1697" i="9" s="1"/>
  <c r="G1697" i="9" s="1"/>
  <c r="J1586" i="9" a="1"/>
  <c r="J1586" i="9" s="1"/>
  <c r="G1586" i="9" s="1"/>
  <c r="J1215" i="9" a="1"/>
  <c r="J1215" i="9" s="1"/>
  <c r="G1215" i="9" s="1"/>
  <c r="J972" i="9" a="1"/>
  <c r="J972" i="9" s="1"/>
  <c r="J1956" i="9" a="1"/>
  <c r="J1956" i="9" s="1"/>
  <c r="G1956" i="9" s="1"/>
  <c r="J1761" i="9" a="1"/>
  <c r="J1761" i="9" s="1"/>
  <c r="G1761" i="9" s="1"/>
  <c r="J1415" i="9" a="1"/>
  <c r="J1415" i="9" s="1"/>
  <c r="G1415" i="9" s="1"/>
  <c r="J1146" i="9" a="1"/>
  <c r="J1146" i="9" s="1"/>
  <c r="G1146" i="9" s="1"/>
  <c r="J918" i="9" a="1"/>
  <c r="J918" i="9" s="1"/>
  <c r="J1814" i="9" a="1"/>
  <c r="J1814" i="9" s="1"/>
  <c r="G1814" i="9" s="1"/>
  <c r="J1463" i="9" a="1"/>
  <c r="J1463" i="9" s="1"/>
  <c r="G1463" i="9" s="1"/>
  <c r="J1250" i="9" a="1"/>
  <c r="J1250" i="9" s="1"/>
  <c r="G1250" i="9" s="1"/>
  <c r="J1086" i="9" a="1"/>
  <c r="J1086" i="9" s="1"/>
  <c r="J1922" i="9" a="1"/>
  <c r="J1922" i="9" s="1"/>
  <c r="G1922" i="9" s="1"/>
  <c r="J1722" i="9" a="1"/>
  <c r="J1722" i="9" s="1"/>
  <c r="G1722" i="9" s="1"/>
  <c r="J1377" i="9" a="1"/>
  <c r="J1377" i="9" s="1"/>
  <c r="G1377" i="9" s="1"/>
  <c r="J1012" i="9" a="1"/>
  <c r="J1012" i="9" s="1"/>
  <c r="J2007" i="9" a="1"/>
  <c r="J2007" i="9" s="1"/>
  <c r="G2007" i="9" s="1"/>
  <c r="J1644" i="9" a="1"/>
  <c r="J1644" i="9" s="1"/>
  <c r="G1644" i="9" s="1"/>
  <c r="J1420" i="9" a="1"/>
  <c r="J1420" i="9" s="1"/>
  <c r="G1420" i="9" s="1"/>
  <c r="J1120" i="9" a="1"/>
  <c r="J1120" i="9" s="1"/>
  <c r="G1120" i="9" s="1"/>
  <c r="J1863" i="9" a="1"/>
  <c r="J1863" i="9" s="1"/>
  <c r="G1863" i="9" s="1"/>
  <c r="J1520" i="9" a="1"/>
  <c r="J1520" i="9" s="1"/>
  <c r="G1520" i="9" s="1"/>
  <c r="J1421" i="9" a="1"/>
  <c r="J1421" i="9" s="1"/>
  <c r="G1421" i="9" s="1"/>
  <c r="J1109" i="9" a="1"/>
  <c r="J1109" i="9" s="1"/>
  <c r="G1109" i="9" s="1"/>
  <c r="J1654" i="9" a="1"/>
  <c r="J1654" i="9" s="1"/>
  <c r="G1654" i="9" s="1"/>
  <c r="J1510" i="9" a="1"/>
  <c r="J1510" i="9" s="1"/>
  <c r="G1510" i="9" s="1"/>
  <c r="J1124" i="9" a="1"/>
  <c r="J1124" i="9" s="1"/>
  <c r="G1124" i="9" s="1"/>
  <c r="J1016" i="9" a="1"/>
  <c r="J1016" i="9" s="1"/>
  <c r="J1892" i="9" a="1"/>
  <c r="J1892" i="9" s="1"/>
  <c r="G1892" i="9" s="1"/>
  <c r="J1500" i="9" a="1"/>
  <c r="J1500" i="9" s="1"/>
  <c r="G1500" i="9" s="1"/>
  <c r="J1376" i="9" a="1"/>
  <c r="J1376" i="9" s="1"/>
  <c r="G1376" i="9" s="1"/>
  <c r="J1080" i="9" a="1"/>
  <c r="J1080" i="9" s="1"/>
  <c r="J2018" i="9" a="1"/>
  <c r="J2018" i="9" s="1"/>
  <c r="G2018" i="9" s="1"/>
  <c r="J2050" i="9" a="1"/>
  <c r="J2050" i="9" s="1"/>
  <c r="G2050" i="9" s="1"/>
  <c r="J1813" i="9" a="1"/>
  <c r="J1813" i="9" s="1"/>
  <c r="G1813" i="9" s="1"/>
  <c r="J1107" i="9" a="1"/>
  <c r="J1107" i="9" s="1"/>
  <c r="G1107" i="9" s="1"/>
  <c r="J1264" i="9" a="1"/>
  <c r="J1264" i="9" s="1"/>
  <c r="G1264" i="9" s="1"/>
  <c r="J1395" i="9" a="1"/>
  <c r="J1395" i="9" s="1"/>
  <c r="G1395" i="9" s="1"/>
  <c r="J1554" i="9" a="1"/>
  <c r="J1554" i="9" s="1"/>
  <c r="G1554" i="9" s="1"/>
  <c r="J1548" i="9" a="1"/>
  <c r="J1548" i="9" s="1"/>
  <c r="G1548" i="9" s="1"/>
  <c r="J1841" i="9" a="1"/>
  <c r="J1841" i="9" s="1"/>
  <c r="G1841" i="9" s="1"/>
  <c r="J1407" i="9" a="1"/>
  <c r="J1407" i="9" s="1"/>
  <c r="G1407" i="9" s="1"/>
  <c r="J1621" i="9" a="1"/>
  <c r="J1621" i="9" s="1"/>
  <c r="G1621" i="9" s="1"/>
  <c r="J1106" i="9" a="1"/>
  <c r="J1106" i="9" s="1"/>
  <c r="G1106" i="9" s="1"/>
  <c r="J1849" i="9" a="1"/>
  <c r="J1849" i="9" s="1"/>
  <c r="G1849" i="9" s="1"/>
  <c r="J1731" i="9" a="1"/>
  <c r="J1731" i="9" s="1"/>
  <c r="G1731" i="9" s="1"/>
  <c r="J1618" i="9" a="1"/>
  <c r="J1618" i="9" s="1"/>
  <c r="G1618" i="9" s="1"/>
  <c r="J1253" i="9" a="1"/>
  <c r="J1253" i="9" s="1"/>
  <c r="G1253" i="9" s="1"/>
  <c r="J982" i="9" a="1"/>
  <c r="J982" i="9" s="1"/>
  <c r="J1977" i="9" a="1"/>
  <c r="J1977" i="9" s="1"/>
  <c r="G1977" i="9" s="1"/>
  <c r="J1793" i="9" a="1"/>
  <c r="J1793" i="9" s="1"/>
  <c r="G1793" i="9" s="1"/>
  <c r="J1433" i="9" a="1"/>
  <c r="J1433" i="9" s="1"/>
  <c r="G1433" i="9" s="1"/>
  <c r="J1180" i="9" a="1"/>
  <c r="J1180" i="9" s="1"/>
  <c r="G1180" i="9" s="1"/>
  <c r="J1846" i="9" a="1"/>
  <c r="J1846" i="9" s="1"/>
  <c r="G1846" i="9" s="1"/>
  <c r="J1479" i="9" a="1"/>
  <c r="J1479" i="9" s="1"/>
  <c r="G1479" i="9" s="1"/>
  <c r="J1325" i="9" a="1"/>
  <c r="J1325" i="9" s="1"/>
  <c r="G1325" i="9" s="1"/>
  <c r="J1029" i="9" a="1"/>
  <c r="J1029" i="9" s="1"/>
  <c r="J1753" i="9" a="1"/>
  <c r="J1753" i="9" s="1"/>
  <c r="G1753" i="9" s="1"/>
  <c r="J1409" i="9" a="1"/>
  <c r="J1409" i="9" s="1"/>
  <c r="G1409" i="9" s="1"/>
  <c r="J1140" i="9" a="1"/>
  <c r="J1140" i="9" s="1"/>
  <c r="G1140" i="9" s="1"/>
  <c r="J910" i="9" a="1"/>
  <c r="J910" i="9" s="1"/>
  <c r="J2030" i="9" a="1"/>
  <c r="J2030" i="9" s="1"/>
  <c r="G2030" i="9" s="1"/>
  <c r="J1639" i="9" a="1"/>
  <c r="J1639" i="9" s="1"/>
  <c r="G1639" i="9" s="1"/>
  <c r="J1458" i="9" a="1"/>
  <c r="J1458" i="9" s="1"/>
  <c r="G1458" i="9" s="1"/>
  <c r="J1230" i="9" a="1"/>
  <c r="J1230" i="9" s="1"/>
  <c r="G1230" i="9" s="1"/>
  <c r="J956" i="9" a="1"/>
  <c r="J956" i="9" s="1"/>
  <c r="J1914" i="9" a="1"/>
  <c r="J1914" i="9" s="1"/>
  <c r="G1914" i="9" s="1"/>
  <c r="J1717" i="9" a="1"/>
  <c r="J1717" i="9" s="1"/>
  <c r="G1717" i="9" s="1"/>
  <c r="J1367" i="9" a="1"/>
  <c r="J1367" i="9" s="1"/>
  <c r="G1367" i="9" s="1"/>
  <c r="J1198" i="9" a="1"/>
  <c r="J1198" i="9" s="1"/>
  <c r="G1198" i="9" s="1"/>
  <c r="J1766" i="9" a="1"/>
  <c r="J1766" i="9" s="1"/>
  <c r="G1766" i="9" s="1"/>
  <c r="J1373" i="9" a="1"/>
  <c r="J1373" i="9" s="1"/>
  <c r="G1373" i="9" s="1"/>
  <c r="J1283" i="9" a="1"/>
  <c r="J1283" i="9" s="1"/>
  <c r="G1283" i="9" s="1"/>
  <c r="J1099" i="9" a="1"/>
  <c r="J1099" i="9" s="1"/>
  <c r="J1843" i="9" a="1"/>
  <c r="J1843" i="9" s="1"/>
  <c r="G1843" i="9" s="1"/>
  <c r="J1609" i="9" a="1"/>
  <c r="J1609" i="9" s="1"/>
  <c r="G1609" i="9" s="1"/>
  <c r="J1329" i="9" a="1"/>
  <c r="J1329" i="9" s="1"/>
  <c r="G1329" i="9" s="1"/>
  <c r="J1160" i="9" a="1"/>
  <c r="J1160" i="9" s="1"/>
  <c r="G1160" i="9" s="1"/>
  <c r="J1957" i="9" a="1"/>
  <c r="J1957" i="9" s="1"/>
  <c r="G1957" i="9" s="1"/>
  <c r="J1590" i="9" a="1"/>
  <c r="J1590" i="9" s="1"/>
  <c r="G1590" i="9" s="1"/>
  <c r="J1372" i="9" a="1"/>
  <c r="J1372" i="9" s="1"/>
  <c r="G1372" i="9" s="1"/>
  <c r="J1041" i="9" a="1"/>
  <c r="J1041" i="9" s="1"/>
  <c r="J1884" i="9" a="1"/>
  <c r="J1884" i="9" s="1"/>
  <c r="G1884" i="9" s="1"/>
  <c r="J1496" i="9" a="1"/>
  <c r="J1496" i="9" s="1"/>
  <c r="G1496" i="9" s="1"/>
  <c r="J1374" i="9" a="1"/>
  <c r="J1374" i="9" s="1"/>
  <c r="G1374" i="9" s="1"/>
  <c r="J1078" i="9" a="1"/>
  <c r="J1078" i="9" s="1"/>
  <c r="J1880" i="9" a="1"/>
  <c r="J1880" i="9" s="1"/>
  <c r="G1880" i="9" s="1"/>
  <c r="J1486" i="9" a="1"/>
  <c r="J1486" i="9" s="1"/>
  <c r="G1486" i="9" s="1"/>
  <c r="J1297" i="9" a="1"/>
  <c r="J1297" i="9" s="1"/>
  <c r="G1297" i="9" s="1"/>
  <c r="J924" i="9" a="1"/>
  <c r="J924" i="9" s="1"/>
  <c r="J1844" i="9" a="1"/>
  <c r="J1844" i="9" s="1"/>
  <c r="G1844" i="9" s="1"/>
  <c r="J1476" i="9" a="1"/>
  <c r="J1476" i="9" s="1"/>
  <c r="G1476" i="9" s="1"/>
  <c r="J1315" i="9" a="1"/>
  <c r="J1315" i="9" s="1"/>
  <c r="G1315" i="9" s="1"/>
  <c r="J1025" i="9" a="1"/>
  <c r="J1025" i="9" s="1"/>
  <c r="J1742" i="9" a="1"/>
  <c r="J1742" i="9" s="1"/>
  <c r="G1742" i="9" s="1"/>
  <c r="J1636" i="9" a="1"/>
  <c r="J1636" i="9" s="1"/>
  <c r="G1636" i="9" s="1"/>
  <c r="J1353" i="9" a="1"/>
  <c r="J1353" i="9" s="1"/>
  <c r="G1353" i="9" s="1"/>
  <c r="J1072" i="9" a="1"/>
  <c r="J1072" i="9" s="1"/>
  <c r="J1980" i="9" a="1"/>
  <c r="J1980" i="9" s="1"/>
  <c r="G1980" i="9" s="1"/>
  <c r="J1733" i="9" a="1"/>
  <c r="J1733" i="9" s="1"/>
  <c r="G1733" i="9" s="1"/>
  <c r="J1550" i="9" a="1"/>
  <c r="J1550" i="9" s="1"/>
  <c r="G1550" i="9" s="1"/>
  <c r="J1185" i="9" a="1"/>
  <c r="J1185" i="9" s="1"/>
  <c r="G1185" i="9" s="1"/>
  <c r="J994" i="9" a="1"/>
  <c r="J994" i="9" s="1"/>
  <c r="J1992" i="9" a="1"/>
  <c r="J1992" i="9" s="1"/>
  <c r="G1992" i="9" s="1"/>
  <c r="J1556" i="9" a="1"/>
  <c r="J1556" i="9" s="1"/>
  <c r="G1556" i="9" s="1"/>
  <c r="J1438" i="9" a="1"/>
  <c r="J1438" i="9" s="1"/>
  <c r="G1438" i="9" s="1"/>
  <c r="J1195" i="9" a="1"/>
  <c r="J1195" i="9" s="1"/>
  <c r="G1195" i="9" s="1"/>
  <c r="J912" i="9" a="1"/>
  <c r="J912" i="9" s="1"/>
  <c r="J1674" i="9" a="1"/>
  <c r="J1674" i="9" s="1"/>
  <c r="G1674" i="9" s="1"/>
  <c r="J1525" i="9" a="1"/>
  <c r="J1525" i="9" s="1"/>
  <c r="G1525" i="9" s="1"/>
  <c r="J1210" i="9" a="1"/>
  <c r="J1210" i="9" s="1"/>
  <c r="G1210" i="9" s="1"/>
  <c r="J943" i="9" a="1"/>
  <c r="J943" i="9" s="1"/>
  <c r="J1803" i="9" a="1"/>
  <c r="J1803" i="9" s="1"/>
  <c r="G1803" i="9" s="1"/>
  <c r="J1918" i="9" a="1"/>
  <c r="J1918" i="9" s="1"/>
  <c r="G1918" i="9" s="1"/>
  <c r="J2034" i="9" a="1"/>
  <c r="J2034" i="9" s="1"/>
  <c r="G2034" i="9" s="1"/>
  <c r="J2028" i="9" a="1"/>
  <c r="J2028" i="9" s="1"/>
  <c r="G2028" i="9" s="1"/>
  <c r="J2046" i="9" a="1"/>
  <c r="J2046" i="9" s="1"/>
  <c r="G2046" i="9" s="1"/>
  <c r="J995" i="9" a="1"/>
  <c r="J995" i="9" s="1"/>
  <c r="J1010" i="9" a="1"/>
  <c r="J1010" i="9" s="1"/>
  <c r="J1362" i="9" a="1"/>
  <c r="J1362" i="9" s="1"/>
  <c r="G1362" i="9" s="1"/>
  <c r="J1688" i="9" a="1"/>
  <c r="J1688" i="9" s="1"/>
  <c r="G1688" i="9" s="1"/>
  <c r="J1615" i="9" a="1"/>
  <c r="J1615" i="9" s="1"/>
  <c r="G1615" i="9" s="1"/>
  <c r="J1321" i="9" a="1"/>
  <c r="J1321" i="9" s="1"/>
  <c r="G1321" i="9" s="1"/>
  <c r="J1019" i="9" a="1"/>
  <c r="J1019" i="9" s="1"/>
  <c r="J1926" i="9" a="1"/>
  <c r="J1926" i="9" s="1"/>
  <c r="G1926" i="9" s="1"/>
  <c r="J1679" i="9" a="1"/>
  <c r="J1679" i="9" s="1"/>
  <c r="G1679" i="9" s="1"/>
  <c r="J1529" i="9" a="1"/>
  <c r="J1529" i="9" s="1"/>
  <c r="G1529" i="9" s="1"/>
  <c r="J1018" i="9" a="1"/>
  <c r="J1018" i="9" s="1"/>
  <c r="J947" i="9" a="1"/>
  <c r="J947" i="9" s="1"/>
  <c r="J1960" i="9" a="1"/>
  <c r="J1960" i="9" s="1"/>
  <c r="G1960" i="9" s="1"/>
  <c r="J1775" i="9" a="1"/>
  <c r="J1775" i="9" s="1"/>
  <c r="G1775" i="9" s="1"/>
  <c r="J1426" i="9" a="1"/>
  <c r="J1426" i="9" s="1"/>
  <c r="G1426" i="9" s="1"/>
  <c r="J1163" i="9" a="1"/>
  <c r="J1163" i="9" s="1"/>
  <c r="G1163" i="9" s="1"/>
  <c r="J931" i="9" a="1"/>
  <c r="J931" i="9" s="1"/>
  <c r="J1649" i="9" a="1"/>
  <c r="J1649" i="9" s="1"/>
  <c r="G1649" i="9" s="1"/>
  <c r="J1509" i="9" a="1"/>
  <c r="J1509" i="9" s="1"/>
  <c r="G1509" i="9" s="1"/>
  <c r="J1117" i="9" a="1"/>
  <c r="J1117" i="9" s="1"/>
  <c r="G1117" i="9" s="1"/>
  <c r="J1007" i="9" a="1"/>
  <c r="J1007" i="9" s="1"/>
  <c r="J1970" i="9" a="1"/>
  <c r="J1970" i="9" s="1"/>
  <c r="G1970" i="9" s="1"/>
  <c r="J1824" i="9" a="1"/>
  <c r="J1824" i="9" s="1"/>
  <c r="G1824" i="9" s="1"/>
  <c r="J1396" i="9" a="1"/>
  <c r="J1396" i="9" s="1"/>
  <c r="G1396" i="9" s="1"/>
  <c r="J1239" i="9" a="1"/>
  <c r="J1239" i="9" s="1"/>
  <c r="G1239" i="9" s="1"/>
  <c r="J939" i="9" a="1"/>
  <c r="J939" i="9" s="1"/>
  <c r="J2042" i="9" a="1"/>
  <c r="J2042" i="9" s="1"/>
  <c r="G2042" i="9" s="1"/>
  <c r="J1693" i="9" a="1"/>
  <c r="J1693" i="9" s="1"/>
  <c r="G1693" i="9" s="1"/>
  <c r="J1585" i="9" a="1"/>
  <c r="J1585" i="9" s="1"/>
  <c r="G1585" i="9" s="1"/>
  <c r="J1206" i="9" a="1"/>
  <c r="J1206" i="9" s="1"/>
  <c r="G1206" i="9" s="1"/>
  <c r="J970" i="9" a="1"/>
  <c r="J970" i="9" s="1"/>
  <c r="J1889" i="9" a="1"/>
  <c r="J1889" i="9" s="1"/>
  <c r="G1889" i="9" s="1"/>
  <c r="J1527" i="9" a="1"/>
  <c r="J1527" i="9" s="1"/>
  <c r="G1527" i="9" s="1"/>
  <c r="J1251" i="9" a="1"/>
  <c r="J1251" i="9" s="1"/>
  <c r="G1251" i="9" s="1"/>
  <c r="J1135" i="9" a="1"/>
  <c r="J1135" i="9" s="1"/>
  <c r="G1135" i="9" s="1"/>
  <c r="J1647" i="9" a="1"/>
  <c r="J1647" i="9" s="1"/>
  <c r="G1647" i="9" s="1"/>
  <c r="J1378" i="9" a="1"/>
  <c r="J1378" i="9" s="1"/>
  <c r="G1378" i="9" s="1"/>
  <c r="J1231" i="9" a="1"/>
  <c r="J1231" i="9" s="1"/>
  <c r="G1231" i="9" s="1"/>
  <c r="J1952" i="9" a="1"/>
  <c r="J1952" i="9" s="1"/>
  <c r="G1952" i="9" s="1"/>
  <c r="J1751" i="9" a="1"/>
  <c r="J1751" i="9" s="1"/>
  <c r="G1751" i="9" s="1"/>
  <c r="J1400" i="9" a="1"/>
  <c r="J1400" i="9" s="1"/>
  <c r="G1400" i="9" s="1"/>
  <c r="J1139" i="9" a="1"/>
  <c r="J1139" i="9" s="1"/>
  <c r="G1139" i="9" s="1"/>
  <c r="J908" i="9" a="1"/>
  <c r="J908" i="9" s="1"/>
  <c r="J2006" i="9" a="1"/>
  <c r="J2006" i="9" s="1"/>
  <c r="G2006" i="9" s="1"/>
  <c r="J1640" i="9" a="1"/>
  <c r="J1640" i="9" s="1"/>
  <c r="G1640" i="9" s="1"/>
  <c r="J1419" i="9" a="1"/>
  <c r="J1419" i="9" s="1"/>
  <c r="G1419" i="9" s="1"/>
  <c r="J1115" i="9" a="1"/>
  <c r="J1115" i="9" s="1"/>
  <c r="G1115" i="9" s="1"/>
  <c r="J1595" i="9" a="1"/>
  <c r="J1595" i="9" s="1"/>
  <c r="G1595" i="9" s="1"/>
  <c r="J1581" i="9" a="1"/>
  <c r="J1581" i="9" s="1"/>
  <c r="G1581" i="9" s="1"/>
  <c r="J1279" i="9" a="1"/>
  <c r="J1279" i="9" s="1"/>
  <c r="G1279" i="9" s="1"/>
  <c r="J1073" i="9" a="1"/>
  <c r="J1073" i="9" s="1"/>
  <c r="J1962" i="9" a="1"/>
  <c r="J1962" i="9" s="1"/>
  <c r="G1962" i="9" s="1"/>
  <c r="J1591" i="9" a="1"/>
  <c r="J1591" i="9" s="1"/>
  <c r="G1591" i="9" s="1"/>
  <c r="J1381" i="9" a="1"/>
  <c r="J1381" i="9" s="1"/>
  <c r="G1381" i="9" s="1"/>
  <c r="J1054" i="9" a="1"/>
  <c r="J1054" i="9" s="1"/>
  <c r="J1959" i="9" a="1"/>
  <c r="J1959" i="9" s="1"/>
  <c r="G1959" i="9" s="1"/>
  <c r="J1971" i="9" a="1"/>
  <c r="J1971" i="9" s="1"/>
  <c r="G1971" i="9" s="1"/>
  <c r="J1877" i="9" a="1"/>
  <c r="J1877" i="9" s="1"/>
  <c r="G1877" i="9" s="1"/>
  <c r="J1037" i="9" a="1"/>
  <c r="J1037" i="9" s="1"/>
  <c r="J1646" i="9" a="1"/>
  <c r="J1646" i="9" s="1"/>
  <c r="G1646" i="9" s="1"/>
  <c r="J1933" i="9" a="1"/>
  <c r="J1933" i="9" s="1"/>
  <c r="G1933" i="9" s="1"/>
  <c r="J1104" i="9" a="1"/>
  <c r="J1104" i="9" s="1"/>
  <c r="G1104" i="9" s="1"/>
  <c r="J1274" i="9" a="1"/>
  <c r="J1274" i="9" s="1"/>
  <c r="G1274" i="9" s="1"/>
  <c r="J1631" i="9" a="1"/>
  <c r="J1631" i="9" s="1"/>
  <c r="G1631" i="9" s="1"/>
  <c r="J1057" i="9" a="1"/>
  <c r="J1057" i="9" s="1"/>
  <c r="J1942" i="9" a="1"/>
  <c r="J1942" i="9" s="1"/>
  <c r="G1942" i="9" s="1"/>
  <c r="J1706" i="9" a="1"/>
  <c r="J1706" i="9" s="1"/>
  <c r="G1706" i="9" s="1"/>
  <c r="J1537" i="9" a="1"/>
  <c r="J1537" i="9" s="1"/>
  <c r="G1537" i="9" s="1"/>
  <c r="J1133" i="9" a="1"/>
  <c r="J1133" i="9" s="1"/>
  <c r="G1133" i="9" s="1"/>
  <c r="J959" i="9" a="1"/>
  <c r="J959" i="9" s="1"/>
  <c r="J1976" i="9" a="1"/>
  <c r="J1976" i="9" s="1"/>
  <c r="G1976" i="9" s="1"/>
  <c r="J1791" i="9" a="1"/>
  <c r="J1791" i="9" s="1"/>
  <c r="G1791" i="9" s="1"/>
  <c r="J1430" i="9" a="1"/>
  <c r="J1430" i="9" s="1"/>
  <c r="G1430" i="9" s="1"/>
  <c r="J1179" i="9" a="1"/>
  <c r="J1179" i="9" s="1"/>
  <c r="G1179" i="9" s="1"/>
  <c r="J1660" i="9" a="1"/>
  <c r="J1660" i="9" s="1"/>
  <c r="G1660" i="9" s="1"/>
  <c r="J1517" i="9" a="1"/>
  <c r="J1517" i="9" s="1"/>
  <c r="G1517" i="9" s="1"/>
  <c r="J1170" i="9" a="1"/>
  <c r="J1170" i="9" s="1"/>
  <c r="G1170" i="9" s="1"/>
  <c r="J1771" i="9" a="1"/>
  <c r="J1771" i="9" s="1"/>
  <c r="G1771" i="9" s="1"/>
  <c r="J1569" i="9" a="1"/>
  <c r="J1569" i="9" s="1"/>
  <c r="G1569" i="9" s="1"/>
  <c r="J1257" i="9" a="1"/>
  <c r="J1257" i="9" s="1"/>
  <c r="G1257" i="9" s="1"/>
  <c r="J1050" i="9" a="1"/>
  <c r="J1050" i="9" s="1"/>
  <c r="J1819" i="9" a="1"/>
  <c r="J1819" i="9" s="1"/>
  <c r="G1819" i="9" s="1"/>
  <c r="J1898" i="9" a="1"/>
  <c r="J1898" i="9" s="1"/>
  <c r="G1898" i="9" s="1"/>
  <c r="J1497" i="9" a="1"/>
  <c r="J1497" i="9" s="1"/>
  <c r="G1497" i="9" s="1"/>
  <c r="J1318" i="9" a="1"/>
  <c r="J1318" i="9" s="1"/>
  <c r="G1318" i="9" s="1"/>
  <c r="J949" i="9" a="1"/>
  <c r="J949" i="9" s="1"/>
  <c r="J1912" i="9" a="1"/>
  <c r="J1912" i="9" s="1"/>
  <c r="G1912" i="9" s="1"/>
  <c r="J1696" i="9" a="1"/>
  <c r="J1696" i="9" s="1"/>
  <c r="G1696" i="9" s="1"/>
  <c r="J1366" i="9" a="1"/>
  <c r="J1366" i="9" s="1"/>
  <c r="G1366" i="9" s="1"/>
  <c r="J1197" i="9" a="1"/>
  <c r="J1197" i="9" s="1"/>
  <c r="G1197" i="9" s="1"/>
  <c r="J1858" i="9" a="1"/>
  <c r="J1858" i="9" s="1"/>
  <c r="G1858" i="9" s="1"/>
  <c r="J1477" i="9" a="1"/>
  <c r="J1477" i="9" s="1"/>
  <c r="G1477" i="9" s="1"/>
  <c r="J1272" i="9" a="1"/>
  <c r="J1272" i="9" s="1"/>
  <c r="G1272" i="9" s="1"/>
  <c r="J913" i="9" a="1"/>
  <c r="J913" i="9" s="1"/>
  <c r="J1907" i="9" a="1"/>
  <c r="J1907" i="9" s="1"/>
  <c r="G1907" i="9" s="1"/>
  <c r="J1760" i="9" a="1"/>
  <c r="J1760" i="9" s="1"/>
  <c r="G1760" i="9" s="1"/>
  <c r="J1684" i="9" a="1"/>
  <c r="J1684" i="9" s="1"/>
  <c r="G1684" i="9" s="1"/>
  <c r="J1285" i="9" a="1"/>
  <c r="J1285" i="9" s="1"/>
  <c r="G1285" i="9" s="1"/>
  <c r="J1008" i="9" a="1"/>
  <c r="J1008" i="9" s="1"/>
  <c r="J2009" i="9" a="1"/>
  <c r="J2009" i="9" s="1"/>
  <c r="G2009" i="9" s="1"/>
  <c r="J1576" i="9" a="1"/>
  <c r="J1576" i="9" s="1"/>
  <c r="G1576" i="9" s="1"/>
  <c r="J1449" i="9" a="1"/>
  <c r="J1449" i="9" s="1"/>
  <c r="G1449" i="9" s="1"/>
  <c r="J1208" i="9" a="1"/>
  <c r="J1208" i="9" s="1"/>
  <c r="G1208" i="9" s="1"/>
  <c r="J941" i="9" a="1"/>
  <c r="J941" i="9" s="1"/>
  <c r="J1878" i="9" a="1"/>
  <c r="J1878" i="9" s="1"/>
  <c r="G1878" i="9" s="1"/>
  <c r="J1495" i="9" a="1"/>
  <c r="J1495" i="9" s="1"/>
  <c r="G1495" i="9" s="1"/>
  <c r="J1369" i="9" a="1"/>
  <c r="J1369" i="9" s="1"/>
  <c r="G1369" i="9" s="1"/>
  <c r="J1074" i="9" a="1"/>
  <c r="J1074" i="9" s="1"/>
  <c r="J1785" i="9" a="1"/>
  <c r="J1785" i="9" s="1"/>
  <c r="G1785" i="9" s="1"/>
  <c r="J1429" i="9" a="1"/>
  <c r="J1429" i="9" s="1"/>
  <c r="G1429" i="9" s="1"/>
  <c r="J1172" i="9" a="1"/>
  <c r="J1172" i="9" s="1"/>
  <c r="G1172" i="9" s="1"/>
  <c r="J1869" i="9" a="1"/>
  <c r="J1869" i="9" s="1"/>
  <c r="G1869" i="9" s="1"/>
  <c r="J1653" i="9" a="1"/>
  <c r="J1653" i="9" s="1"/>
  <c r="G1653" i="9" s="1"/>
  <c r="J1338" i="9" a="1"/>
  <c r="J1338" i="9" s="1"/>
  <c r="G1338" i="9" s="1"/>
  <c r="J1175" i="9" a="1"/>
  <c r="J1175" i="9" s="1"/>
  <c r="G1175" i="9" s="1"/>
  <c r="J1937" i="9" a="1"/>
  <c r="J1937" i="9" s="1"/>
  <c r="G1937" i="9" s="1"/>
  <c r="J1539" i="9" a="1"/>
  <c r="J1539" i="9" s="1"/>
  <c r="G1539" i="9" s="1"/>
  <c r="J1349" i="9" a="1"/>
  <c r="J1349" i="9" s="1"/>
  <c r="G1349" i="9" s="1"/>
  <c r="J1182" i="9" a="1"/>
  <c r="J1182" i="9" s="1"/>
  <c r="G1182" i="9" s="1"/>
  <c r="J1712" i="9" a="1"/>
  <c r="J1712" i="9" s="1"/>
  <c r="G1712" i="9" s="1"/>
  <c r="J1549" i="9" a="1"/>
  <c r="J1549" i="9" s="1"/>
  <c r="G1549" i="9" s="1"/>
  <c r="J1178" i="9" a="1"/>
  <c r="J1178" i="9" s="1"/>
  <c r="G1178" i="9" s="1"/>
  <c r="J989" i="9" a="1"/>
  <c r="J989" i="9" s="1"/>
  <c r="J1900" i="9" a="1"/>
  <c r="J1900" i="9" s="1"/>
  <c r="G1900" i="9" s="1"/>
  <c r="J1532" i="9" a="1"/>
  <c r="J1532" i="9" s="1"/>
  <c r="G1532" i="9" s="1"/>
  <c r="J1290" i="9" a="1"/>
  <c r="J1290" i="9" s="1"/>
  <c r="G1290" i="9" s="1"/>
  <c r="J1142" i="9" a="1"/>
  <c r="J1142" i="9" s="1"/>
  <c r="G1142" i="9" s="1"/>
  <c r="J1938" i="9" a="1"/>
  <c r="J1938" i="9" s="1"/>
  <c r="G1938" i="9" s="1"/>
  <c r="J1954" i="9" a="1"/>
  <c r="J1954" i="9" s="1"/>
  <c r="G1954" i="9" s="1"/>
  <c r="J1845" i="9" a="1"/>
  <c r="J1845" i="9" s="1"/>
  <c r="G1845" i="9" s="1"/>
  <c r="J1047" i="9" a="1"/>
  <c r="J1047" i="9" s="1"/>
  <c r="J1383" i="9" a="1"/>
  <c r="J1383" i="9" s="1"/>
  <c r="G1383" i="9" s="1"/>
  <c r="J1435" i="9" a="1"/>
  <c r="J1435" i="9" s="1"/>
  <c r="G1435" i="9" s="1"/>
  <c r="J1685" i="9" a="1"/>
  <c r="J1685" i="9" s="1"/>
  <c r="G1685" i="9" s="1"/>
  <c r="J1715" i="9" a="1"/>
  <c r="J1715" i="9" s="1"/>
  <c r="G1715" i="9" s="1"/>
  <c r="J1936" i="9" a="1"/>
  <c r="J1936" i="9" s="1"/>
  <c r="G1936" i="9" s="1"/>
  <c r="J1384" i="9" a="1"/>
  <c r="J1384" i="9" s="1"/>
  <c r="G1384" i="9" s="1"/>
  <c r="J1439" i="9" a="1"/>
  <c r="J1439" i="9" s="1"/>
  <c r="G1439" i="9" s="1"/>
  <c r="J1034" i="9" a="1"/>
  <c r="J1034" i="9" s="1"/>
  <c r="J1825" i="9" a="1"/>
  <c r="J1825" i="9" s="1"/>
  <c r="G1825" i="9" s="1"/>
  <c r="J1511" i="9" a="1"/>
  <c r="J1511" i="9" s="1"/>
  <c r="G1511" i="9" s="1"/>
  <c r="J1401" i="9" a="1"/>
  <c r="J1401" i="9" s="1"/>
  <c r="G1401" i="9" s="1"/>
  <c r="J1101" i="9" a="1"/>
  <c r="J1101" i="9" s="1"/>
  <c r="J1568" i="9" a="1"/>
  <c r="J1568" i="9" s="1"/>
  <c r="G1568" i="9" s="1"/>
  <c r="J1445" i="9" a="1"/>
  <c r="J1445" i="9" s="1"/>
  <c r="G1445" i="9" s="1"/>
  <c r="J1202" i="9" a="1"/>
  <c r="J1202" i="9" s="1"/>
  <c r="G1202" i="9" s="1"/>
  <c r="J932" i="9" a="1"/>
  <c r="J932" i="9" s="1"/>
  <c r="J1817" i="9" a="1"/>
  <c r="J1817" i="9" s="1"/>
  <c r="G1817" i="9" s="1"/>
  <c r="J1704" i="9" a="1"/>
  <c r="J1704" i="9" s="1"/>
  <c r="G1704" i="9" s="1"/>
  <c r="J1602" i="9" a="1"/>
  <c r="J1602" i="9" s="1"/>
  <c r="G1602" i="9" s="1"/>
  <c r="J1237" i="9" a="1"/>
  <c r="J1237" i="9" s="1"/>
  <c r="G1237" i="9" s="1"/>
  <c r="J977" i="9" a="1"/>
  <c r="J977" i="9" s="1"/>
  <c r="J1963" i="9" a="1"/>
  <c r="J1963" i="9" s="1"/>
  <c r="G1963" i="9" s="1"/>
  <c r="J1777" i="9" a="1"/>
  <c r="J1777" i="9" s="1"/>
  <c r="G1777" i="9" s="1"/>
  <c r="J1427" i="9" a="1"/>
  <c r="J1427" i="9" s="1"/>
  <c r="G1427" i="9" s="1"/>
  <c r="J1164" i="9" a="1"/>
  <c r="J1164" i="9" s="1"/>
  <c r="G1164" i="9" s="1"/>
  <c r="J936" i="9" a="1"/>
  <c r="J936" i="9" s="1"/>
  <c r="J1830" i="9" a="1"/>
  <c r="J1830" i="9" s="1"/>
  <c r="G1830" i="9" s="1"/>
  <c r="J1471" i="9" a="1"/>
  <c r="J1471" i="9" s="1"/>
  <c r="G1471" i="9" s="1"/>
  <c r="J1293" i="9" a="1"/>
  <c r="J1293" i="9" s="1"/>
  <c r="G1293" i="9" s="1"/>
  <c r="J1017" i="9" a="1"/>
  <c r="J1017" i="9" s="1"/>
  <c r="J1737" i="9" a="1"/>
  <c r="J1737" i="9" s="1"/>
  <c r="G1737" i="9" s="1"/>
  <c r="J1393" i="9" a="1"/>
  <c r="J1393" i="9" s="1"/>
  <c r="G1393" i="9" s="1"/>
  <c r="J1105" i="9" a="1"/>
  <c r="J1105" i="9" s="1"/>
  <c r="G1105" i="9" s="1"/>
  <c r="J2035" i="9" a="1"/>
  <c r="J2035" i="9" s="1"/>
  <c r="G2035" i="9" s="1"/>
  <c r="J1551" i="9" a="1"/>
  <c r="J1551" i="9" s="1"/>
  <c r="G1551" i="9" s="1"/>
  <c r="J1227" i="9" a="1"/>
  <c r="J1227" i="9" s="1"/>
  <c r="G1227" i="9" s="1"/>
  <c r="J1129" i="9" a="1"/>
  <c r="J1129" i="9" s="1"/>
  <c r="G1129" i="9" s="1"/>
  <c r="J1895" i="9" a="1"/>
  <c r="J1895" i="9" s="1"/>
  <c r="G1895" i="9" s="1"/>
  <c r="J1528" i="9" a="1"/>
  <c r="J1528" i="9" s="1"/>
  <c r="G1528" i="9" s="1"/>
  <c r="J1261" i="9" a="1"/>
  <c r="J1261" i="9" s="1"/>
  <c r="G1261" i="9" s="1"/>
  <c r="J1136" i="9" a="1"/>
  <c r="J1136" i="9" s="1"/>
  <c r="G1136" i="9" s="1"/>
  <c r="J1661" i="9" a="1"/>
  <c r="J1661" i="9" s="1"/>
  <c r="G1661" i="9" s="1"/>
  <c r="J1518" i="9" a="1"/>
  <c r="J1518" i="9" s="1"/>
  <c r="G1518" i="9" s="1"/>
  <c r="J1177" i="9" a="1"/>
  <c r="J1177" i="9" s="1"/>
  <c r="G1177" i="9" s="1"/>
  <c r="J926" i="9" a="1"/>
  <c r="J926" i="9" s="1"/>
  <c r="J1815" i="9" a="1"/>
  <c r="J1815" i="9" s="1"/>
  <c r="G1815" i="9" s="1"/>
  <c r="J1508" i="9" a="1"/>
  <c r="J1508" i="9" s="1"/>
  <c r="G1508" i="9" s="1"/>
  <c r="J1392" i="9" a="1"/>
  <c r="J1392" i="9" s="1"/>
  <c r="G1392" i="9" s="1"/>
  <c r="J1053" i="9" a="1"/>
  <c r="J1053" i="9" s="1"/>
  <c r="J1806" i="9" a="1"/>
  <c r="J1806" i="9" s="1"/>
  <c r="G1806" i="9" s="1"/>
  <c r="J1459" i="9" a="1"/>
  <c r="J1459" i="9" s="1"/>
  <c r="G1459" i="9" s="1"/>
  <c r="J1354" i="9" a="1"/>
  <c r="J1354" i="9" s="1"/>
  <c r="G1354" i="9" s="1"/>
  <c r="J1071" i="9" a="1"/>
  <c r="J1071" i="9" s="1"/>
  <c r="J2012" i="9" a="1"/>
  <c r="J2012" i="9" s="1"/>
  <c r="G2012" i="9" s="1"/>
  <c r="J1612" i="9" a="1"/>
  <c r="J1612" i="9" s="1"/>
  <c r="G1612" i="9" s="1"/>
  <c r="J1582" i="9" a="1"/>
  <c r="J1582" i="9" s="1"/>
  <c r="G1582" i="9" s="1"/>
  <c r="J1280" i="9" a="1"/>
  <c r="J1280" i="9" s="1"/>
  <c r="G1280" i="9" s="1"/>
  <c r="J971" i="9" a="1"/>
  <c r="J971" i="9" s="1"/>
  <c r="J2052" i="9" a="1"/>
  <c r="J2052" i="9" s="1"/>
  <c r="G2052" i="9" s="1"/>
  <c r="J1665" i="9" a="1"/>
  <c r="J1665" i="9" s="1"/>
  <c r="G1665" i="9" s="1"/>
  <c r="J1452" i="9" a="1"/>
  <c r="J1452" i="9" s="1"/>
  <c r="G1452" i="9" s="1"/>
  <c r="J1144" i="9" a="1"/>
  <c r="J1144" i="9" s="1"/>
  <c r="G1144" i="9" s="1"/>
  <c r="J964" i="9" a="1"/>
  <c r="J964" i="9" s="1"/>
  <c r="J1757" i="9" a="1"/>
  <c r="J1757" i="9" s="1"/>
  <c r="G1757" i="9" s="1"/>
  <c r="J1562" i="9" a="1"/>
  <c r="J1562" i="9" s="1"/>
  <c r="G1562" i="9" s="1"/>
  <c r="J1246" i="9" a="1"/>
  <c r="J1246" i="9" s="1"/>
  <c r="G1246" i="9" s="1"/>
  <c r="J1022" i="9" a="1"/>
  <c r="J1022" i="9" s="1"/>
  <c r="J1902" i="9" a="1"/>
  <c r="J1902" i="9" s="1"/>
  <c r="G1902" i="9" s="1"/>
  <c r="J1988" i="9" a="1"/>
  <c r="J1988" i="9" s="1"/>
  <c r="G1988" i="9" s="1"/>
  <c r="J2048" i="9" a="1"/>
  <c r="J2048" i="9" s="1"/>
  <c r="G2048" i="9" s="1"/>
  <c r="J1973" i="9" a="1"/>
  <c r="J1973" i="9" s="1"/>
  <c r="G1973" i="9" s="1"/>
  <c r="J1991" i="9" a="1"/>
  <c r="J1991" i="9" s="1"/>
  <c r="G1991" i="9" s="1"/>
  <c r="J2032" i="9" a="1"/>
  <c r="J2032" i="9" s="1"/>
  <c r="G2032" i="9" s="1"/>
  <c r="J1066" i="9" a="1"/>
  <c r="J1066" i="9" s="1"/>
  <c r="J1232" i="9" a="1"/>
  <c r="J1232" i="9" s="1"/>
  <c r="G1232" i="9" s="1"/>
  <c r="J1216" i="9" a="1"/>
  <c r="J1216" i="9" s="1"/>
  <c r="G1216" i="9" s="1"/>
  <c r="J1474" i="9" a="1"/>
  <c r="J1474" i="9" s="1"/>
  <c r="G1474" i="9" s="1"/>
  <c r="J1792" i="9" a="1"/>
  <c r="J1792" i="9" s="1"/>
  <c r="G1792" i="9" s="1"/>
  <c r="J1169" i="9" a="1"/>
  <c r="J1169" i="9" s="1"/>
  <c r="G1169" i="9" s="1"/>
  <c r="J2041" i="9" a="1"/>
  <c r="J2041" i="9" s="1"/>
  <c r="G2041" i="9" s="1"/>
  <c r="J1505" i="9" a="1"/>
  <c r="J1505" i="9" s="1"/>
  <c r="G1505" i="9" s="1"/>
  <c r="J1001" i="9" a="1"/>
  <c r="J1001" i="9" s="1"/>
  <c r="J1837" i="9" a="1"/>
  <c r="J1837" i="9" s="1"/>
  <c r="G1837" i="9" s="1"/>
  <c r="J1596" i="9" a="1"/>
  <c r="J1596" i="9" s="1"/>
  <c r="G1596" i="9" s="1"/>
  <c r="J1316" i="9" a="1"/>
  <c r="J1316" i="9" s="1"/>
  <c r="G1316" i="9" s="1"/>
  <c r="J1159" i="9" a="1"/>
  <c r="J1159" i="9" s="1"/>
  <c r="G1159" i="9" s="1"/>
  <c r="J1921" i="9" a="1"/>
  <c r="J1921" i="9" s="1"/>
  <c r="G1921" i="9" s="1"/>
  <c r="J1432" i="9" a="1"/>
  <c r="J1432" i="9" s="1"/>
  <c r="G1432" i="9" s="1"/>
  <c r="J1331" i="9" a="1"/>
  <c r="J1331" i="9" s="1"/>
  <c r="G1331" i="9" s="1"/>
  <c r="J1166" i="9" a="1"/>
  <c r="J1166" i="9" s="1"/>
  <c r="G1166" i="9" s="1"/>
  <c r="J1705" i="9" a="1"/>
  <c r="J1705" i="9" s="1"/>
  <c r="G1705" i="9" s="1"/>
  <c r="J1534" i="9" a="1"/>
  <c r="J1534" i="9" s="1"/>
  <c r="G1534" i="9" s="1"/>
  <c r="J1111" i="9" a="1"/>
  <c r="J1111" i="9" s="1"/>
  <c r="G1111" i="9" s="1"/>
  <c r="J955" i="9" a="1"/>
  <c r="J955" i="9" s="1"/>
  <c r="J1879" i="9" a="1"/>
  <c r="J1879" i="9" s="1"/>
  <c r="G1879" i="9" s="1"/>
  <c r="J1524" i="9" a="1"/>
  <c r="J1524" i="9" s="1"/>
  <c r="G1524" i="9" s="1"/>
  <c r="J1234" i="9" a="1"/>
  <c r="J1234" i="9" s="1"/>
  <c r="G1234" i="9" s="1"/>
  <c r="J1119" i="9" a="1"/>
  <c r="J1119" i="9" s="1"/>
  <c r="G1119" i="9" s="1"/>
  <c r="J1975" i="9" a="1"/>
  <c r="J1975" i="9" s="1"/>
  <c r="G1975" i="9" s="1"/>
  <c r="J1606" i="9" a="1"/>
  <c r="J1606" i="9" s="1"/>
  <c r="G1606" i="9" s="1"/>
  <c r="J1388" i="9" a="1"/>
  <c r="J1388" i="9" s="1"/>
  <c r="G1388" i="9" s="1"/>
  <c r="J1075" i="9" a="1"/>
  <c r="J1075" i="9" s="1"/>
  <c r="J1799" i="9" a="1"/>
  <c r="J1799" i="9" s="1"/>
  <c r="G1799" i="9" s="1"/>
  <c r="J1504" i="9" a="1"/>
  <c r="J1504" i="9" s="1"/>
  <c r="G1504" i="9" s="1"/>
  <c r="J1390" i="9" a="1"/>
  <c r="J1390" i="9" s="1"/>
  <c r="G1390" i="9" s="1"/>
  <c r="J1094" i="9" a="1"/>
  <c r="J1094" i="9" s="1"/>
  <c r="J1896" i="9" a="1"/>
  <c r="J1896" i="9" s="1"/>
  <c r="G1896" i="9" s="1"/>
  <c r="J1494" i="9" a="1"/>
  <c r="J1494" i="9" s="1"/>
  <c r="G1494" i="9" s="1"/>
  <c r="J1313" i="9" a="1"/>
  <c r="J1313" i="9" s="1"/>
  <c r="G1313" i="9" s="1"/>
  <c r="J945" i="9" a="1"/>
  <c r="J945" i="9" s="1"/>
  <c r="J1860" i="9" a="1"/>
  <c r="J1860" i="9" s="1"/>
  <c r="G1860" i="9" s="1"/>
  <c r="J1484" i="9" a="1"/>
  <c r="J1484" i="9" s="1"/>
  <c r="G1484" i="9" s="1"/>
  <c r="J1334" i="9" a="1"/>
  <c r="J1334" i="9" s="1"/>
  <c r="G1334" i="9" s="1"/>
  <c r="J1048" i="9" a="1"/>
  <c r="J1048" i="9" s="1"/>
  <c r="J991" i="9" a="1"/>
  <c r="J991" i="9" s="1"/>
  <c r="J1758" i="9" a="1"/>
  <c r="J1758" i="9" s="1"/>
  <c r="G1758" i="9" s="1"/>
  <c r="J1642" i="9" a="1"/>
  <c r="J1642" i="9" s="1"/>
  <c r="G1642" i="9" s="1"/>
  <c r="J1236" i="9" a="1"/>
  <c r="J1236" i="9" s="1"/>
  <c r="G1236" i="9" s="1"/>
  <c r="J1089" i="9" a="1"/>
  <c r="J1089" i="9" s="1"/>
  <c r="J1996" i="9" a="1"/>
  <c r="J1996" i="9" s="1"/>
  <c r="G1996" i="9" s="1"/>
  <c r="J1749" i="9" a="1"/>
  <c r="J1749" i="9" s="1"/>
  <c r="G1749" i="9" s="1"/>
  <c r="J1558" i="9" a="1"/>
  <c r="J1558" i="9" s="1"/>
  <c r="G1558" i="9" s="1"/>
  <c r="J1226" i="9" a="1"/>
  <c r="J1226" i="9" s="1"/>
  <c r="G1226" i="9" s="1"/>
  <c r="J1013" i="9" a="1"/>
  <c r="J1013" i="9" s="1"/>
  <c r="J2008" i="9" a="1"/>
  <c r="J2008" i="9" s="1"/>
  <c r="G2008" i="9" s="1"/>
  <c r="J1572" i="9" a="1"/>
  <c r="J1572" i="9" s="1"/>
  <c r="G1572" i="9" s="1"/>
  <c r="J1446" i="9" a="1"/>
  <c r="J1446" i="9" s="1"/>
  <c r="G1446" i="9" s="1"/>
  <c r="J1207" i="9" a="1"/>
  <c r="J1207" i="9" s="1"/>
  <c r="G1207" i="9" s="1"/>
  <c r="J934" i="9" a="1"/>
  <c r="J934" i="9" s="1"/>
  <c r="J1701" i="9" a="1"/>
  <c r="J1701" i="9" s="1"/>
  <c r="G1701" i="9" s="1"/>
  <c r="J1533" i="9" a="1"/>
  <c r="J1533" i="9" s="1"/>
  <c r="G1533" i="9" s="1"/>
  <c r="J1103" i="9" a="1"/>
  <c r="J1103" i="9" s="1"/>
  <c r="J2011" i="9" a="1"/>
  <c r="J2011" i="9" s="1"/>
  <c r="G2011" i="9" s="1"/>
  <c r="J1872" i="9" a="1"/>
  <c r="J1872" i="9" s="1"/>
  <c r="G1872" i="9" s="1"/>
  <c r="J1482" i="9" a="1"/>
  <c r="J1482" i="9" s="1"/>
  <c r="G1482" i="9" s="1"/>
  <c r="J1287" i="9" a="1"/>
  <c r="J1287" i="9" s="1"/>
  <c r="G1287" i="9" s="1"/>
  <c r="J919" i="9" a="1"/>
  <c r="J919" i="9" s="1"/>
  <c r="J1871" i="9" a="1"/>
  <c r="J1871" i="9" s="1"/>
  <c r="G1871" i="9" s="1"/>
  <c r="J1738" i="9" a="1"/>
  <c r="J1738" i="9" s="1"/>
  <c r="G1738" i="9" s="1"/>
  <c r="J1633" i="9" a="1"/>
  <c r="J1633" i="9" s="1"/>
  <c r="G1633" i="9" s="1"/>
  <c r="J1260" i="9" a="1"/>
  <c r="J1260" i="9" s="1"/>
  <c r="G1260" i="9" s="1"/>
  <c r="J986" i="9" a="1"/>
  <c r="J986" i="9" s="1"/>
  <c r="J1935" i="9" a="1"/>
  <c r="J1935" i="9" s="1"/>
  <c r="G1935" i="9" s="1"/>
  <c r="J1444" i="9" a="1"/>
  <c r="J1444" i="9" s="1"/>
  <c r="G1444" i="9" s="1"/>
  <c r="J1348" i="9" a="1"/>
  <c r="J1348" i="9" s="1"/>
  <c r="G1348" i="9" s="1"/>
  <c r="J1181" i="9" a="1"/>
  <c r="J1181" i="9" s="1"/>
  <c r="G1181" i="9" s="1"/>
  <c r="J1698" i="9" a="1"/>
  <c r="J1698" i="9" s="1"/>
  <c r="G1698" i="9" s="1"/>
  <c r="J1587" i="9" a="1"/>
  <c r="J1587" i="9" s="1"/>
  <c r="G1587" i="9" s="1"/>
  <c r="J1217" i="9" a="1"/>
  <c r="J1217" i="9" s="1"/>
  <c r="G1217" i="9" s="1"/>
  <c r="J973" i="9" a="1"/>
  <c r="J973" i="9" s="1"/>
  <c r="J1823" i="9" a="1"/>
  <c r="J1823" i="9" s="1"/>
  <c r="G1823" i="9" s="1"/>
  <c r="J1909" i="9" a="1"/>
  <c r="J1909" i="9" s="1"/>
  <c r="G1909" i="9" s="1"/>
  <c r="J1989" i="9" a="1"/>
  <c r="J1989" i="9" s="1"/>
  <c r="G1989" i="9" s="1"/>
  <c r="J2021" i="9" a="1"/>
  <c r="J2021" i="9" s="1"/>
  <c r="G2021" i="9" s="1"/>
  <c r="J1663" i="9" a="1"/>
  <c r="J1663" i="9" s="1"/>
  <c r="G1663" i="9" s="1"/>
  <c r="J1831" i="9" a="1"/>
  <c r="J1831" i="9" s="1"/>
  <c r="G1831" i="9" s="1"/>
  <c r="J1000" i="9" a="1"/>
  <c r="J1000" i="9" s="1"/>
  <c r="J1064" i="9" a="1"/>
  <c r="J1064" i="9" s="1"/>
  <c r="J1979" i="9" a="1"/>
  <c r="J1979" i="9" s="1"/>
  <c r="G1979" i="9" s="1"/>
  <c r="J1840" i="9" a="1"/>
  <c r="J1840" i="9" s="1"/>
  <c r="G1840" i="9" s="1"/>
  <c r="J1466" i="9" a="1"/>
  <c r="J1466" i="9" s="1"/>
  <c r="G1466" i="9" s="1"/>
  <c r="J1255" i="9" a="1"/>
  <c r="J1255" i="9" s="1"/>
  <c r="G1255" i="9" s="1"/>
  <c r="J1807" i="9" a="1"/>
  <c r="J1807" i="9" s="1"/>
  <c r="G1807" i="9" s="1"/>
  <c r="J1703" i="9" a="1"/>
  <c r="J1703" i="9" s="1"/>
  <c r="G1703" i="9" s="1"/>
  <c r="J1601" i="9" a="1"/>
  <c r="J1601" i="9" s="1"/>
  <c r="G1601" i="9" s="1"/>
  <c r="J1225" i="9" a="1"/>
  <c r="J1225" i="9" s="1"/>
  <c r="G1225" i="9" s="1"/>
  <c r="J976" i="9" a="1"/>
  <c r="J976" i="9" s="1"/>
  <c r="J1903" i="9" a="1"/>
  <c r="J1903" i="9" s="1"/>
  <c r="G1903" i="9" s="1"/>
  <c r="J1535" i="9" a="1"/>
  <c r="J1535" i="9" s="1"/>
  <c r="G1535" i="9" s="1"/>
  <c r="J1292" i="9" a="1"/>
  <c r="J1292" i="9" s="1"/>
  <c r="G1292" i="9" s="1"/>
  <c r="J1151" i="9" a="1"/>
  <c r="J1151" i="9" s="1"/>
  <c r="G1151" i="9" s="1"/>
  <c r="J1664" i="9" a="1"/>
  <c r="J1664" i="9" s="1"/>
  <c r="G1664" i="9" s="1"/>
  <c r="J1448" i="9" a="1"/>
  <c r="J1448" i="9" s="1"/>
  <c r="G1448" i="9" s="1"/>
  <c r="J1134" i="9" a="1"/>
  <c r="J1134" i="9" s="1"/>
  <c r="G1134" i="9" s="1"/>
  <c r="J962" i="9" a="1"/>
  <c r="J962" i="9" s="1"/>
  <c r="J1958" i="9" a="1"/>
  <c r="J1958" i="9" s="1"/>
  <c r="G1958" i="9" s="1"/>
  <c r="J1767" i="9" a="1"/>
  <c r="J1767" i="9" s="1"/>
  <c r="G1767" i="9" s="1"/>
  <c r="J1416" i="9" a="1"/>
  <c r="J1416" i="9" s="1"/>
  <c r="G1416" i="9" s="1"/>
  <c r="J1155" i="9" a="1"/>
  <c r="J1155" i="9" s="1"/>
  <c r="G1155" i="9" s="1"/>
  <c r="J922" i="9" a="1"/>
  <c r="J922" i="9" s="1"/>
  <c r="J2029" i="9" a="1"/>
  <c r="J2029" i="9" s="1"/>
  <c r="G2029" i="9" s="1"/>
  <c r="J1656" i="9" a="1"/>
  <c r="J1656" i="9" s="1"/>
  <c r="G1656" i="9" s="1"/>
  <c r="J1424" i="9" a="1"/>
  <c r="J1424" i="9" s="1"/>
  <c r="G1424" i="9" s="1"/>
  <c r="J1125" i="9" a="1"/>
  <c r="J1125" i="9" s="1"/>
  <c r="G1125" i="9" s="1"/>
  <c r="J906" i="9" a="1"/>
  <c r="J906" i="9" s="1"/>
  <c r="G906" i="9" s="1"/>
  <c r="J1657" i="9" a="1"/>
  <c r="J1657" i="9" s="1"/>
  <c r="G1657" i="9" s="1"/>
  <c r="J1597" i="9" a="1"/>
  <c r="J1597" i="9" s="1"/>
  <c r="G1597" i="9" s="1"/>
  <c r="J1295" i="9" a="1"/>
  <c r="J1295" i="9" s="1"/>
  <c r="G1295" i="9" s="1"/>
  <c r="J983" i="9" a="1"/>
  <c r="J983" i="9" s="1"/>
  <c r="J1982" i="9" a="1"/>
  <c r="J1982" i="9" s="1"/>
  <c r="G1982" i="9" s="1"/>
  <c r="J1607" i="9" a="1"/>
  <c r="J1607" i="9" s="1"/>
  <c r="G1607" i="9" s="1"/>
  <c r="J1397" i="9" a="1"/>
  <c r="J1397" i="9" s="1"/>
  <c r="G1397" i="9" s="1"/>
  <c r="J1090" i="9" a="1"/>
  <c r="J1090" i="9" s="1"/>
  <c r="J1873" i="9" a="1"/>
  <c r="J1873" i="9" s="1"/>
  <c r="G1873" i="9" s="1"/>
  <c r="J1523" i="9" a="1"/>
  <c r="J1523" i="9" s="1"/>
  <c r="G1523" i="9" s="1"/>
  <c r="J1221" i="9" a="1"/>
  <c r="J1221" i="9" s="1"/>
  <c r="G1221" i="9" s="1"/>
  <c r="J1118" i="9" a="1"/>
  <c r="J1118" i="9" s="1"/>
  <c r="G1118" i="9" s="1"/>
  <c r="J1804" i="9" a="1"/>
  <c r="J1804" i="9" s="1"/>
  <c r="G1804" i="9" s="1"/>
  <c r="J1455" i="9" a="1"/>
  <c r="J1455" i="9" s="1"/>
  <c r="G1455" i="9" s="1"/>
  <c r="J1352" i="9" a="1"/>
  <c r="J1352" i="9" s="1"/>
  <c r="G1352" i="9" s="1"/>
  <c r="J1065" i="9" a="1"/>
  <c r="J1065" i="9" s="1"/>
  <c r="J1947" i="9" a="1"/>
  <c r="J1947" i="9" s="1"/>
  <c r="G1947" i="9" s="1"/>
  <c r="J1800" i="9" a="1"/>
  <c r="J1800" i="9" s="1"/>
  <c r="G1800" i="9" s="1"/>
  <c r="J1724" i="9" a="1"/>
  <c r="J1724" i="9" s="1"/>
  <c r="G1724" i="9" s="1"/>
  <c r="J1212" i="9" a="1"/>
  <c r="J1212" i="9" s="1"/>
  <c r="G1212" i="9" s="1"/>
  <c r="J1044" i="9" a="1"/>
  <c r="J1044" i="9" s="1"/>
  <c r="J1764" i="9" a="1"/>
  <c r="J1764" i="9" s="1"/>
  <c r="G1764" i="9" s="1"/>
  <c r="J1645" i="9" a="1"/>
  <c r="J1645" i="9" s="1"/>
  <c r="G1645" i="9" s="1"/>
  <c r="J1266" i="9" a="1"/>
  <c r="J1266" i="9" s="1"/>
  <c r="G1266" i="9" s="1"/>
  <c r="J1098" i="9" a="1"/>
  <c r="J1098" i="9" s="1"/>
  <c r="J2022" i="9" a="1"/>
  <c r="J2022" i="9" s="1"/>
  <c r="G2022" i="9" s="1"/>
  <c r="J1981" i="9" a="1"/>
  <c r="J1981" i="9" s="1"/>
  <c r="G1981" i="9" s="1"/>
  <c r="J1997" i="9" a="1"/>
  <c r="J1997" i="9" s="1"/>
  <c r="G1997" i="9" s="1"/>
  <c r="J2003" i="9" a="1"/>
  <c r="J2003" i="9" s="1"/>
  <c r="G2003" i="9" s="1"/>
  <c r="J270" i="9" a="1"/>
  <c r="J270" i="9" s="1"/>
  <c r="J117" i="9" a="1"/>
  <c r="J117" i="9" s="1"/>
  <c r="J235" i="9" a="1"/>
  <c r="J235" i="9" s="1"/>
  <c r="J172" i="9" a="1"/>
  <c r="J172" i="9" s="1"/>
  <c r="J15" i="9" a="1"/>
  <c r="J15" i="9" s="1"/>
  <c r="J212" i="9" a="1"/>
  <c r="J212" i="9" s="1"/>
  <c r="J168" i="9" a="1"/>
  <c r="J168" i="9" s="1"/>
  <c r="J288" i="9" a="1"/>
  <c r="J288" i="9" s="1"/>
  <c r="J215" i="9" a="1"/>
  <c r="J215" i="9" s="1"/>
  <c r="J44" i="9" a="1"/>
  <c r="J44" i="9" s="1"/>
  <c r="J79" i="9" a="1"/>
  <c r="J79" i="9" s="1"/>
  <c r="J154" i="9" a="1"/>
  <c r="J154" i="9" s="1"/>
  <c r="J40" i="9" a="1"/>
  <c r="J40" i="9" s="1"/>
  <c r="J56" i="9" a="1"/>
  <c r="J56" i="9" s="1"/>
  <c r="J142" i="9" a="1"/>
  <c r="J142" i="9" s="1"/>
  <c r="J32" i="9" a="1"/>
  <c r="J32" i="9" s="1"/>
  <c r="J264" i="9" a="1"/>
  <c r="J264" i="9" s="1"/>
  <c r="J18" i="9" a="1"/>
  <c r="J18" i="9" s="1"/>
  <c r="J182" i="9" a="1"/>
  <c r="J182" i="9" s="1"/>
  <c r="J275" i="9" a="1"/>
  <c r="J275" i="9" s="1"/>
  <c r="J72" i="9" a="1"/>
  <c r="J72" i="9" s="1"/>
  <c r="J200" i="9" a="1"/>
  <c r="J200" i="9" s="1"/>
  <c r="J283" i="9" a="1"/>
  <c r="J283" i="9" s="1"/>
  <c r="J100" i="9" a="1"/>
  <c r="J100" i="9" s="1"/>
  <c r="J229" i="9" a="1"/>
  <c r="J229" i="9" s="1"/>
  <c r="J34" i="9" a="1"/>
  <c r="J34" i="9" s="1"/>
  <c r="J26" i="9" a="1"/>
  <c r="J26" i="9" s="1"/>
  <c r="J226" i="9" a="1"/>
  <c r="J226" i="9" s="1"/>
  <c r="J192" i="9" a="1"/>
  <c r="J192" i="9" s="1"/>
  <c r="J127" i="9" a="1"/>
  <c r="J127" i="9" s="1"/>
  <c r="J63" i="9" a="1"/>
  <c r="J63" i="9" s="1"/>
  <c r="J153" i="9" a="1"/>
  <c r="J153" i="9" s="1"/>
  <c r="J89" i="9" a="1"/>
  <c r="J89" i="9" s="1"/>
  <c r="J25" i="9" a="1"/>
  <c r="J25" i="9" s="1"/>
  <c r="J76" i="9" a="1"/>
  <c r="J76" i="9" s="1"/>
  <c r="J204" i="9" a="1"/>
  <c r="J204" i="9" s="1"/>
  <c r="J130" i="9" a="1"/>
  <c r="J130" i="9" s="1"/>
  <c r="J169" i="9" a="1"/>
  <c r="J169" i="9" s="1"/>
  <c r="J233" i="9" a="1"/>
  <c r="J233" i="9" s="1"/>
  <c r="J189" i="9" a="1"/>
  <c r="J189" i="9" s="1"/>
  <c r="J123" i="9" a="1"/>
  <c r="J123" i="9" s="1"/>
  <c r="J59" i="9" a="1"/>
  <c r="J59" i="9" s="1"/>
  <c r="J165" i="9" a="1"/>
  <c r="J165" i="9" s="1"/>
  <c r="J101" i="9" a="1"/>
  <c r="J101" i="9" s="1"/>
  <c r="J37" i="9" a="1"/>
  <c r="J37" i="9" s="1"/>
  <c r="J52" i="9" a="1"/>
  <c r="J52" i="9" s="1"/>
  <c r="J181" i="9" a="1"/>
  <c r="J181" i="9" s="1"/>
  <c r="J227" i="9" a="1"/>
  <c r="J227" i="9" s="1"/>
  <c r="J218" i="9" a="1"/>
  <c r="J218" i="9" s="1"/>
  <c r="J205" i="9" a="1"/>
  <c r="J205" i="9" s="1"/>
  <c r="J224" i="9" a="1"/>
  <c r="J224" i="9" s="1"/>
  <c r="J135" i="9" a="1"/>
  <c r="J135" i="9" s="1"/>
  <c r="J71" i="9" a="1"/>
  <c r="J71" i="9" s="1"/>
  <c r="J7" i="9" a="1"/>
  <c r="J7" i="9" s="1"/>
  <c r="J113" i="9" a="1"/>
  <c r="J113" i="9" s="1"/>
  <c r="J49" i="9" a="1"/>
  <c r="J49" i="9" s="1"/>
  <c r="J60" i="9" a="1"/>
  <c r="J60" i="9" s="1"/>
  <c r="J188" i="9" a="1"/>
  <c r="J188" i="9" s="1"/>
  <c r="J195" i="9" a="1"/>
  <c r="J195" i="9" s="1"/>
  <c r="J186" i="9" a="1"/>
  <c r="J186" i="9" s="1"/>
  <c r="J208" i="9" a="1"/>
  <c r="J208" i="9" s="1"/>
  <c r="J210" i="9" a="1"/>
  <c r="J210" i="9" s="1"/>
  <c r="J147" i="9" a="1"/>
  <c r="J147" i="9" s="1"/>
  <c r="J83" i="9" a="1"/>
  <c r="J83" i="9" s="1"/>
  <c r="J19" i="9" a="1"/>
  <c r="J19" i="9" s="1"/>
  <c r="J109" i="9" a="1"/>
  <c r="J109" i="9" s="1"/>
  <c r="J45" i="9" a="1"/>
  <c r="J45" i="9" s="1"/>
  <c r="J131" i="9" a="1"/>
  <c r="J131" i="9" s="1"/>
  <c r="J157" i="9" a="1"/>
  <c r="J157" i="9" s="1"/>
  <c r="J29" i="9" a="1"/>
  <c r="J29" i="9" s="1"/>
  <c r="J255" i="9" a="1"/>
  <c r="J255" i="9" s="1"/>
  <c r="J170" i="9" a="1"/>
  <c r="J170" i="9" s="1"/>
  <c r="J243" i="9" a="1"/>
  <c r="J243" i="9" s="1"/>
  <c r="J136" i="9" a="1"/>
  <c r="J136" i="9" s="1"/>
  <c r="J36" i="9" a="1"/>
  <c r="J36" i="9" s="1"/>
  <c r="J254" i="9" a="1"/>
  <c r="J254" i="9" s="1"/>
  <c r="J194" i="9" a="1"/>
  <c r="J194" i="9" s="1"/>
  <c r="J159" i="9" a="1"/>
  <c r="J159" i="9" s="1"/>
  <c r="J95" i="9" a="1"/>
  <c r="J95" i="9" s="1"/>
  <c r="J121" i="9" a="1"/>
  <c r="J121" i="9" s="1"/>
  <c r="J140" i="9" a="1"/>
  <c r="J140" i="9" s="1"/>
  <c r="J245" i="9" a="1"/>
  <c r="J245" i="9" s="1"/>
  <c r="J221" i="9" a="1"/>
  <c r="J221" i="9" s="1"/>
  <c r="J91" i="9" a="1"/>
  <c r="J91" i="9" s="1"/>
  <c r="J133" i="9" a="1"/>
  <c r="J133" i="9" s="1"/>
  <c r="J5" i="9" a="1"/>
  <c r="J5" i="9" s="1"/>
  <c r="J242" i="9" a="1"/>
  <c r="J242" i="9" s="1"/>
  <c r="J300" i="9" a="1"/>
  <c r="J300" i="9" s="1"/>
  <c r="J173" i="9" a="1"/>
  <c r="J173" i="9" s="1"/>
  <c r="J237" i="9" a="1"/>
  <c r="J237" i="9" s="1"/>
  <c r="J103" i="9" a="1"/>
  <c r="J103" i="9" s="1"/>
  <c r="J145" i="9" a="1"/>
  <c r="J145" i="9" s="1"/>
  <c r="J17" i="9" a="1"/>
  <c r="J17" i="9" s="1"/>
  <c r="J301" i="9" a="1"/>
  <c r="J301" i="9" s="1"/>
  <c r="J176" i="9" a="1"/>
  <c r="J176" i="9" s="1"/>
  <c r="J178" i="9" a="1"/>
  <c r="J178" i="9" s="1"/>
  <c r="J51" i="9" a="1"/>
  <c r="J51" i="9" s="1"/>
  <c r="J74" i="9" a="1"/>
  <c r="J74" i="9" s="1"/>
  <c r="J207" i="9" a="1"/>
  <c r="J207" i="9" s="1"/>
  <c r="J96" i="9" a="1"/>
  <c r="J96" i="9" s="1"/>
  <c r="J295" i="9" a="1"/>
  <c r="J295" i="9" s="1"/>
  <c r="J54" i="9" a="1"/>
  <c r="J54" i="9" s="1"/>
  <c r="J214" i="9" a="1"/>
  <c r="J214" i="9" s="1"/>
  <c r="J290" i="9" a="1"/>
  <c r="J290" i="9" s="1"/>
  <c r="J104" i="9" a="1"/>
  <c r="J104" i="9" s="1"/>
  <c r="J232" i="9" a="1"/>
  <c r="J232" i="9" s="1"/>
  <c r="J299" i="9" a="1"/>
  <c r="J299" i="9" s="1"/>
  <c r="J132" i="9" a="1"/>
  <c r="J132" i="9" s="1"/>
  <c r="J293" i="9" a="1"/>
  <c r="J293" i="9" s="1"/>
  <c r="J284" i="9" a="1"/>
  <c r="J284" i="9" s="1"/>
  <c r="J180" i="9" a="1"/>
  <c r="J180" i="9" s="1"/>
  <c r="J199" i="9" a="1"/>
  <c r="J199" i="9" s="1"/>
  <c r="J174" i="9" a="1"/>
  <c r="J174" i="9" s="1"/>
  <c r="J111" i="9" a="1"/>
  <c r="J111" i="9" s="1"/>
  <c r="J47" i="9" a="1"/>
  <c r="J47" i="9" s="1"/>
  <c r="J137" i="9" a="1"/>
  <c r="J137" i="9" s="1"/>
  <c r="J73" i="9" a="1"/>
  <c r="J73" i="9" s="1"/>
  <c r="J9" i="9" a="1"/>
  <c r="J9" i="9" s="1"/>
  <c r="J108" i="9" a="1"/>
  <c r="J108" i="9" s="1"/>
  <c r="J236" i="9" a="1"/>
  <c r="J236" i="9" s="1"/>
  <c r="J277" i="9" a="1"/>
  <c r="J277" i="9" s="1"/>
  <c r="J183" i="9" a="1"/>
  <c r="J183" i="9" s="1"/>
  <c r="J203" i="9" a="1"/>
  <c r="J203" i="9" s="1"/>
  <c r="J171" i="9" a="1"/>
  <c r="J171" i="9" s="1"/>
  <c r="J107" i="9" a="1"/>
  <c r="J107" i="9" s="1"/>
  <c r="J43" i="9" a="1"/>
  <c r="J43" i="9" s="1"/>
  <c r="J149" i="9" a="1"/>
  <c r="J149" i="9" s="1"/>
  <c r="J85" i="9" a="1"/>
  <c r="J85" i="9" s="1"/>
  <c r="J21" i="9" a="1"/>
  <c r="J21" i="9" s="1"/>
  <c r="J84" i="9" a="1"/>
  <c r="J84" i="9" s="1"/>
  <c r="J213" i="9" a="1"/>
  <c r="J213" i="9" s="1"/>
  <c r="J98" i="9" a="1"/>
  <c r="J98" i="9" s="1"/>
  <c r="J90" i="9" a="1"/>
  <c r="J90" i="9" s="1"/>
  <c r="J219" i="9" a="1"/>
  <c r="J219" i="9" s="1"/>
  <c r="J185" i="9" a="1"/>
  <c r="J185" i="9" s="1"/>
  <c r="J119" i="9" a="1"/>
  <c r="J119" i="9" s="1"/>
  <c r="J55" i="9" a="1"/>
  <c r="J55" i="9" s="1"/>
  <c r="J161" i="9" a="1"/>
  <c r="J161" i="9" s="1"/>
  <c r="J97" i="9" a="1"/>
  <c r="J97" i="9" s="1"/>
  <c r="J33" i="9" a="1"/>
  <c r="J33" i="9" s="1"/>
  <c r="J92" i="9" a="1"/>
  <c r="J92" i="9" s="1"/>
  <c r="J220" i="9" a="1"/>
  <c r="J220" i="9" s="1"/>
  <c r="J66" i="9" a="1"/>
  <c r="J66" i="9" s="1"/>
  <c r="J58" i="9" a="1"/>
  <c r="J58" i="9" s="1"/>
  <c r="J222" i="9" a="1"/>
  <c r="J222" i="9" s="1"/>
  <c r="J228" i="9" a="1"/>
  <c r="J228" i="9" s="1"/>
  <c r="J67" i="9" a="1"/>
  <c r="J67" i="9" s="1"/>
  <c r="J93" i="9" a="1"/>
  <c r="J93" i="9" s="1"/>
  <c r="J179" i="9" a="1"/>
  <c r="J179" i="9" s="1"/>
  <c r="J160" i="9" a="1"/>
  <c r="J160" i="9" s="1"/>
  <c r="J118" i="9" a="1"/>
  <c r="J118" i="9" s="1"/>
  <c r="J8" i="9" a="1"/>
  <c r="J8" i="9" s="1"/>
  <c r="J252" i="9" a="1"/>
  <c r="J252" i="9" s="1"/>
  <c r="J164" i="9" a="1"/>
  <c r="J164" i="9" s="1"/>
  <c r="J253" i="9" a="1"/>
  <c r="J253" i="9" s="1"/>
  <c r="J217" i="9" a="1"/>
  <c r="J217" i="9" s="1"/>
  <c r="J31" i="9" a="1"/>
  <c r="J31" i="9" s="1"/>
  <c r="J57" i="9" a="1"/>
  <c r="J57" i="9" s="1"/>
  <c r="J12" i="9" a="1"/>
  <c r="J12" i="9" s="1"/>
  <c r="J285" i="9" a="1"/>
  <c r="J285" i="9" s="1"/>
  <c r="J201" i="9" a="1"/>
  <c r="J201" i="9" s="1"/>
  <c r="J155" i="9" a="1"/>
  <c r="J155" i="9" s="1"/>
  <c r="J27" i="9" a="1"/>
  <c r="J27" i="9" s="1"/>
  <c r="J69" i="9" a="1"/>
  <c r="J69" i="9" s="1"/>
  <c r="J116" i="9" a="1"/>
  <c r="J116" i="9" s="1"/>
  <c r="J167" i="9" a="1"/>
  <c r="J167" i="9" s="1"/>
  <c r="J39" i="9" a="1"/>
  <c r="J39" i="9" s="1"/>
  <c r="J81" i="9" a="1"/>
  <c r="J81" i="9" s="1"/>
  <c r="J124" i="9" a="1"/>
  <c r="J124" i="9" s="1"/>
  <c r="J292" i="9" a="1"/>
  <c r="J292" i="9" s="1"/>
  <c r="J240" i="9" a="1"/>
  <c r="J240" i="9" s="1"/>
  <c r="J115" i="9" a="1"/>
  <c r="J115" i="9" s="1"/>
  <c r="J141" i="9" a="1"/>
  <c r="J141" i="9" s="1"/>
  <c r="J68" i="9" a="1"/>
  <c r="J68" i="9" s="1"/>
  <c r="J259" i="9" a="1"/>
  <c r="J259" i="9" s="1"/>
  <c r="J286" i="9" a="1"/>
  <c r="J286" i="9" s="1"/>
  <c r="J268" i="9" a="1"/>
  <c r="J268" i="9" s="1"/>
  <c r="J150" i="9" a="1"/>
  <c r="J150" i="9" s="1"/>
  <c r="J78" i="9" a="1"/>
  <c r="J78" i="9" s="1"/>
  <c r="J216" i="9" a="1"/>
  <c r="J216" i="9" s="1"/>
  <c r="J280" i="9" a="1"/>
  <c r="J280" i="9" s="1"/>
  <c r="J22" i="9" a="1"/>
  <c r="J22" i="9" s="1"/>
  <c r="J281" i="9" a="1"/>
  <c r="J281" i="9" s="1"/>
  <c r="J279" i="9" a="1"/>
  <c r="J279" i="9" s="1"/>
  <c r="J193" i="9" a="1"/>
  <c r="J193" i="9" s="1"/>
  <c r="J64" i="9" a="1"/>
  <c r="J64" i="9" s="1"/>
  <c r="J271" i="9" a="1"/>
  <c r="J271" i="9" s="1"/>
  <c r="J175" i="9" a="1"/>
  <c r="J175" i="9" s="1"/>
  <c r="J46" i="9" a="1"/>
  <c r="J46" i="9" s="1"/>
  <c r="J258" i="9" a="1"/>
  <c r="J258" i="9" s="1"/>
  <c r="J249" i="9" a="1"/>
  <c r="J249" i="9" s="1"/>
  <c r="J282" i="9" a="1"/>
  <c r="J282" i="9" s="1"/>
  <c r="J263" i="9" a="1"/>
  <c r="J263" i="9" s="1"/>
  <c r="J352" i="9" a="1"/>
  <c r="J352" i="9" s="1"/>
  <c r="J331" i="9" a="1"/>
  <c r="J331" i="9" s="1"/>
  <c r="J371" i="9" a="1"/>
  <c r="J371" i="9" s="1"/>
  <c r="J350" i="9" a="1"/>
  <c r="J350" i="9" s="1"/>
  <c r="J373" i="9" a="1"/>
  <c r="J373" i="9" s="1"/>
  <c r="J399" i="9" a="1"/>
  <c r="J399" i="9" s="1"/>
  <c r="J436" i="9" a="1"/>
  <c r="J436" i="9" s="1"/>
  <c r="J342" i="9" a="1"/>
  <c r="J342" i="9" s="1"/>
  <c r="J324" i="9" a="1"/>
  <c r="J324" i="9" s="1"/>
  <c r="J355" i="9" a="1"/>
  <c r="J355" i="9" s="1"/>
  <c r="J333" i="9" a="1"/>
  <c r="J333" i="9" s="1"/>
  <c r="J361" i="9" a="1"/>
  <c r="J361" i="9" s="1"/>
  <c r="J365" i="9" a="1"/>
  <c r="J365" i="9" s="1"/>
  <c r="J425" i="9" a="1"/>
  <c r="J425" i="9" s="1"/>
  <c r="J414" i="9" a="1"/>
  <c r="J414" i="9" s="1"/>
  <c r="J306" i="9" a="1"/>
  <c r="J306" i="9" s="1"/>
  <c r="G306" i="9" s="1"/>
  <c r="J307" i="9" a="1"/>
  <c r="J307" i="9" s="1"/>
  <c r="J339" i="9" a="1"/>
  <c r="J339" i="9" s="1"/>
  <c r="J385" i="9" a="1"/>
  <c r="J385" i="9" s="1"/>
  <c r="J380" i="9" a="1"/>
  <c r="J380" i="9" s="1"/>
  <c r="J382" i="9" a="1"/>
  <c r="J382" i="9" s="1"/>
  <c r="J452" i="9" a="1"/>
  <c r="J452" i="9" s="1"/>
  <c r="J360" i="9" a="1"/>
  <c r="J360" i="9" s="1"/>
  <c r="J332" i="9" a="1"/>
  <c r="J332" i="9" s="1"/>
  <c r="J377" i="9" a="1"/>
  <c r="J377" i="9" s="1"/>
  <c r="J357" i="9" a="1"/>
  <c r="J357" i="9" s="1"/>
  <c r="J374" i="9" a="1"/>
  <c r="J374" i="9" s="1"/>
  <c r="J402" i="9" a="1"/>
  <c r="J402" i="9" s="1"/>
  <c r="J322" i="9" a="1"/>
  <c r="J322" i="9" s="1"/>
  <c r="J315" i="9" a="1"/>
  <c r="J315" i="9" s="1"/>
  <c r="J356" i="9" a="1"/>
  <c r="J356" i="9" s="1"/>
  <c r="J396" i="9" a="1"/>
  <c r="J396" i="9" s="1"/>
  <c r="J393" i="9" a="1"/>
  <c r="J393" i="9" s="1"/>
  <c r="J321" i="9" a="1"/>
  <c r="J321" i="9" s="1"/>
  <c r="J418" i="9" a="1"/>
  <c r="J418" i="9" s="1"/>
  <c r="J468" i="9" a="1"/>
  <c r="J468" i="9" s="1"/>
  <c r="J310" i="9" a="1"/>
  <c r="J310" i="9" s="1"/>
  <c r="J308" i="9" a="1"/>
  <c r="J308" i="9" s="1"/>
  <c r="J340" i="9" a="1"/>
  <c r="J340" i="9" s="1"/>
  <c r="J386" i="9" a="1"/>
  <c r="J386" i="9" s="1"/>
  <c r="J388" i="9" a="1"/>
  <c r="J388" i="9" s="1"/>
  <c r="J305" i="9" a="1"/>
  <c r="J305" i="9" s="1"/>
  <c r="G305" i="9" s="1"/>
  <c r="J411" i="9" a="1"/>
  <c r="J411" i="9" s="1"/>
  <c r="J325" i="9" a="1"/>
  <c r="J325" i="9" s="1"/>
  <c r="J401" i="9" a="1"/>
  <c r="J401" i="9" s="1"/>
  <c r="J484" i="9" a="1"/>
  <c r="J484" i="9" s="1"/>
  <c r="J316" i="9" a="1"/>
  <c r="J316" i="9" s="1"/>
  <c r="J400" i="9" a="1"/>
  <c r="J400" i="9" s="1"/>
  <c r="J329" i="9" a="1"/>
  <c r="J329" i="9" s="1"/>
  <c r="J473" i="9" a="1"/>
  <c r="J473" i="9" s="1"/>
  <c r="J338" i="9" a="1"/>
  <c r="J338" i="9" s="1"/>
  <c r="J354" i="9" a="1"/>
  <c r="J354" i="9" s="1"/>
  <c r="J407" i="9" a="1"/>
  <c r="J407" i="9" s="1"/>
  <c r="J364" i="9" a="1"/>
  <c r="J364" i="9" s="1"/>
  <c r="J353" i="9" a="1"/>
  <c r="J353" i="9" s="1"/>
  <c r="J358" i="9" a="1"/>
  <c r="J358" i="9" s="1"/>
  <c r="J419" i="9" a="1"/>
  <c r="J419" i="9" s="1"/>
  <c r="J326" i="9" a="1"/>
  <c r="J326" i="9" s="1"/>
  <c r="J397" i="9" a="1"/>
  <c r="J397" i="9" s="1"/>
  <c r="J457" i="9" a="1"/>
  <c r="J457" i="9" s="1"/>
  <c r="J330" i="9" a="1"/>
  <c r="J330" i="9" s="1"/>
  <c r="J319" i="9" a="1"/>
  <c r="J319" i="9" s="1"/>
  <c r="J372" i="9" a="1"/>
  <c r="J372" i="9" s="1"/>
  <c r="J309" i="9" a="1"/>
  <c r="J309" i="9" s="1"/>
  <c r="J398" i="9" a="1"/>
  <c r="J398" i="9" s="1"/>
  <c r="J403" i="9" a="1"/>
  <c r="J403" i="9" s="1"/>
  <c r="J313" i="9" a="1"/>
  <c r="J313" i="9" s="1"/>
  <c r="J404" i="9" a="1"/>
  <c r="J404" i="9" s="1"/>
  <c r="J314" i="9" a="1"/>
  <c r="J314" i="9" s="1"/>
  <c r="J327" i="9" a="1"/>
  <c r="J327" i="9" s="1"/>
  <c r="J378" i="9" a="1"/>
  <c r="J378" i="9" s="1"/>
  <c r="J389" i="9" a="1"/>
  <c r="J389" i="9" s="1"/>
  <c r="J304" i="9" a="1"/>
  <c r="J304" i="9" s="1"/>
  <c r="G304" i="9" s="1"/>
  <c r="J336" i="9" a="1"/>
  <c r="J336" i="9" s="1"/>
  <c r="J379" i="9" a="1"/>
  <c r="J379" i="9" s="1"/>
  <c r="J366" i="9" a="1"/>
  <c r="J366" i="9" s="1"/>
  <c r="J381" i="9" a="1"/>
  <c r="J381" i="9" s="1"/>
  <c r="J451" i="9" a="1"/>
  <c r="J451" i="9" s="1"/>
  <c r="J455" i="9" a="1"/>
  <c r="J455" i="9" s="1"/>
  <c r="J487" i="9" a="1"/>
  <c r="J487" i="9" s="1"/>
  <c r="J438" i="9" a="1"/>
  <c r="J438" i="9" s="1"/>
  <c r="J486" i="9" a="1"/>
  <c r="J486" i="9" s="1"/>
  <c r="J560" i="9" a="1"/>
  <c r="J560" i="9" s="1"/>
  <c r="J550" i="9" a="1"/>
  <c r="J550" i="9" s="1"/>
  <c r="J596" i="9" a="1"/>
  <c r="J596" i="9" s="1"/>
  <c r="J617" i="9" a="1"/>
  <c r="J617" i="9" s="1"/>
  <c r="J639" i="9" a="1"/>
  <c r="J639" i="9" s="1"/>
  <c r="J568" i="9" a="1"/>
  <c r="J568" i="9" s="1"/>
  <c r="J634" i="9" a="1"/>
  <c r="J634" i="9" s="1"/>
  <c r="J573" i="9" a="1"/>
  <c r="J573" i="9" s="1"/>
  <c r="J647" i="9" a="1"/>
  <c r="J647" i="9" s="1"/>
  <c r="J687" i="9" a="1"/>
  <c r="J687" i="9" s="1"/>
  <c r="J719" i="9" a="1"/>
  <c r="J719" i="9" s="1"/>
  <c r="J751" i="9" a="1"/>
  <c r="J751" i="9" s="1"/>
  <c r="J676" i="9" a="1"/>
  <c r="J676" i="9" s="1"/>
  <c r="J740" i="9" a="1"/>
  <c r="J740" i="9" s="1"/>
  <c r="J685" i="9" a="1"/>
  <c r="J685" i="9" s="1"/>
  <c r="J749" i="9" a="1"/>
  <c r="J749" i="9" s="1"/>
  <c r="J805" i="9" a="1"/>
  <c r="J805" i="9" s="1"/>
  <c r="J870" i="9" a="1"/>
  <c r="J870" i="9" s="1"/>
  <c r="J794" i="9" a="1"/>
  <c r="J794" i="9" s="1"/>
  <c r="J856" i="9" a="1"/>
  <c r="J856" i="9" s="1"/>
  <c r="J829" i="9" a="1"/>
  <c r="J829" i="9" s="1"/>
  <c r="J323" i="9" a="1"/>
  <c r="J323" i="9" s="1"/>
  <c r="J367" i="9" a="1"/>
  <c r="J367" i="9" s="1"/>
  <c r="J345" i="9" a="1"/>
  <c r="J345" i="9" s="1"/>
  <c r="J335" i="9" a="1"/>
  <c r="J335" i="9" s="1"/>
  <c r="J387" i="9" a="1"/>
  <c r="J387" i="9" s="1"/>
  <c r="J363" i="9" a="1"/>
  <c r="J363" i="9" s="1"/>
  <c r="J318" i="9" a="1"/>
  <c r="J318" i="9" s="1"/>
  <c r="J312" i="9" a="1"/>
  <c r="J312" i="9" s="1"/>
  <c r="J349" i="9" a="1"/>
  <c r="J349" i="9" s="1"/>
  <c r="J395" i="9" a="1"/>
  <c r="J395" i="9" s="1"/>
  <c r="J390" i="9" a="1"/>
  <c r="J390" i="9" s="1"/>
  <c r="J384" i="9" a="1"/>
  <c r="J384" i="9" s="1"/>
  <c r="J417" i="9" a="1"/>
  <c r="J417" i="9" s="1"/>
  <c r="J467" i="9" a="1"/>
  <c r="J467" i="9" s="1"/>
  <c r="J472" i="9" a="1"/>
  <c r="J472" i="9" s="1"/>
  <c r="J410" i="9" a="1"/>
  <c r="J410" i="9" s="1"/>
  <c r="J508" i="9" a="1"/>
  <c r="J508" i="9" s="1"/>
  <c r="J459" i="9" a="1"/>
  <c r="J459" i="9" s="1"/>
  <c r="J429" i="9" a="1"/>
  <c r="J429" i="9" s="1"/>
  <c r="J513" i="9" a="1"/>
  <c r="J513" i="9" s="1"/>
  <c r="J576" i="9" a="1"/>
  <c r="J576" i="9" s="1"/>
  <c r="J566" i="9" a="1"/>
  <c r="J566" i="9" s="1"/>
  <c r="J601" i="9" a="1"/>
  <c r="J601" i="9" s="1"/>
  <c r="J623" i="9" a="1"/>
  <c r="J623" i="9" s="1"/>
  <c r="J520" i="9" a="1"/>
  <c r="J520" i="9" s="1"/>
  <c r="J584" i="9" a="1"/>
  <c r="J584" i="9" s="1"/>
  <c r="J525" i="9" a="1"/>
  <c r="J525" i="9" s="1"/>
  <c r="J646" i="9" a="1"/>
  <c r="J646" i="9" s="1"/>
  <c r="J663" i="9" a="1"/>
  <c r="J663" i="9" s="1"/>
  <c r="J695" i="9" a="1"/>
  <c r="J695" i="9" s="1"/>
  <c r="J727" i="9" a="1"/>
  <c r="J727" i="9" s="1"/>
  <c r="J769" i="9" a="1"/>
  <c r="J769" i="9" s="1"/>
  <c r="J692" i="9" a="1"/>
  <c r="J692" i="9" s="1"/>
  <c r="J755" i="9" a="1"/>
  <c r="J755" i="9" s="1"/>
  <c r="J701" i="9" a="1"/>
  <c r="J701" i="9" s="1"/>
  <c r="J765" i="9" a="1"/>
  <c r="J765" i="9" s="1"/>
  <c r="J820" i="9" a="1"/>
  <c r="J820" i="9" s="1"/>
  <c r="J886" i="9" a="1"/>
  <c r="J886" i="9" s="1"/>
  <c r="J810" i="9" a="1"/>
  <c r="J810" i="9" s="1"/>
  <c r="J774" i="9" a="1"/>
  <c r="J774" i="9" s="1"/>
  <c r="J845" i="9" a="1"/>
  <c r="J845" i="9" s="1"/>
  <c r="J441" i="9" a="1"/>
  <c r="J441" i="9" s="1"/>
  <c r="J368" i="9" a="1"/>
  <c r="J368" i="9" s="1"/>
  <c r="J343" i="9" a="1"/>
  <c r="J343" i="9" s="1"/>
  <c r="J341" i="9" a="1"/>
  <c r="J341" i="9" s="1"/>
  <c r="J375" i="9" a="1"/>
  <c r="J375" i="9" s="1"/>
  <c r="J334" i="9" a="1"/>
  <c r="J334" i="9" s="1"/>
  <c r="J320" i="9" a="1"/>
  <c r="J320" i="9" s="1"/>
  <c r="J348" i="9" a="1"/>
  <c r="J348" i="9" s="1"/>
  <c r="J317" i="9" a="1"/>
  <c r="J317" i="9" s="1"/>
  <c r="J346" i="9" a="1"/>
  <c r="J346" i="9" s="1"/>
  <c r="J351" i="9" a="1"/>
  <c r="J351" i="9" s="1"/>
  <c r="J394" i="9" a="1"/>
  <c r="J394" i="9" s="1"/>
  <c r="J409" i="9" a="1"/>
  <c r="J409" i="9" s="1"/>
  <c r="J483" i="9" a="1"/>
  <c r="J483" i="9" s="1"/>
  <c r="J406" i="9" a="1"/>
  <c r="J406" i="9" s="1"/>
  <c r="J413" i="9" a="1"/>
  <c r="J413" i="9" s="1"/>
  <c r="J311" i="9" a="1"/>
  <c r="J311" i="9" s="1"/>
  <c r="J362" i="9" a="1"/>
  <c r="J362" i="9" s="1"/>
  <c r="J359" i="9" a="1"/>
  <c r="J359" i="9" s="1"/>
  <c r="J337" i="9" a="1"/>
  <c r="J337" i="9" s="1"/>
  <c r="J376" i="9" a="1"/>
  <c r="J376" i="9" s="1"/>
  <c r="J347" i="9" a="1"/>
  <c r="J347" i="9" s="1"/>
  <c r="J328" i="9" a="1"/>
  <c r="J328" i="9" s="1"/>
  <c r="J369" i="9" a="1"/>
  <c r="J369" i="9" s="1"/>
  <c r="J344" i="9" a="1"/>
  <c r="J344" i="9" s="1"/>
  <c r="J370" i="9" a="1"/>
  <c r="J370" i="9" s="1"/>
  <c r="J383" i="9" a="1"/>
  <c r="J383" i="9" s="1"/>
  <c r="J435" i="9" a="1"/>
  <c r="J435" i="9" s="1"/>
  <c r="J442" i="9" a="1"/>
  <c r="J442" i="9" s="1"/>
  <c r="J434" i="9" a="1"/>
  <c r="J434" i="9" s="1"/>
  <c r="J504" i="9" a="1"/>
  <c r="J504" i="9" s="1"/>
  <c r="J469" i="9" a="1"/>
  <c r="J469" i="9" s="1"/>
  <c r="J420" i="9" a="1"/>
  <c r="J420" i="9" s="1"/>
  <c r="J505" i="9" a="1"/>
  <c r="J505" i="9" s="1"/>
  <c r="J465" i="9" a="1"/>
  <c r="J465" i="9" s="1"/>
  <c r="J544" i="9" a="1"/>
  <c r="J544" i="9" s="1"/>
  <c r="J534" i="9" a="1"/>
  <c r="J534" i="9" s="1"/>
  <c r="J591" i="9" a="1"/>
  <c r="J591" i="9" s="1"/>
  <c r="J612" i="9" a="1"/>
  <c r="J612" i="9" s="1"/>
  <c r="J633" i="9" a="1"/>
  <c r="J633" i="9" s="1"/>
  <c r="J552" i="9" a="1"/>
  <c r="J552" i="9" s="1"/>
  <c r="J618" i="9" a="1"/>
  <c r="J618" i="9" s="1"/>
  <c r="J557" i="9" a="1"/>
  <c r="J557" i="9" s="1"/>
  <c r="J654" i="9" a="1"/>
  <c r="J654" i="9" s="1"/>
  <c r="J679" i="9" a="1"/>
  <c r="J679" i="9" s="1"/>
  <c r="J711" i="9" a="1"/>
  <c r="J711" i="9" s="1"/>
  <c r="J743" i="9" a="1"/>
  <c r="J743" i="9" s="1"/>
  <c r="J662" i="9" a="1"/>
  <c r="J662" i="9" s="1"/>
  <c r="J724" i="9" a="1"/>
  <c r="J724" i="9" s="1"/>
  <c r="J669" i="9" a="1"/>
  <c r="J669" i="9" s="1"/>
  <c r="J733" i="9" a="1"/>
  <c r="J733" i="9" s="1"/>
  <c r="J789" i="9" a="1"/>
  <c r="J789" i="9" s="1"/>
  <c r="J854" i="9" a="1"/>
  <c r="J854" i="9" s="1"/>
  <c r="J780" i="9" a="1"/>
  <c r="J780" i="9" s="1"/>
  <c r="J840" i="9" a="1"/>
  <c r="J840" i="9" s="1"/>
  <c r="J811" i="9" a="1"/>
  <c r="J811" i="9" s="1"/>
  <c r="J877" i="9" a="1"/>
  <c r="J877" i="9" s="1"/>
  <c r="J806" i="9" a="1"/>
  <c r="J806" i="9" s="1"/>
  <c r="J873" i="9" a="1"/>
  <c r="J873" i="9" s="1"/>
  <c r="J900" i="9" a="1"/>
  <c r="J900" i="9" s="1"/>
  <c r="J458" i="9" a="1"/>
  <c r="J458" i="9" s="1"/>
  <c r="J444" i="9" a="1"/>
  <c r="J444" i="9" s="1"/>
  <c r="J511" i="9" a="1"/>
  <c r="J511" i="9" s="1"/>
  <c r="J471" i="9" a="1"/>
  <c r="J471" i="9" s="1"/>
  <c r="J424" i="9" a="1"/>
  <c r="J424" i="9" s="1"/>
  <c r="J506" i="9" a="1"/>
  <c r="J506" i="9" s="1"/>
  <c r="J475" i="9" a="1"/>
  <c r="J475" i="9" s="1"/>
  <c r="J553" i="9" a="1"/>
  <c r="J553" i="9" s="1"/>
  <c r="J539" i="9" a="1"/>
  <c r="J539" i="9" s="1"/>
  <c r="J592" i="9" a="1"/>
  <c r="J592" i="9" s="1"/>
  <c r="J443" i="9" a="1"/>
  <c r="J443" i="9" s="1"/>
  <c r="J528" i="9" a="1"/>
  <c r="J528" i="9" s="1"/>
  <c r="J628" i="9" a="1"/>
  <c r="J628" i="9" s="1"/>
  <c r="J638" i="9" a="1"/>
  <c r="J638" i="9" s="1"/>
  <c r="J642" i="9" a="1"/>
  <c r="J642" i="9" s="1"/>
  <c r="J781" i="9" a="1"/>
  <c r="J781" i="9" s="1"/>
  <c r="J795" i="9" a="1"/>
  <c r="J795" i="9" s="1"/>
  <c r="J790" i="9" a="1"/>
  <c r="J790" i="9" s="1"/>
  <c r="J887" i="9" a="1"/>
  <c r="J887" i="9" s="1"/>
  <c r="J480" i="9" a="1"/>
  <c r="J480" i="9" s="1"/>
  <c r="J450" i="9" a="1"/>
  <c r="J450" i="9" s="1"/>
  <c r="J440" i="9" a="1"/>
  <c r="J440" i="9" s="1"/>
  <c r="J437" i="9" a="1"/>
  <c r="J437" i="9" s="1"/>
  <c r="J537" i="9" a="1"/>
  <c r="J537" i="9" s="1"/>
  <c r="J555" i="9" a="1"/>
  <c r="J555" i="9" s="1"/>
  <c r="J603" i="9" a="1"/>
  <c r="J603" i="9" s="1"/>
  <c r="J624" i="9" a="1"/>
  <c r="J624" i="9" s="1"/>
  <c r="J529" i="9" a="1"/>
  <c r="J529" i="9" s="1"/>
  <c r="J590" i="9" a="1"/>
  <c r="J590" i="9" s="1"/>
  <c r="J526" i="9" a="1"/>
  <c r="J526" i="9" s="1"/>
  <c r="J649" i="9" a="1"/>
  <c r="J649" i="9" s="1"/>
  <c r="J666" i="9" a="1"/>
  <c r="J666" i="9" s="1"/>
  <c r="J698" i="9" a="1"/>
  <c r="J698" i="9" s="1"/>
  <c r="J730" i="9" a="1"/>
  <c r="J730" i="9" s="1"/>
  <c r="J771" i="9" a="1"/>
  <c r="J771" i="9" s="1"/>
  <c r="J696" i="9" a="1"/>
  <c r="J696" i="9" s="1"/>
  <c r="J758" i="9" a="1"/>
  <c r="J758" i="9" s="1"/>
  <c r="J705" i="9" a="1"/>
  <c r="J705" i="9" s="1"/>
  <c r="J767" i="9" a="1"/>
  <c r="J767" i="9" s="1"/>
  <c r="J821" i="9" a="1"/>
  <c r="J821" i="9" s="1"/>
  <c r="J897" i="9" a="1"/>
  <c r="J897" i="9" s="1"/>
  <c r="J816" i="9" a="1"/>
  <c r="J816" i="9" s="1"/>
  <c r="J785" i="9" a="1"/>
  <c r="J785" i="9" s="1"/>
  <c r="J846" i="9" a="1"/>
  <c r="J846" i="9" s="1"/>
  <c r="J776" i="9" a="1"/>
  <c r="J776" i="9" s="1"/>
  <c r="J842" i="9" a="1"/>
  <c r="J842" i="9" s="1"/>
  <c r="J879" i="9" a="1"/>
  <c r="J879" i="9" s="1"/>
  <c r="J391" i="9" a="1"/>
  <c r="J391" i="9" s="1"/>
  <c r="J481" i="9" a="1"/>
  <c r="J481" i="9" s="1"/>
  <c r="J432" i="9" a="1"/>
  <c r="J432" i="9" s="1"/>
  <c r="J518" i="9" a="1"/>
  <c r="J518" i="9" s="1"/>
  <c r="J476" i="9" a="1"/>
  <c r="J476" i="9" s="1"/>
  <c r="J439" i="9" a="1"/>
  <c r="J439" i="9" s="1"/>
  <c r="J522" i="9" a="1"/>
  <c r="J522" i="9" s="1"/>
  <c r="J586" i="9" a="1"/>
  <c r="J586" i="9" s="1"/>
  <c r="J572" i="9" a="1"/>
  <c r="J572" i="9" s="1"/>
  <c r="J604" i="9" a="1"/>
  <c r="J604" i="9" s="1"/>
  <c r="J625" i="9" a="1"/>
  <c r="J625" i="9" s="1"/>
  <c r="J530" i="9" a="1"/>
  <c r="J530" i="9" s="1"/>
  <c r="J594" i="9" a="1"/>
  <c r="J594" i="9" s="1"/>
  <c r="J531" i="9" a="1"/>
  <c r="J531" i="9" s="1"/>
  <c r="J651" i="9" a="1"/>
  <c r="J651" i="9" s="1"/>
  <c r="J667" i="9" a="1"/>
  <c r="J667" i="9" s="1"/>
  <c r="J699" i="9" a="1"/>
  <c r="J699" i="9" s="1"/>
  <c r="J731" i="9" a="1"/>
  <c r="J731" i="9" s="1"/>
  <c r="J777" i="9" a="1"/>
  <c r="J777" i="9" s="1"/>
  <c r="J700" i="9" a="1"/>
  <c r="J700" i="9" s="1"/>
  <c r="J764" i="9" a="1"/>
  <c r="J764" i="9" s="1"/>
  <c r="J709" i="9" a="1"/>
  <c r="J709" i="9" s="1"/>
  <c r="J773" i="9" a="1"/>
  <c r="J773" i="9" s="1"/>
  <c r="J834" i="9" a="1"/>
  <c r="J834" i="9" s="1"/>
  <c r="J902" i="9" a="1"/>
  <c r="J902" i="9" s="1"/>
  <c r="J817" i="9" a="1"/>
  <c r="J817" i="9" s="1"/>
  <c r="J787" i="9" a="1"/>
  <c r="J787" i="9" s="1"/>
  <c r="J851" i="9" a="1"/>
  <c r="J851" i="9" s="1"/>
  <c r="J782" i="9" a="1"/>
  <c r="J782" i="9" s="1"/>
  <c r="J847" i="9" a="1"/>
  <c r="J847" i="9" s="1"/>
  <c r="J510" i="9" a="1"/>
  <c r="J510" i="9" s="1"/>
  <c r="J536" i="9" a="1"/>
  <c r="J536" i="9" s="1"/>
  <c r="J671" i="9" a="1"/>
  <c r="J671" i="9" s="1"/>
  <c r="J708" i="9" a="1"/>
  <c r="J708" i="9" s="1"/>
  <c r="J838" i="9" a="1"/>
  <c r="J838" i="9" s="1"/>
  <c r="J861" i="9" a="1"/>
  <c r="J861" i="9" s="1"/>
  <c r="J825" i="9" a="1"/>
  <c r="J825" i="9" s="1"/>
  <c r="J497" i="9" a="1"/>
  <c r="J497" i="9" s="1"/>
  <c r="J488" i="9" a="1"/>
  <c r="J488" i="9" s="1"/>
  <c r="J466" i="9" a="1"/>
  <c r="J466" i="9" s="1"/>
  <c r="J454" i="9" a="1"/>
  <c r="J454" i="9" s="1"/>
  <c r="J569" i="9" a="1"/>
  <c r="J569" i="9" s="1"/>
  <c r="J571" i="9" a="1"/>
  <c r="J571" i="9" s="1"/>
  <c r="J608" i="9" a="1"/>
  <c r="J608" i="9" s="1"/>
  <c r="J629" i="9" a="1"/>
  <c r="J629" i="9" s="1"/>
  <c r="J545" i="9" a="1"/>
  <c r="J545" i="9" s="1"/>
  <c r="J606" i="9" a="1"/>
  <c r="J606" i="9" s="1"/>
  <c r="J542" i="9" a="1"/>
  <c r="J542" i="9" s="1"/>
  <c r="J643" i="9" a="1"/>
  <c r="J643" i="9" s="1"/>
  <c r="J674" i="9" a="1"/>
  <c r="J674" i="9" s="1"/>
  <c r="J706" i="9" a="1"/>
  <c r="J706" i="9" s="1"/>
  <c r="J738" i="9" a="1"/>
  <c r="J738" i="9" s="1"/>
  <c r="J655" i="9" a="1"/>
  <c r="J655" i="9" s="1"/>
  <c r="J712" i="9" a="1"/>
  <c r="J712" i="9" s="1"/>
  <c r="J650" i="9" a="1"/>
  <c r="J650" i="9" s="1"/>
  <c r="J721" i="9" a="1"/>
  <c r="J721" i="9" s="1"/>
  <c r="J766" i="9" a="1"/>
  <c r="J766" i="9" s="1"/>
  <c r="J843" i="9" a="1"/>
  <c r="J843" i="9" s="1"/>
  <c r="J768" i="9" a="1"/>
  <c r="J768" i="9" s="1"/>
  <c r="J826" i="9" a="1"/>
  <c r="J826" i="9" s="1"/>
  <c r="J801" i="9" a="1"/>
  <c r="J801" i="9" s="1"/>
  <c r="J862" i="9" a="1"/>
  <c r="J862" i="9" s="1"/>
  <c r="J796" i="9" a="1"/>
  <c r="J796" i="9" s="1"/>
  <c r="J858" i="9" a="1"/>
  <c r="J858" i="9" s="1"/>
  <c r="J888" i="9" a="1"/>
  <c r="J888" i="9" s="1"/>
  <c r="J408" i="9" a="1"/>
  <c r="J408" i="9" s="1"/>
  <c r="J498" i="9" a="1"/>
  <c r="J498" i="9" s="1"/>
  <c r="J460" i="9" a="1"/>
  <c r="J460" i="9" s="1"/>
  <c r="J499" i="9" a="1"/>
  <c r="J499" i="9" s="1"/>
  <c r="J456" i="9" a="1"/>
  <c r="J456" i="9" s="1"/>
  <c r="J538" i="9" a="1"/>
  <c r="J538" i="9" s="1"/>
  <c r="J524" i="9" a="1"/>
  <c r="J524" i="9" s="1"/>
  <c r="J588" i="9" a="1"/>
  <c r="J588" i="9" s="1"/>
  <c r="J609" i="9" a="1"/>
  <c r="J609" i="9" s="1"/>
  <c r="J631" i="9" a="1"/>
  <c r="J631" i="9" s="1"/>
  <c r="J546" i="9" a="1"/>
  <c r="J546" i="9" s="1"/>
  <c r="J610" i="9" a="1"/>
  <c r="J610" i="9" s="1"/>
  <c r="J547" i="9" a="1"/>
  <c r="J547" i="9" s="1"/>
  <c r="J648" i="9" a="1"/>
  <c r="J648" i="9" s="1"/>
  <c r="J675" i="9" a="1"/>
  <c r="J675" i="9" s="1"/>
  <c r="J707" i="9" a="1"/>
  <c r="J707" i="9" s="1"/>
  <c r="J739" i="9" a="1"/>
  <c r="J739" i="9" s="1"/>
  <c r="J660" i="9" a="1"/>
  <c r="J660" i="9" s="1"/>
  <c r="J716" i="9" a="1"/>
  <c r="J716" i="9" s="1"/>
  <c r="J659" i="9" a="1"/>
  <c r="J659" i="9" s="1"/>
  <c r="J725" i="9" a="1"/>
  <c r="J725" i="9" s="1"/>
  <c r="J772" i="9" a="1"/>
  <c r="J772" i="9" s="1"/>
  <c r="J844" i="9" a="1"/>
  <c r="J844" i="9" s="1"/>
  <c r="J778" i="9" a="1"/>
  <c r="J778" i="9" s="1"/>
  <c r="J827" i="9" a="1"/>
  <c r="J827" i="9" s="1"/>
  <c r="J803" i="9" a="1"/>
  <c r="J803" i="9" s="1"/>
  <c r="J867" i="9" a="1"/>
  <c r="J867" i="9" s="1"/>
  <c r="J798" i="9" a="1"/>
  <c r="J798" i="9" s="1"/>
  <c r="J863" i="9" a="1"/>
  <c r="J863" i="9" s="1"/>
  <c r="J415" i="9" a="1"/>
  <c r="J415" i="9" s="1"/>
  <c r="J489" i="9" a="1"/>
  <c r="J489" i="9" s="1"/>
  <c r="J582" i="9" a="1"/>
  <c r="J582" i="9" s="1"/>
  <c r="J602" i="9" a="1"/>
  <c r="J602" i="9" s="1"/>
  <c r="J703" i="9" a="1"/>
  <c r="J703" i="9" s="1"/>
  <c r="J645" i="9" a="1"/>
  <c r="J645" i="9" s="1"/>
  <c r="J894" i="9" a="1"/>
  <c r="J894" i="9" s="1"/>
  <c r="J841" i="9" a="1"/>
  <c r="J841" i="9" s="1"/>
  <c r="J412" i="9" a="1"/>
  <c r="J412" i="9" s="1"/>
  <c r="J422" i="9" a="1"/>
  <c r="J422" i="9" s="1"/>
  <c r="J517" i="9" a="1"/>
  <c r="J517" i="9" s="1"/>
  <c r="J490" i="9" a="1"/>
  <c r="J490" i="9" s="1"/>
  <c r="J495" i="9" a="1"/>
  <c r="J495" i="9" s="1"/>
  <c r="J585" i="9" a="1"/>
  <c r="J585" i="9" s="1"/>
  <c r="J587" i="9" a="1"/>
  <c r="J587" i="9" s="1"/>
  <c r="J613" i="9" a="1"/>
  <c r="J613" i="9" s="1"/>
  <c r="J635" i="9" a="1"/>
  <c r="J635" i="9" s="1"/>
  <c r="J561" i="9" a="1"/>
  <c r="J561" i="9" s="1"/>
  <c r="J622" i="9" a="1"/>
  <c r="J622" i="9" s="1"/>
  <c r="J558" i="9" a="1"/>
  <c r="J558" i="9" s="1"/>
  <c r="J757" i="9" a="1"/>
  <c r="J757" i="9" s="1"/>
  <c r="J682" i="9" a="1"/>
  <c r="J682" i="9" s="1"/>
  <c r="J714" i="9" a="1"/>
  <c r="J714" i="9" s="1"/>
  <c r="J746" i="9" a="1"/>
  <c r="J746" i="9" s="1"/>
  <c r="J664" i="9" a="1"/>
  <c r="J664" i="9" s="1"/>
  <c r="J728" i="9" a="1"/>
  <c r="J728" i="9" s="1"/>
  <c r="J673" i="9" a="1"/>
  <c r="J673" i="9" s="1"/>
  <c r="J737" i="9" a="1"/>
  <c r="J737" i="9" s="1"/>
  <c r="J791" i="9" a="1"/>
  <c r="J791" i="9" s="1"/>
  <c r="J859" i="9" a="1"/>
  <c r="J859" i="9" s="1"/>
  <c r="J784" i="9" a="1"/>
  <c r="J784" i="9" s="1"/>
  <c r="J849" i="9" a="1"/>
  <c r="J849" i="9" s="1"/>
  <c r="J818" i="9" a="1"/>
  <c r="J818" i="9" s="1"/>
  <c r="J878" i="9" a="1"/>
  <c r="J878" i="9" s="1"/>
  <c r="J812" i="9" a="1"/>
  <c r="J812" i="9" s="1"/>
  <c r="J874" i="9" a="1"/>
  <c r="J874" i="9" s="1"/>
  <c r="J392" i="9" a="1"/>
  <c r="J392" i="9" s="1"/>
  <c r="J474" i="9" a="1"/>
  <c r="J474" i="9" s="1"/>
  <c r="J445" i="9" a="1"/>
  <c r="J445" i="9" s="1"/>
  <c r="J512" i="9" a="1"/>
  <c r="J512" i="9" s="1"/>
  <c r="J478" i="9" a="1"/>
  <c r="J478" i="9" s="1"/>
  <c r="J430" i="9" a="1"/>
  <c r="J430" i="9" s="1"/>
  <c r="J507" i="9" a="1"/>
  <c r="J507" i="9" s="1"/>
  <c r="J482" i="9" a="1"/>
  <c r="J482" i="9" s="1"/>
  <c r="J554" i="9" a="1"/>
  <c r="J554" i="9" s="1"/>
  <c r="J540" i="9" a="1"/>
  <c r="J540" i="9" s="1"/>
  <c r="J593" i="9" a="1"/>
  <c r="J593" i="9" s="1"/>
  <c r="J615" i="9" a="1"/>
  <c r="J615" i="9" s="1"/>
  <c r="J636" i="9" a="1"/>
  <c r="J636" i="9" s="1"/>
  <c r="J562" i="9" a="1"/>
  <c r="J562" i="9" s="1"/>
  <c r="J626" i="9" a="1"/>
  <c r="J626" i="9" s="1"/>
  <c r="J563" i="9" a="1"/>
  <c r="J563" i="9" s="1"/>
  <c r="J760" i="9" a="1"/>
  <c r="J760" i="9" s="1"/>
  <c r="J683" i="9" a="1"/>
  <c r="J683" i="9" s="1"/>
  <c r="J715" i="9" a="1"/>
  <c r="J715" i="9" s="1"/>
  <c r="J747" i="9" a="1"/>
  <c r="J747" i="9" s="1"/>
  <c r="J668" i="9" a="1"/>
  <c r="J668" i="9" s="1"/>
  <c r="J732" i="9" a="1"/>
  <c r="J732" i="9" s="1"/>
  <c r="J677" i="9" a="1"/>
  <c r="J677" i="9" s="1"/>
  <c r="J741" i="9" a="1"/>
  <c r="J741" i="9" s="1"/>
  <c r="J797" i="9" a="1"/>
  <c r="J797" i="9" s="1"/>
  <c r="J860" i="9" a="1"/>
  <c r="J860" i="9" s="1"/>
  <c r="J786" i="9" a="1"/>
  <c r="J786" i="9" s="1"/>
  <c r="J850" i="9" a="1"/>
  <c r="J850" i="9" s="1"/>
  <c r="J819" i="9" a="1"/>
  <c r="J819" i="9" s="1"/>
  <c r="J883" i="9" a="1"/>
  <c r="J883" i="9" s="1"/>
  <c r="J492" i="9" a="1"/>
  <c r="J492" i="9" s="1"/>
  <c r="J447" i="9" a="1"/>
  <c r="J447" i="9" s="1"/>
  <c r="J607" i="9" a="1"/>
  <c r="J607" i="9" s="1"/>
  <c r="J541" i="9" a="1"/>
  <c r="J541" i="9" s="1"/>
  <c r="J735" i="9" a="1"/>
  <c r="J735" i="9" s="1"/>
  <c r="J717" i="9" a="1"/>
  <c r="J717" i="9" s="1"/>
  <c r="J823" i="9" a="1"/>
  <c r="J823" i="9" s="1"/>
  <c r="J770" i="9" a="1"/>
  <c r="J770" i="9" s="1"/>
  <c r="J857" i="9" a="1"/>
  <c r="J857" i="9" s="1"/>
  <c r="J901" i="9" a="1"/>
  <c r="J901" i="9" s="1"/>
  <c r="J881" i="9" a="1"/>
  <c r="J881" i="9" s="1"/>
  <c r="J462" i="9" a="1"/>
  <c r="J462" i="9" s="1"/>
  <c r="J423" i="9" a="1"/>
  <c r="J423" i="9" s="1"/>
  <c r="J521" i="9" a="1"/>
  <c r="J521" i="9" s="1"/>
  <c r="J523" i="9" a="1"/>
  <c r="J523" i="9" s="1"/>
  <c r="J597" i="9" a="1"/>
  <c r="J597" i="9" s="1"/>
  <c r="J619" i="9" a="1"/>
  <c r="J619" i="9" s="1"/>
  <c r="J640" i="9" a="1"/>
  <c r="J640" i="9" s="1"/>
  <c r="J577" i="9" a="1"/>
  <c r="J577" i="9" s="1"/>
  <c r="J501" i="9" a="1"/>
  <c r="J501" i="9" s="1"/>
  <c r="J574" i="9" a="1"/>
  <c r="J574" i="9" s="1"/>
  <c r="J656" i="9" a="1"/>
  <c r="J656" i="9" s="1"/>
  <c r="J690" i="9" a="1"/>
  <c r="J690" i="9" s="1"/>
  <c r="J722" i="9" a="1"/>
  <c r="J722" i="9" s="1"/>
  <c r="J754" i="9" a="1"/>
  <c r="J754" i="9" s="1"/>
  <c r="J680" i="9" a="1"/>
  <c r="J680" i="9" s="1"/>
  <c r="J744" i="9" a="1"/>
  <c r="J744" i="9" s="1"/>
  <c r="J689" i="9" a="1"/>
  <c r="J689" i="9" s="1"/>
  <c r="J753" i="9" a="1"/>
  <c r="J753" i="9" s="1"/>
  <c r="J807" i="9" a="1"/>
  <c r="J807" i="9" s="1"/>
  <c r="J875" i="9" a="1"/>
  <c r="J875" i="9" s="1"/>
  <c r="J800" i="9" a="1"/>
  <c r="J800" i="9" s="1"/>
  <c r="J865" i="9" a="1"/>
  <c r="J865" i="9" s="1"/>
  <c r="J833" i="9" a="1"/>
  <c r="J833" i="9" s="1"/>
  <c r="J895" i="9" a="1"/>
  <c r="J895" i="9" s="1"/>
  <c r="J830" i="9" a="1"/>
  <c r="J830" i="9" s="1"/>
  <c r="J899" i="9" a="1"/>
  <c r="J899" i="9" s="1"/>
  <c r="J463" i="9" a="1"/>
  <c r="J463" i="9" s="1"/>
  <c r="J493" i="9" a="1"/>
  <c r="J493" i="9" s="1"/>
  <c r="J448" i="9" a="1"/>
  <c r="J448" i="9" s="1"/>
  <c r="J421" i="9" a="1"/>
  <c r="J421" i="9" s="1"/>
  <c r="J502" i="9" a="1"/>
  <c r="J502" i="9" s="1"/>
  <c r="J570" i="9" a="1"/>
  <c r="J570" i="9" s="1"/>
  <c r="J556" i="9" a="1"/>
  <c r="J556" i="9" s="1"/>
  <c r="J599" i="9" a="1"/>
  <c r="J599" i="9" s="1"/>
  <c r="J620" i="9" a="1"/>
  <c r="J620" i="9" s="1"/>
  <c r="J516" i="9" a="1"/>
  <c r="J516" i="9" s="1"/>
  <c r="J578" i="9" a="1"/>
  <c r="J578" i="9" s="1"/>
  <c r="J514" i="9" a="1"/>
  <c r="J514" i="9" s="1"/>
  <c r="J579" i="9" a="1"/>
  <c r="J579" i="9" s="1"/>
  <c r="J657" i="9" a="1"/>
  <c r="J657" i="9" s="1"/>
  <c r="J691" i="9" a="1"/>
  <c r="J691" i="9" s="1"/>
  <c r="J723" i="9" a="1"/>
  <c r="J723" i="9" s="1"/>
  <c r="J761" i="9" a="1"/>
  <c r="J761" i="9" s="1"/>
  <c r="J684" i="9" a="1"/>
  <c r="J684" i="9" s="1"/>
  <c r="J748" i="9" a="1"/>
  <c r="J748" i="9" s="1"/>
  <c r="J693" i="9" a="1"/>
  <c r="J693" i="9" s="1"/>
  <c r="J756" i="9" a="1"/>
  <c r="J756" i="9" s="1"/>
  <c r="J813" i="9" a="1"/>
  <c r="J813" i="9" s="1"/>
  <c r="J876" i="9" a="1"/>
  <c r="J876" i="9" s="1"/>
  <c r="J802" i="9" a="1"/>
  <c r="J802" i="9" s="1"/>
  <c r="J866" i="9" a="1"/>
  <c r="J866" i="9" s="1"/>
  <c r="J835" i="9" a="1"/>
  <c r="J835" i="9" s="1"/>
  <c r="J896" i="9" a="1"/>
  <c r="J896" i="9" s="1"/>
  <c r="J831" i="9" a="1"/>
  <c r="J831" i="9" s="1"/>
  <c r="J892" i="9" a="1"/>
  <c r="J892" i="9" s="1"/>
  <c r="J405" i="9" a="1"/>
  <c r="J405" i="9" s="1"/>
  <c r="J491" i="9" a="1"/>
  <c r="J491" i="9" s="1"/>
  <c r="J433" i="9" a="1"/>
  <c r="J433" i="9" s="1"/>
  <c r="J477" i="9" a="1"/>
  <c r="J477" i="9" s="1"/>
  <c r="J446" i="9" a="1"/>
  <c r="J446" i="9" s="1"/>
  <c r="J527" i="9" a="1"/>
  <c r="J527" i="9" s="1"/>
  <c r="J496" i="9" a="1"/>
  <c r="J496" i="9" s="1"/>
  <c r="J581" i="9" a="1"/>
  <c r="J581" i="9" s="1"/>
  <c r="J605" i="9" a="1"/>
  <c r="J605" i="9" s="1"/>
  <c r="J627" i="9" a="1"/>
  <c r="J627" i="9" s="1"/>
  <c r="J535" i="9" a="1"/>
  <c r="J535" i="9" s="1"/>
  <c r="J598" i="9" a="1"/>
  <c r="J598" i="9" s="1"/>
  <c r="J532" i="9" a="1"/>
  <c r="J532" i="9" s="1"/>
  <c r="J652" i="9" a="1"/>
  <c r="J652" i="9" s="1"/>
  <c r="J670" i="9" a="1"/>
  <c r="J670" i="9" s="1"/>
  <c r="J702" i="9" a="1"/>
  <c r="J702" i="9" s="1"/>
  <c r="J734" i="9" a="1"/>
  <c r="J734" i="9" s="1"/>
  <c r="J641" i="9" a="1"/>
  <c r="J641" i="9" s="1"/>
  <c r="J704" i="9" a="1"/>
  <c r="J704" i="9" s="1"/>
  <c r="J644" i="9" a="1"/>
  <c r="J644" i="9" s="1"/>
  <c r="J713" i="9" a="1"/>
  <c r="J713" i="9" s="1"/>
  <c r="J775" i="9" a="1"/>
  <c r="J775" i="9" s="1"/>
  <c r="J837" i="9" a="1"/>
  <c r="J837" i="9" s="1"/>
  <c r="J903" i="9" a="1"/>
  <c r="J903" i="9" s="1"/>
  <c r="J822" i="9" a="1"/>
  <c r="J822" i="9" s="1"/>
  <c r="J793" i="9" a="1"/>
  <c r="J793" i="9" s="1"/>
  <c r="J852" i="9" a="1"/>
  <c r="J852" i="9" s="1"/>
  <c r="J788" i="9" a="1"/>
  <c r="J788" i="9" s="1"/>
  <c r="J848" i="9" a="1"/>
  <c r="J848" i="9" s="1"/>
  <c r="J891" i="9" a="1"/>
  <c r="J891" i="9" s="1"/>
  <c r="J426" i="9" a="1"/>
  <c r="J426" i="9" s="1"/>
  <c r="J427" i="9" a="1"/>
  <c r="J427" i="9" s="1"/>
  <c r="J503" i="9" a="1"/>
  <c r="J503" i="9" s="1"/>
  <c r="J461" i="9" a="1"/>
  <c r="J461" i="9" s="1"/>
  <c r="J500" i="9" a="1"/>
  <c r="J500" i="9" s="1"/>
  <c r="J464" i="9" a="1"/>
  <c r="J464" i="9" s="1"/>
  <c r="J543" i="9" a="1"/>
  <c r="J543" i="9" s="1"/>
  <c r="J533" i="9" a="1"/>
  <c r="J533" i="9" s="1"/>
  <c r="J589" i="9" a="1"/>
  <c r="J589" i="9" s="1"/>
  <c r="J611" i="9" a="1"/>
  <c r="J611" i="9" s="1"/>
  <c r="J632" i="9" a="1"/>
  <c r="J632" i="9" s="1"/>
  <c r="J551" i="9" a="1"/>
  <c r="J551" i="9" s="1"/>
  <c r="J614" i="9" a="1"/>
  <c r="J614" i="9" s="1"/>
  <c r="J548" i="9" a="1"/>
  <c r="J548" i="9" s="1"/>
  <c r="J653" i="9" a="1"/>
  <c r="J653" i="9" s="1"/>
  <c r="J678" i="9" a="1"/>
  <c r="J678" i="9" s="1"/>
  <c r="J710" i="9" a="1"/>
  <c r="J710" i="9" s="1"/>
  <c r="J742" i="9" a="1"/>
  <c r="J742" i="9" s="1"/>
  <c r="J661" i="9" a="1"/>
  <c r="J661" i="9" s="1"/>
  <c r="J720" i="9" a="1"/>
  <c r="J720" i="9" s="1"/>
  <c r="J665" i="9" a="1"/>
  <c r="J665" i="9" s="1"/>
  <c r="J729" i="9" a="1"/>
  <c r="J729" i="9" s="1"/>
  <c r="J783" i="9" a="1"/>
  <c r="J783" i="9" s="1"/>
  <c r="J853" i="9" a="1"/>
  <c r="J853" i="9" s="1"/>
  <c r="J779" i="9" a="1"/>
  <c r="J779" i="9" s="1"/>
  <c r="J839" i="9" a="1"/>
  <c r="J839" i="9" s="1"/>
  <c r="J809" i="9" a="1"/>
  <c r="J809" i="9" s="1"/>
  <c r="J868" i="9" a="1"/>
  <c r="J868" i="9" s="1"/>
  <c r="J804" i="9" a="1"/>
  <c r="J804" i="9" s="1"/>
  <c r="J864" i="9" a="1"/>
  <c r="J864" i="9" s="1"/>
  <c r="J898" i="9" a="1"/>
  <c r="J898" i="9" s="1"/>
  <c r="J814" i="9" a="1"/>
  <c r="J814" i="9" s="1"/>
  <c r="J453" i="9" a="1"/>
  <c r="J453" i="9" s="1"/>
  <c r="J479" i="9" a="1"/>
  <c r="J479" i="9" s="1"/>
  <c r="J431" i="9" a="1"/>
  <c r="J431" i="9" s="1"/>
  <c r="J485" i="9" a="1"/>
  <c r="J485" i="9" s="1"/>
  <c r="J559" i="9" a="1"/>
  <c r="J559" i="9" s="1"/>
  <c r="J549" i="9" a="1"/>
  <c r="J549" i="9" s="1"/>
  <c r="J595" i="9" a="1"/>
  <c r="J595" i="9" s="1"/>
  <c r="J616" i="9" a="1"/>
  <c r="J616" i="9" s="1"/>
  <c r="J637" i="9" a="1"/>
  <c r="J637" i="9" s="1"/>
  <c r="J567" i="9" a="1"/>
  <c r="J567" i="9" s="1"/>
  <c r="J630" i="9" a="1"/>
  <c r="J630" i="9" s="1"/>
  <c r="J564" i="9" a="1"/>
  <c r="J564" i="9" s="1"/>
  <c r="J762" i="9" a="1"/>
  <c r="J762" i="9" s="1"/>
  <c r="J686" i="9" a="1"/>
  <c r="J686" i="9" s="1"/>
  <c r="J718" i="9" a="1"/>
  <c r="J718" i="9" s="1"/>
  <c r="J750" i="9" a="1"/>
  <c r="J750" i="9" s="1"/>
  <c r="J672" i="9" a="1"/>
  <c r="J672" i="9" s="1"/>
  <c r="J736" i="9" a="1"/>
  <c r="J736" i="9" s="1"/>
  <c r="J681" i="9" a="1"/>
  <c r="J681" i="9" s="1"/>
  <c r="J745" i="9" a="1"/>
  <c r="J745" i="9" s="1"/>
  <c r="J799" i="9" a="1"/>
  <c r="J799" i="9" s="1"/>
  <c r="J869" i="9" a="1"/>
  <c r="J869" i="9" s="1"/>
  <c r="J792" i="9" a="1"/>
  <c r="J792" i="9" s="1"/>
  <c r="J855" i="9" a="1"/>
  <c r="J855" i="9" s="1"/>
  <c r="J828" i="9" a="1"/>
  <c r="J828" i="9" s="1"/>
  <c r="J884" i="9" a="1"/>
  <c r="J884" i="9" s="1"/>
  <c r="J824" i="9" a="1"/>
  <c r="J824" i="9" s="1"/>
  <c r="J882" i="9" a="1"/>
  <c r="J882" i="9" s="1"/>
  <c r="J890" i="9" a="1"/>
  <c r="J890" i="9" s="1"/>
  <c r="J872" i="9" a="1"/>
  <c r="J872" i="9" s="1"/>
  <c r="J889" i="9" a="1"/>
  <c r="J889" i="9" s="1"/>
  <c r="J893" i="9" a="1"/>
  <c r="J893" i="9" s="1"/>
  <c r="J416" i="9" a="1"/>
  <c r="J416" i="9" s="1"/>
  <c r="J470" i="9" a="1"/>
  <c r="J470" i="9" s="1"/>
  <c r="J494" i="9" a="1"/>
  <c r="J494" i="9" s="1"/>
  <c r="J449" i="9" a="1"/>
  <c r="J449" i="9" s="1"/>
  <c r="J428" i="9" a="1"/>
  <c r="J428" i="9" s="1"/>
  <c r="J509" i="9" a="1"/>
  <c r="J509" i="9" s="1"/>
  <c r="J575" i="9" a="1"/>
  <c r="J575" i="9" s="1"/>
  <c r="J565" i="9" a="1"/>
  <c r="J565" i="9" s="1"/>
  <c r="J600" i="9" a="1"/>
  <c r="J600" i="9" s="1"/>
  <c r="J621" i="9" a="1"/>
  <c r="J621" i="9" s="1"/>
  <c r="J519" i="9" a="1"/>
  <c r="J519" i="9" s="1"/>
  <c r="J583" i="9" a="1"/>
  <c r="J583" i="9" s="1"/>
  <c r="J515" i="9" a="1"/>
  <c r="J515" i="9" s="1"/>
  <c r="J580" i="9" a="1"/>
  <c r="J580" i="9" s="1"/>
  <c r="J658" i="9" a="1"/>
  <c r="J658" i="9" s="1"/>
  <c r="J694" i="9" a="1"/>
  <c r="J694" i="9" s="1"/>
  <c r="J726" i="9" a="1"/>
  <c r="J726" i="9" s="1"/>
  <c r="J763" i="9" a="1"/>
  <c r="J763" i="9" s="1"/>
  <c r="J688" i="9" a="1"/>
  <c r="J688" i="9" s="1"/>
  <c r="J752" i="9" a="1"/>
  <c r="J752" i="9" s="1"/>
  <c r="J697" i="9" a="1"/>
  <c r="J697" i="9" s="1"/>
  <c r="J759" i="9" a="1"/>
  <c r="J759" i="9" s="1"/>
  <c r="J815" i="9" a="1"/>
  <c r="J815" i="9" s="1"/>
  <c r="J885" i="9" a="1"/>
  <c r="J885" i="9" s="1"/>
  <c r="J808" i="9" a="1"/>
  <c r="J808" i="9" s="1"/>
  <c r="J871" i="9" a="1"/>
  <c r="J871" i="9" s="1"/>
  <c r="J836" i="9" a="1"/>
  <c r="J836" i="9" s="1"/>
  <c r="J832" i="9" a="1"/>
  <c r="J832" i="9" s="1"/>
  <c r="J880" i="9" a="1"/>
  <c r="J880" i="9" s="1"/>
  <c r="J14" i="9" a="1"/>
  <c r="J14" i="9" s="1"/>
  <c r="J289" i="9" a="1"/>
  <c r="J289" i="9" s="1"/>
  <c r="J265" i="9" a="1"/>
  <c r="J265" i="9" s="1"/>
  <c r="J134" i="9" a="1"/>
  <c r="J134" i="9" s="1"/>
  <c r="J86" i="9" a="1"/>
  <c r="J86" i="9" s="1"/>
  <c r="J146" i="9" a="1"/>
  <c r="J146" i="9" s="1"/>
  <c r="J248" i="9" a="1"/>
  <c r="J248" i="9" s="1"/>
  <c r="J128" i="9" a="1"/>
  <c r="J128" i="9" s="1"/>
  <c r="J302" i="9" a="1"/>
  <c r="J302" i="9" s="1"/>
  <c r="J238" i="9" a="1"/>
  <c r="J238" i="9" s="1"/>
  <c r="J110" i="9" a="1"/>
  <c r="J110" i="9" s="1"/>
  <c r="J50" i="9" a="1"/>
  <c r="J50" i="9" s="1"/>
  <c r="J106" i="9" a="1"/>
  <c r="J106" i="9" s="1"/>
  <c r="J82" i="9" a="1"/>
  <c r="J82" i="9" s="1"/>
  <c r="J276" i="9" a="1"/>
  <c r="J276" i="9" s="1"/>
  <c r="J152" i="9" a="1"/>
  <c r="J152" i="9" s="1"/>
  <c r="J230" i="9" a="1"/>
  <c r="J230" i="9" s="1"/>
  <c r="J70" i="9" a="1"/>
  <c r="J70" i="9" s="1"/>
  <c r="J257" i="9" a="1"/>
  <c r="J257" i="9" s="1"/>
  <c r="J260" i="9" a="1"/>
  <c r="J260" i="9" s="1"/>
  <c r="J88" i="9" a="1"/>
  <c r="J88" i="9" s="1"/>
  <c r="J298" i="9" a="1"/>
  <c r="J298" i="9" s="1"/>
  <c r="J198" i="9" a="1"/>
  <c r="J198" i="9" s="1"/>
  <c r="J291" i="9" a="1"/>
  <c r="J291" i="9" s="1"/>
  <c r="J184" i="9" a="1"/>
  <c r="J184" i="9" s="1"/>
  <c r="J24" i="9" a="1"/>
  <c r="J24" i="9" s="1"/>
  <c r="J251" i="9" a="1"/>
  <c r="J251" i="9" s="1"/>
  <c r="J102" i="9" a="1"/>
  <c r="J102" i="9" s="1"/>
  <c r="J211" i="9" a="1"/>
  <c r="J211" i="9" s="1"/>
  <c r="J234" i="9" a="1"/>
  <c r="J234" i="9" s="1"/>
  <c r="D1211" i="9"/>
  <c r="J202" i="9" a="1"/>
  <c r="J202" i="9" s="1"/>
  <c r="J273" i="9" a="1"/>
  <c r="J273" i="9" s="1"/>
  <c r="J158" i="9" a="1"/>
  <c r="J158" i="9" s="1"/>
  <c r="J278" i="9" a="1"/>
  <c r="J278" i="9" s="1"/>
  <c r="J48" i="9" a="1"/>
  <c r="J48" i="9" s="1"/>
  <c r="J177" i="9" a="1"/>
  <c r="J177" i="9" s="1"/>
  <c r="J272" i="9" a="1"/>
  <c r="J272" i="9" s="1"/>
  <c r="J296" i="9" a="1"/>
  <c r="J296" i="9" s="1"/>
  <c r="J42" i="9" a="1"/>
  <c r="J42" i="9" s="1"/>
  <c r="J30" i="9" a="1"/>
  <c r="J30" i="9" s="1"/>
  <c r="J191" i="9" a="1"/>
  <c r="J191" i="9" s="1"/>
  <c r="J294" i="9" a="1"/>
  <c r="J294" i="9" s="1"/>
  <c r="J80" i="9" a="1"/>
  <c r="J80" i="9" s="1"/>
  <c r="J209" i="9" a="1"/>
  <c r="J209" i="9" s="1"/>
  <c r="J287" i="9" a="1"/>
  <c r="J287" i="9" s="1"/>
  <c r="E1213" i="9"/>
  <c r="J241" i="9" a="1"/>
  <c r="J241" i="9" s="1"/>
  <c r="J62" i="9" a="1"/>
  <c r="J62" i="9" s="1"/>
  <c r="J223" i="9" a="1"/>
  <c r="J223" i="9" s="1"/>
  <c r="J112" i="9" a="1"/>
  <c r="J112" i="9" s="1"/>
  <c r="J239" i="9" a="1"/>
  <c r="J239" i="9" s="1"/>
  <c r="J303" i="9" a="1"/>
  <c r="J303" i="9" s="1"/>
  <c r="J138" i="9" a="1"/>
  <c r="J138" i="9" s="1"/>
  <c r="J266" i="9" a="1"/>
  <c r="J266" i="9" s="1"/>
  <c r="J6" i="9" a="1"/>
  <c r="J6" i="9" s="1"/>
  <c r="J244" i="9" a="1"/>
  <c r="J244" i="9" s="1"/>
  <c r="J120" i="9" a="1"/>
  <c r="J120" i="9" s="1"/>
  <c r="J267" i="9" a="1"/>
  <c r="J267" i="9" s="1"/>
  <c r="J166" i="9" a="1"/>
  <c r="J166" i="9" s="1"/>
  <c r="J38" i="9" a="1"/>
  <c r="J38" i="9" s="1"/>
  <c r="J297" i="9" a="1"/>
  <c r="J297" i="9" s="1"/>
  <c r="J256" i="9" a="1"/>
  <c r="J256" i="9" s="1"/>
  <c r="J94" i="9" a="1"/>
  <c r="J94" i="9" s="1"/>
  <c r="D1213" i="9"/>
  <c r="J144" i="9" a="1"/>
  <c r="J144" i="9" s="1"/>
  <c r="J114" i="9" a="1"/>
  <c r="J114" i="9" s="1"/>
  <c r="J16" i="9" a="1"/>
  <c r="J16" i="9" s="1"/>
  <c r="J10" i="9" a="1"/>
  <c r="J10" i="9" s="1"/>
  <c r="J274" i="9" a="1"/>
  <c r="J274" i="9" s="1"/>
  <c r="J126" i="9" a="1"/>
  <c r="J126" i="9" s="1"/>
  <c r="J247" i="9" a="1"/>
  <c r="J247" i="9" s="1"/>
  <c r="E1210" i="9"/>
  <c r="D1210" i="9"/>
  <c r="J4" i="9" a="1"/>
  <c r="J4" i="9" s="1"/>
  <c r="E1303" i="9"/>
  <c r="E1212" i="9"/>
  <c r="D1209" i="9"/>
  <c r="E1209" i="9"/>
  <c r="D1303" i="9"/>
  <c r="D1214" i="9"/>
  <c r="E1214" i="9"/>
  <c r="A7" i="2"/>
  <c r="A8" i="2" s="1"/>
  <c r="A9" i="2" s="1"/>
  <c r="A10" i="2" s="1"/>
  <c r="C1" i="4"/>
  <c r="B1" i="4"/>
  <c r="C1" i="3"/>
  <c r="B1" i="3"/>
  <c r="C1" i="2"/>
  <c r="B1" i="2"/>
  <c r="G907" i="9" l="1"/>
  <c r="G908" i="9" s="1"/>
  <c r="G909" i="9" s="1"/>
  <c r="G910" i="9" s="1"/>
  <c r="G911" i="9" s="1"/>
  <c r="G912" i="9" s="1"/>
  <c r="G913" i="9" s="1"/>
  <c r="G914" i="9" s="1"/>
  <c r="G915" i="9" s="1"/>
  <c r="G916" i="9" s="1"/>
  <c r="G917" i="9" s="1"/>
  <c r="G918" i="9" s="1"/>
  <c r="G919" i="9" s="1"/>
  <c r="G920" i="9" s="1"/>
  <c r="G921" i="9" s="1"/>
  <c r="G922" i="9" s="1"/>
  <c r="G923" i="9" s="1"/>
  <c r="G924" i="9" s="1"/>
  <c r="G925" i="9" s="1"/>
  <c r="G926" i="9" s="1"/>
  <c r="G927" i="9" s="1"/>
  <c r="G928" i="9" s="1"/>
  <c r="G929" i="9" s="1"/>
  <c r="G930" i="9" s="1"/>
  <c r="G931" i="9" s="1"/>
  <c r="G932" i="9" s="1"/>
  <c r="G933" i="9" s="1"/>
  <c r="G934" i="9" s="1"/>
  <c r="G935" i="9" s="1"/>
  <c r="G936" i="9" s="1"/>
  <c r="G937" i="9" s="1"/>
  <c r="G938" i="9" s="1"/>
  <c r="G939" i="9" s="1"/>
  <c r="G940" i="9" s="1"/>
  <c r="G941" i="9" s="1"/>
  <c r="G942" i="9" s="1"/>
  <c r="G943" i="9" s="1"/>
  <c r="G944" i="9" s="1"/>
  <c r="G945" i="9" s="1"/>
  <c r="G946" i="9" s="1"/>
  <c r="G947" i="9" s="1"/>
  <c r="G948" i="9" s="1"/>
  <c r="G949" i="9" s="1"/>
  <c r="G950" i="9" s="1"/>
  <c r="G951" i="9" s="1"/>
  <c r="G952" i="9" s="1"/>
  <c r="G953" i="9" s="1"/>
  <c r="G954" i="9" s="1"/>
  <c r="G955" i="9" s="1"/>
  <c r="G956" i="9" s="1"/>
  <c r="G957" i="9" s="1"/>
  <c r="G958" i="9" s="1"/>
  <c r="G959" i="9" s="1"/>
  <c r="G960" i="9" s="1"/>
  <c r="G961" i="9" s="1"/>
  <c r="G962" i="9" s="1"/>
  <c r="G963" i="9" s="1"/>
  <c r="G964" i="9" s="1"/>
  <c r="G965" i="9" s="1"/>
  <c r="G966" i="9" s="1"/>
  <c r="G967" i="9" s="1"/>
  <c r="G968" i="9" s="1"/>
  <c r="G969" i="9" s="1"/>
  <c r="G970" i="9" s="1"/>
  <c r="G971" i="9" s="1"/>
  <c r="G972" i="9" s="1"/>
  <c r="G973" i="9" s="1"/>
  <c r="G974" i="9" s="1"/>
  <c r="G975" i="9" s="1"/>
  <c r="G976" i="9" s="1"/>
  <c r="G977" i="9" s="1"/>
  <c r="G978" i="9" s="1"/>
  <c r="G979" i="9" s="1"/>
  <c r="G980" i="9" s="1"/>
  <c r="G981" i="9" s="1"/>
  <c r="G982" i="9" s="1"/>
  <c r="G983" i="9" s="1"/>
  <c r="G984" i="9" s="1"/>
  <c r="G985" i="9" s="1"/>
  <c r="G986" i="9" s="1"/>
  <c r="G987" i="9" s="1"/>
  <c r="G988" i="9" s="1"/>
  <c r="G989" i="9" s="1"/>
  <c r="G990" i="9" s="1"/>
  <c r="G991" i="9" s="1"/>
  <c r="G992" i="9" s="1"/>
  <c r="G993" i="9" s="1"/>
  <c r="G994" i="9" s="1"/>
  <c r="G995" i="9" s="1"/>
  <c r="G996" i="9" s="1"/>
  <c r="G997" i="9" s="1"/>
  <c r="G998" i="9" s="1"/>
  <c r="G999" i="9" s="1"/>
  <c r="G1000" i="9" s="1"/>
  <c r="G1001" i="9" s="1"/>
  <c r="G1002" i="9" s="1"/>
  <c r="G1003" i="9" s="1"/>
  <c r="G1004" i="9" s="1"/>
  <c r="G1005" i="9" s="1"/>
  <c r="G1006" i="9" s="1"/>
  <c r="G1007" i="9" s="1"/>
  <c r="G1008" i="9" s="1"/>
  <c r="G1009" i="9" s="1"/>
  <c r="G1010" i="9" s="1"/>
  <c r="G1011" i="9" s="1"/>
  <c r="G1012" i="9" s="1"/>
  <c r="G1013" i="9" s="1"/>
  <c r="G1014" i="9" s="1"/>
  <c r="G1015" i="9" s="1"/>
  <c r="G1016" i="9" s="1"/>
  <c r="G1017" i="9" s="1"/>
  <c r="G1018" i="9" s="1"/>
  <c r="G1019" i="9" s="1"/>
  <c r="G1020" i="9" s="1"/>
  <c r="G1021" i="9" s="1"/>
  <c r="G1022" i="9" s="1"/>
  <c r="G1023" i="9" s="1"/>
  <c r="G1024" i="9" s="1"/>
  <c r="G1025" i="9" s="1"/>
  <c r="G1026" i="9" s="1"/>
  <c r="G1027" i="9" s="1"/>
  <c r="G1028" i="9" s="1"/>
  <c r="G1029" i="9" s="1"/>
  <c r="G1030" i="9" s="1"/>
  <c r="G1031" i="9" s="1"/>
  <c r="G1032" i="9" s="1"/>
  <c r="G1033" i="9" s="1"/>
  <c r="G1034" i="9" s="1"/>
  <c r="G1035" i="9" s="1"/>
  <c r="G1036" i="9" s="1"/>
  <c r="G1037" i="9" s="1"/>
  <c r="G1038" i="9" s="1"/>
  <c r="G1039" i="9" s="1"/>
  <c r="G1040" i="9" s="1"/>
  <c r="G1041" i="9" s="1"/>
  <c r="G1042" i="9" s="1"/>
  <c r="G1043" i="9" s="1"/>
  <c r="G1044" i="9" s="1"/>
  <c r="G1045" i="9" s="1"/>
  <c r="G1046" i="9" s="1"/>
  <c r="G1047" i="9" s="1"/>
  <c r="G1048" i="9" s="1"/>
  <c r="G1049" i="9" s="1"/>
  <c r="G1050" i="9" s="1"/>
  <c r="G1051" i="9" s="1"/>
  <c r="G1052" i="9" s="1"/>
  <c r="G1053" i="9" s="1"/>
  <c r="G1054" i="9" s="1"/>
  <c r="G1055" i="9" s="1"/>
  <c r="G1056" i="9" s="1"/>
  <c r="G1057" i="9" s="1"/>
  <c r="G1058" i="9" s="1"/>
  <c r="G1059" i="9" s="1"/>
  <c r="G1060" i="9" s="1"/>
  <c r="G1061" i="9" s="1"/>
  <c r="G1062" i="9" s="1"/>
  <c r="G1063" i="9" s="1"/>
  <c r="G1064" i="9" s="1"/>
  <c r="G1065" i="9" s="1"/>
  <c r="G1066" i="9" s="1"/>
  <c r="G1067" i="9" s="1"/>
  <c r="G1068" i="9" s="1"/>
  <c r="G1069" i="9" s="1"/>
  <c r="G1070" i="9" s="1"/>
  <c r="G1071" i="9" s="1"/>
  <c r="G1072" i="9" s="1"/>
  <c r="G1073" i="9" s="1"/>
  <c r="G1074" i="9" s="1"/>
  <c r="G1075" i="9" s="1"/>
  <c r="G1076" i="9" s="1"/>
  <c r="G1077" i="9" s="1"/>
  <c r="G1078" i="9" s="1"/>
  <c r="G1079" i="9" s="1"/>
  <c r="G1080" i="9" s="1"/>
  <c r="G1081" i="9" s="1"/>
  <c r="G1082" i="9" s="1"/>
  <c r="G1083" i="9" s="1"/>
  <c r="G1084" i="9" s="1"/>
  <c r="G1085" i="9" s="1"/>
  <c r="G1086" i="9" s="1"/>
  <c r="G1087" i="9" s="1"/>
  <c r="G1088" i="9" s="1"/>
  <c r="G1089" i="9" s="1"/>
  <c r="G1090" i="9" s="1"/>
  <c r="G1091" i="9" s="1"/>
  <c r="G1092" i="9" s="1"/>
  <c r="G1093" i="9" s="1"/>
  <c r="G1094" i="9" s="1"/>
  <c r="G1095" i="9" s="1"/>
  <c r="G1096" i="9" s="1"/>
  <c r="G1097" i="9" s="1"/>
  <c r="G1098" i="9" s="1"/>
  <c r="G1099" i="9" s="1"/>
  <c r="G1100" i="9" s="1"/>
  <c r="G1101" i="9" s="1"/>
  <c r="G1102" i="9" s="1"/>
  <c r="G1103" i="9" s="1"/>
  <c r="G307" i="9"/>
  <c r="G308" i="9" s="1"/>
  <c r="G309" i="9" s="1"/>
  <c r="G310" i="9" s="1"/>
  <c r="G311" i="9" s="1"/>
  <c r="G312" i="9" s="1"/>
  <c r="G313" i="9" s="1"/>
  <c r="G314" i="9" s="1"/>
  <c r="G315" i="9" s="1"/>
  <c r="G316" i="9" s="1"/>
  <c r="G317" i="9" s="1"/>
  <c r="G318" i="9" s="1"/>
  <c r="G319" i="9" s="1"/>
  <c r="G320" i="9" s="1"/>
  <c r="G321" i="9" s="1"/>
  <c r="G322" i="9" s="1"/>
  <c r="G323" i="9" s="1"/>
  <c r="G324" i="9" s="1"/>
  <c r="G325" i="9" s="1"/>
  <c r="G326" i="9" s="1"/>
  <c r="G327" i="9" s="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53" i="9" s="1"/>
  <c r="G354" i="9" s="1"/>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80" i="9" s="1"/>
  <c r="G381" i="9" s="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407" i="9" s="1"/>
  <c r="G408" i="9" s="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434" i="9" s="1"/>
  <c r="G435" i="9" s="1"/>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462" i="9" s="1"/>
  <c r="G463" i="9" s="1"/>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94" i="9" s="1"/>
  <c r="G495" i="9" s="1"/>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523" i="9" s="1"/>
  <c r="G524" i="9" s="1"/>
  <c r="G525" i="9" s="1"/>
  <c r="G526" i="9" s="1"/>
  <c r="G527" i="9" s="1"/>
  <c r="G528" i="9" s="1"/>
  <c r="G529" i="9" s="1"/>
  <c r="G530" i="9" s="1"/>
  <c r="G531" i="9" s="1"/>
  <c r="G532" i="9" s="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 r="G563" i="9" s="1"/>
  <c r="G564" i="9" s="1"/>
  <c r="G565" i="9" s="1"/>
  <c r="G566" i="9" s="1"/>
  <c r="G567" i="9" s="1"/>
  <c r="G568" i="9" s="1"/>
  <c r="G569" i="9" s="1"/>
  <c r="G570" i="9" s="1"/>
  <c r="G571" i="9" s="1"/>
  <c r="G572" i="9" s="1"/>
  <c r="G573" i="9" s="1"/>
  <c r="G574" i="9" s="1"/>
  <c r="G575" i="9" s="1"/>
  <c r="G576" i="9" s="1"/>
  <c r="G577" i="9" s="1"/>
  <c r="G578" i="9" s="1"/>
  <c r="G579" i="9" s="1"/>
  <c r="G580" i="9" s="1"/>
  <c r="G581" i="9" s="1"/>
  <c r="G582" i="9" s="1"/>
  <c r="G583" i="9" s="1"/>
  <c r="G584" i="9" s="1"/>
  <c r="G585" i="9" s="1"/>
  <c r="G586" i="9" s="1"/>
  <c r="G587" i="9" s="1"/>
  <c r="G588" i="9" s="1"/>
  <c r="G589" i="9" s="1"/>
  <c r="G590" i="9" s="1"/>
  <c r="G591" i="9" s="1"/>
  <c r="G592" i="9" s="1"/>
  <c r="G593" i="9" s="1"/>
  <c r="G594" i="9" s="1"/>
  <c r="G595" i="9" s="1"/>
  <c r="G596" i="9" s="1"/>
  <c r="G597" i="9" s="1"/>
  <c r="G598" i="9" s="1"/>
  <c r="G599" i="9" s="1"/>
  <c r="G600" i="9" s="1"/>
  <c r="G601" i="9" s="1"/>
  <c r="G602" i="9" s="1"/>
  <c r="G603" i="9" s="1"/>
  <c r="G604" i="9" s="1"/>
  <c r="G605" i="9" s="1"/>
  <c r="G606" i="9" s="1"/>
  <c r="G607" i="9" s="1"/>
  <c r="G608" i="9" s="1"/>
  <c r="G609" i="9" s="1"/>
  <c r="G610" i="9" s="1"/>
  <c r="G611" i="9" s="1"/>
  <c r="G612" i="9" s="1"/>
  <c r="G613" i="9" s="1"/>
  <c r="G614" i="9" s="1"/>
  <c r="G615" i="9" s="1"/>
  <c r="G616" i="9" s="1"/>
  <c r="G617" i="9" s="1"/>
  <c r="G618" i="9" s="1"/>
  <c r="G619" i="9" s="1"/>
  <c r="G620" i="9" s="1"/>
  <c r="G621" i="9" s="1"/>
  <c r="G622" i="9" s="1"/>
  <c r="G623" i="9" s="1"/>
  <c r="G624" i="9" s="1"/>
  <c r="G625" i="9" s="1"/>
  <c r="G626" i="9" s="1"/>
  <c r="G627" i="9" s="1"/>
  <c r="G628" i="9" s="1"/>
  <c r="G629" i="9" s="1"/>
  <c r="G630" i="9" s="1"/>
  <c r="G631" i="9" s="1"/>
  <c r="G632" i="9" s="1"/>
  <c r="G633" i="9" s="1"/>
  <c r="G634" i="9" s="1"/>
  <c r="G635" i="9" s="1"/>
  <c r="G636" i="9" s="1"/>
  <c r="G637" i="9" s="1"/>
  <c r="G638" i="9" s="1"/>
  <c r="G639" i="9" s="1"/>
  <c r="G640" i="9" s="1"/>
  <c r="G641" i="9" s="1"/>
  <c r="G642" i="9" s="1"/>
  <c r="G643" i="9" s="1"/>
  <c r="G644" i="9" s="1"/>
  <c r="G645" i="9" s="1"/>
  <c r="G646" i="9" s="1"/>
  <c r="G647" i="9" s="1"/>
  <c r="G648" i="9" s="1"/>
  <c r="G649" i="9" s="1"/>
  <c r="G650" i="9" s="1"/>
  <c r="G651" i="9" s="1"/>
  <c r="G652" i="9" s="1"/>
  <c r="G653" i="9" s="1"/>
  <c r="G654" i="9" s="1"/>
  <c r="G655" i="9" s="1"/>
  <c r="G656" i="9" s="1"/>
  <c r="G657" i="9" s="1"/>
  <c r="G658" i="9" s="1"/>
  <c r="G659" i="9" s="1"/>
  <c r="G660" i="9" s="1"/>
  <c r="G661" i="9" s="1"/>
  <c r="G662" i="9" s="1"/>
  <c r="G663" i="9" s="1"/>
  <c r="G664" i="9" s="1"/>
  <c r="G665" i="9" s="1"/>
  <c r="G666" i="9" s="1"/>
  <c r="G667" i="9" s="1"/>
  <c r="G668" i="9" s="1"/>
  <c r="G669" i="9" s="1"/>
  <c r="G670" i="9" s="1"/>
  <c r="G671" i="9" s="1"/>
  <c r="G672" i="9" s="1"/>
  <c r="G673" i="9" s="1"/>
  <c r="G674" i="9" s="1"/>
  <c r="G675" i="9" s="1"/>
  <c r="G676" i="9" s="1"/>
  <c r="G677" i="9" s="1"/>
  <c r="G678" i="9" s="1"/>
  <c r="G679" i="9" s="1"/>
  <c r="G680" i="9" s="1"/>
  <c r="G681" i="9" s="1"/>
  <c r="G682" i="9" s="1"/>
  <c r="G683" i="9" s="1"/>
  <c r="G684" i="9" s="1"/>
  <c r="G685" i="9" s="1"/>
  <c r="G686" i="9" s="1"/>
  <c r="G687" i="9" s="1"/>
  <c r="G688" i="9" s="1"/>
  <c r="G689" i="9" s="1"/>
  <c r="G690" i="9" s="1"/>
  <c r="G691" i="9" s="1"/>
  <c r="G692" i="9" s="1"/>
  <c r="G693" i="9" s="1"/>
  <c r="G694" i="9" s="1"/>
  <c r="G695" i="9" s="1"/>
  <c r="G696" i="9" s="1"/>
  <c r="G697" i="9" s="1"/>
  <c r="G698" i="9" s="1"/>
  <c r="G699" i="9" s="1"/>
  <c r="G700" i="9" s="1"/>
  <c r="G701" i="9" s="1"/>
  <c r="G702" i="9" s="1"/>
  <c r="G703" i="9" s="1"/>
  <c r="G704" i="9" s="1"/>
  <c r="G705" i="9" s="1"/>
  <c r="G706" i="9" s="1"/>
  <c r="G707" i="9" s="1"/>
  <c r="G708" i="9" s="1"/>
  <c r="G709" i="9" s="1"/>
  <c r="G710" i="9" s="1"/>
  <c r="G711" i="9" s="1"/>
  <c r="G712" i="9" s="1"/>
  <c r="G713" i="9" s="1"/>
  <c r="G714" i="9" s="1"/>
  <c r="G715" i="9" s="1"/>
  <c r="G716" i="9" s="1"/>
  <c r="G717" i="9" s="1"/>
  <c r="G718" i="9" s="1"/>
  <c r="G719" i="9" s="1"/>
  <c r="G720" i="9" s="1"/>
  <c r="G721" i="9" s="1"/>
  <c r="G722" i="9" s="1"/>
  <c r="G723" i="9" s="1"/>
  <c r="G724" i="9" s="1"/>
  <c r="G725" i="9" s="1"/>
  <c r="G726" i="9" s="1"/>
  <c r="G727" i="9" s="1"/>
  <c r="G728" i="9" s="1"/>
  <c r="G729" i="9" s="1"/>
  <c r="G730" i="9" s="1"/>
  <c r="G731" i="9" s="1"/>
  <c r="G732" i="9" s="1"/>
  <c r="G733" i="9" s="1"/>
  <c r="G734" i="9" s="1"/>
  <c r="G735" i="9" s="1"/>
  <c r="G736" i="9" s="1"/>
  <c r="G737" i="9" s="1"/>
  <c r="G738" i="9" s="1"/>
  <c r="G739" i="9" s="1"/>
  <c r="G740" i="9" s="1"/>
  <c r="G741" i="9" s="1"/>
  <c r="G742" i="9" s="1"/>
  <c r="G743" i="9" s="1"/>
  <c r="G744" i="9" s="1"/>
  <c r="G745" i="9" s="1"/>
  <c r="G746" i="9" s="1"/>
  <c r="G747" i="9" s="1"/>
  <c r="G748" i="9" s="1"/>
  <c r="G749" i="9" s="1"/>
  <c r="G750" i="9" s="1"/>
  <c r="G751" i="9" s="1"/>
  <c r="G752" i="9" s="1"/>
  <c r="G753" i="9" s="1"/>
  <c r="G754" i="9" s="1"/>
  <c r="G755" i="9" s="1"/>
  <c r="G756" i="9" s="1"/>
  <c r="G757" i="9" s="1"/>
  <c r="G758" i="9" s="1"/>
  <c r="G759" i="9" s="1"/>
  <c r="G760" i="9" s="1"/>
  <c r="G761" i="9" s="1"/>
  <c r="G762" i="9" s="1"/>
  <c r="G763" i="9" s="1"/>
  <c r="G764" i="9" s="1"/>
  <c r="G765" i="9" s="1"/>
  <c r="G766" i="9" s="1"/>
  <c r="G767" i="9" s="1"/>
  <c r="G768" i="9" s="1"/>
  <c r="G769" i="9" s="1"/>
  <c r="G770" i="9" s="1"/>
  <c r="G771" i="9" s="1"/>
  <c r="G772" i="9" s="1"/>
  <c r="G773" i="9" s="1"/>
  <c r="G774" i="9" s="1"/>
  <c r="G775" i="9" s="1"/>
  <c r="G776" i="9" s="1"/>
  <c r="G777" i="9" s="1"/>
  <c r="G778" i="9" s="1"/>
  <c r="G779" i="9" s="1"/>
  <c r="G780" i="9" s="1"/>
  <c r="G781" i="9" s="1"/>
  <c r="G782" i="9" s="1"/>
  <c r="G783" i="9" s="1"/>
  <c r="G784" i="9" s="1"/>
  <c r="G785" i="9" s="1"/>
  <c r="G786" i="9" s="1"/>
  <c r="G787" i="9" s="1"/>
  <c r="G788" i="9" s="1"/>
  <c r="G789" i="9" s="1"/>
  <c r="G790" i="9" s="1"/>
  <c r="G791" i="9" s="1"/>
  <c r="G792" i="9" s="1"/>
  <c r="G793" i="9" s="1"/>
  <c r="G794" i="9" s="1"/>
  <c r="G795" i="9" s="1"/>
  <c r="G796" i="9" s="1"/>
  <c r="G797" i="9" s="1"/>
  <c r="G798" i="9" s="1"/>
  <c r="G799" i="9" s="1"/>
  <c r="G800" i="9" s="1"/>
  <c r="G801" i="9" s="1"/>
  <c r="G802" i="9" s="1"/>
  <c r="G803" i="9" s="1"/>
  <c r="G804" i="9" s="1"/>
  <c r="G805" i="9" s="1"/>
  <c r="G806" i="9" s="1"/>
  <c r="G807" i="9" s="1"/>
  <c r="G808" i="9" s="1"/>
  <c r="G809" i="9" s="1"/>
  <c r="G810" i="9" s="1"/>
  <c r="G811" i="9" s="1"/>
  <c r="G812" i="9" s="1"/>
  <c r="G813" i="9" s="1"/>
  <c r="G814" i="9" s="1"/>
  <c r="G815" i="9" s="1"/>
  <c r="G816" i="9" s="1"/>
  <c r="G817" i="9" s="1"/>
  <c r="G818" i="9" s="1"/>
  <c r="G819" i="9" s="1"/>
  <c r="G820" i="9" s="1"/>
  <c r="G821" i="9" s="1"/>
  <c r="G822" i="9" s="1"/>
  <c r="G823" i="9" s="1"/>
  <c r="G824" i="9" s="1"/>
  <c r="G825" i="9" s="1"/>
  <c r="G826" i="9" s="1"/>
  <c r="G827" i="9" s="1"/>
  <c r="G828" i="9" s="1"/>
  <c r="G829" i="9" s="1"/>
  <c r="G830" i="9" s="1"/>
  <c r="G831" i="9" s="1"/>
  <c r="G832" i="9" s="1"/>
  <c r="G833" i="9" s="1"/>
  <c r="G834" i="9" s="1"/>
  <c r="G835" i="9" s="1"/>
  <c r="G836" i="9" s="1"/>
  <c r="G837" i="9" s="1"/>
  <c r="G838" i="9" s="1"/>
  <c r="G839" i="9" s="1"/>
  <c r="G840" i="9" s="1"/>
  <c r="G841" i="9" s="1"/>
  <c r="G842" i="9" s="1"/>
  <c r="G843" i="9" s="1"/>
  <c r="G844" i="9" s="1"/>
  <c r="G845" i="9" s="1"/>
  <c r="G846" i="9" s="1"/>
  <c r="G847" i="9" s="1"/>
  <c r="G848" i="9" s="1"/>
  <c r="G849" i="9" s="1"/>
  <c r="G850" i="9" s="1"/>
  <c r="G851" i="9" s="1"/>
  <c r="G852" i="9" s="1"/>
  <c r="G853" i="9" s="1"/>
  <c r="G854" i="9" s="1"/>
  <c r="G855" i="9" s="1"/>
  <c r="G856" i="9" s="1"/>
  <c r="G857" i="9" s="1"/>
  <c r="G858" i="9" s="1"/>
  <c r="G859" i="9" s="1"/>
  <c r="G860" i="9" s="1"/>
  <c r="G861" i="9" s="1"/>
  <c r="G862" i="9" s="1"/>
  <c r="G863" i="9" s="1"/>
  <c r="G864" i="9" s="1"/>
  <c r="G865" i="9" s="1"/>
  <c r="G866" i="9" s="1"/>
  <c r="G867" i="9" s="1"/>
  <c r="G868" i="9" s="1"/>
  <c r="G869" i="9" s="1"/>
  <c r="G870" i="9" s="1"/>
  <c r="G871" i="9" s="1"/>
  <c r="G872" i="9" s="1"/>
  <c r="G873" i="9" s="1"/>
  <c r="G874" i="9" s="1"/>
  <c r="G875" i="9" s="1"/>
  <c r="G876" i="9" s="1"/>
  <c r="G877" i="9" s="1"/>
  <c r="G878" i="9" s="1"/>
  <c r="G879" i="9" s="1"/>
  <c r="G880" i="9" s="1"/>
  <c r="G881" i="9" s="1"/>
  <c r="G882" i="9" s="1"/>
  <c r="G883" i="9" s="1"/>
  <c r="G884" i="9" s="1"/>
  <c r="G885" i="9" s="1"/>
  <c r="G886" i="9" s="1"/>
  <c r="G887" i="9" s="1"/>
  <c r="G888" i="9" s="1"/>
  <c r="G889" i="9" s="1"/>
  <c r="G890" i="9" s="1"/>
  <c r="G891" i="9" s="1"/>
  <c r="G892" i="9" s="1"/>
  <c r="G893" i="9" s="1"/>
  <c r="G894" i="9" s="1"/>
  <c r="G895" i="9" s="1"/>
  <c r="G896" i="9" s="1"/>
  <c r="G897" i="9" s="1"/>
  <c r="G898" i="9" s="1"/>
  <c r="G899" i="9" s="1"/>
  <c r="G900" i="9" s="1"/>
  <c r="G901" i="9" s="1"/>
  <c r="G902" i="9" s="1"/>
  <c r="G903" i="9" s="1"/>
  <c r="D805" i="9"/>
  <c r="E805" i="9"/>
  <c r="D205" i="9"/>
  <c r="E205" i="9"/>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G4" i="9" l="1"/>
  <c r="G5" i="9" s="1"/>
  <c r="G6" i="9" s="1"/>
  <c r="G7" i="9" s="1"/>
  <c r="G8" i="9" s="1"/>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D209" i="9"/>
  <c r="E209" i="9"/>
  <c r="D809" i="9"/>
  <c r="E809" i="9"/>
  <c r="H1553" i="9" l="1" a="1"/>
  <c r="H1553" i="9" s="1"/>
  <c r="H1852" i="9" a="1"/>
  <c r="H1852" i="9" s="1"/>
  <c r="H1371" i="9" a="1"/>
  <c r="H1371" i="9" s="1"/>
  <c r="H2045" i="9" a="1"/>
  <c r="H2045" i="9" s="1"/>
  <c r="H1752" i="9" a="1"/>
  <c r="H1752" i="9" s="1"/>
  <c r="H1844" i="9" a="1"/>
  <c r="H1844" i="9" s="1"/>
  <c r="H1619" i="9" a="1"/>
  <c r="H1619" i="9" s="1"/>
  <c r="H1803" i="9" a="1"/>
  <c r="H1803" i="9" s="1"/>
  <c r="H1628" i="9" a="1"/>
  <c r="H1628" i="9" s="1"/>
  <c r="H2053" i="9" a="1"/>
  <c r="H2053" i="9" s="1"/>
  <c r="H1967" i="9" a="1"/>
  <c r="H1967" i="9" s="1"/>
  <c r="H2019" i="9" a="1"/>
  <c r="H2019" i="9" s="1"/>
  <c r="H1995" i="9" a="1"/>
  <c r="H1995" i="9" s="1"/>
  <c r="H1736" i="9" a="1"/>
  <c r="H1736" i="9" s="1"/>
  <c r="H1703" i="9" a="1"/>
  <c r="H1703" i="9" s="1"/>
  <c r="H1769" i="9" a="1"/>
  <c r="H1769" i="9" s="1"/>
  <c r="H1575" i="9" a="1"/>
  <c r="H1575" i="9" s="1"/>
  <c r="H1985" i="9" a="1"/>
  <c r="H1985" i="9" s="1"/>
  <c r="H1936" i="9" a="1"/>
  <c r="H1936" i="9" s="1"/>
  <c r="H1992" i="9" a="1"/>
  <c r="H1992" i="9" s="1"/>
  <c r="H1942" i="9" a="1"/>
  <c r="H1942" i="9" s="1"/>
  <c r="H1672" i="9" a="1"/>
  <c r="H1672" i="9" s="1"/>
  <c r="H1616" i="9" a="1"/>
  <c r="H1616" i="9" s="1"/>
  <c r="H1737" i="9" a="1"/>
  <c r="H1737" i="9" s="1"/>
  <c r="H1859" i="9" a="1"/>
  <c r="H1859" i="9" s="1"/>
  <c r="H1904" i="9" a="1"/>
  <c r="H1904" i="9" s="1"/>
  <c r="H1867" i="9" a="1"/>
  <c r="H1867" i="9" s="1"/>
  <c r="H1910" i="9" a="1"/>
  <c r="H1910" i="9" s="1"/>
  <c r="H1784" i="9" a="1"/>
  <c r="H1784" i="9" s="1"/>
  <c r="H1718" i="9" a="1"/>
  <c r="H1718" i="9" s="1"/>
  <c r="H1674" i="9" a="1"/>
  <c r="H1674" i="9" s="1"/>
  <c r="H1524" i="9" a="1"/>
  <c r="H1524" i="9" s="1"/>
  <c r="H2043" i="9" a="1"/>
  <c r="H2043" i="9" s="1"/>
  <c r="H2001" i="9" a="1"/>
  <c r="H2001" i="9" s="1"/>
  <c r="H1875" i="9" a="1"/>
  <c r="H1875" i="9" s="1"/>
  <c r="H1811" i="9" a="1"/>
  <c r="H1811" i="9" s="1"/>
  <c r="H1983" i="9" a="1"/>
  <c r="H1983" i="9" s="1"/>
  <c r="H1944" i="9" a="1"/>
  <c r="H1944" i="9" s="1"/>
  <c r="H1912" i="9" a="1"/>
  <c r="H1912" i="9" s="1"/>
  <c r="H1860" i="9" a="1"/>
  <c r="H1860" i="9" s="1"/>
  <c r="H2051" i="9" a="1"/>
  <c r="H2051" i="9" s="1"/>
  <c r="H2008" i="9" a="1"/>
  <c r="H2008" i="9" s="1"/>
  <c r="H1883" i="9" a="1"/>
  <c r="H1883" i="9" s="1"/>
  <c r="H1819" i="9" a="1"/>
  <c r="H1819" i="9" s="1"/>
  <c r="H2011" i="9" a="1"/>
  <c r="H2011" i="9" s="1"/>
  <c r="H1950" i="9" a="1"/>
  <c r="H1950" i="9" s="1"/>
  <c r="H1918" i="9" a="1"/>
  <c r="H1918" i="9" s="1"/>
  <c r="H1868" i="9" a="1"/>
  <c r="H1868" i="9" s="1"/>
  <c r="H1804" i="9" a="1"/>
  <c r="H1804" i="9" s="1"/>
  <c r="H1679" i="9" a="1"/>
  <c r="H1679" i="9" s="1"/>
  <c r="H1587" i="9" a="1"/>
  <c r="H1587" i="9" s="1"/>
  <c r="H1760" i="9" a="1"/>
  <c r="H1760" i="9" s="1"/>
  <c r="H1728" i="9" a="1"/>
  <c r="H1728" i="9" s="1"/>
  <c r="H1663" i="9" a="1"/>
  <c r="H1663" i="9" s="1"/>
  <c r="H1724" i="9" a="1"/>
  <c r="H1724" i="9" s="1"/>
  <c r="H1651" i="9" a="1"/>
  <c r="H1651" i="9" s="1"/>
  <c r="H1777" i="9" a="1"/>
  <c r="H1777" i="9" s="1"/>
  <c r="H1745" i="9" a="1"/>
  <c r="H1745" i="9" s="1"/>
  <c r="H1681" i="9" a="1"/>
  <c r="H1681" i="9" s="1"/>
  <c r="H1638" i="9" a="1"/>
  <c r="H1638" i="9" s="1"/>
  <c r="H1580" i="9" a="1"/>
  <c r="H1580" i="9" s="1"/>
  <c r="H1559" i="9" a="1"/>
  <c r="H1559" i="9" s="1"/>
  <c r="H1529" i="9" a="1"/>
  <c r="H1529" i="9" s="1"/>
  <c r="H1508" i="9" a="1"/>
  <c r="H1508" i="9" s="1"/>
  <c r="H1487" i="9" a="1"/>
  <c r="H1487" i="9" s="1"/>
  <c r="H1465" i="9" a="1"/>
  <c r="H1465" i="9" s="1"/>
  <c r="H1510" i="9" a="1"/>
  <c r="H1510" i="9" s="1"/>
  <c r="H1428" i="9" a="1"/>
  <c r="H1428" i="9" s="1"/>
  <c r="H1591" i="9" a="1"/>
  <c r="H1591" i="9" s="1"/>
  <c r="H1644" i="9" a="1"/>
  <c r="H1644" i="9" s="1"/>
  <c r="H1544" i="9" a="1"/>
  <c r="H1544" i="9" s="1"/>
  <c r="H1420" i="9" a="1"/>
  <c r="H1420" i="9" s="1"/>
  <c r="H1359" i="9" a="1"/>
  <c r="H1359" i="9" s="1"/>
  <c r="H1408" i="9" a="1"/>
  <c r="H1408" i="9" s="1"/>
  <c r="H1345" i="9" a="1"/>
  <c r="H1345" i="9" s="1"/>
  <c r="H1456" i="9" a="1"/>
  <c r="H1456" i="9" s="1"/>
  <c r="H1435" i="9" a="1"/>
  <c r="H1435" i="9" s="1"/>
  <c r="H1378" i="9" a="1"/>
  <c r="H1378" i="9" s="1"/>
  <c r="H1281" i="9" a="1"/>
  <c r="H1281" i="9" s="1"/>
  <c r="H1364" i="9" a="1"/>
  <c r="H1364" i="9" s="1"/>
  <c r="H1300" i="9" a="1"/>
  <c r="H1300" i="9" s="1"/>
  <c r="H1236" i="9" a="1"/>
  <c r="H1236" i="9" s="1"/>
  <c r="H1199" i="9" a="1"/>
  <c r="H1199" i="9" s="1"/>
  <c r="H1290" i="9" a="1"/>
  <c r="H1290" i="9" s="1"/>
  <c r="H1218" i="9" a="1"/>
  <c r="H1218" i="9" s="1"/>
  <c r="H1273" i="9" a="1"/>
  <c r="H1273" i="9" s="1"/>
  <c r="H1116" i="9" a="1"/>
  <c r="H1116" i="9" s="1"/>
  <c r="H1187" i="9" a="1"/>
  <c r="H1187" i="9" s="1"/>
  <c r="H1129" i="9" a="1"/>
  <c r="H1129" i="9" s="1"/>
  <c r="H1045" i="9" a="1"/>
  <c r="H1045" i="9" s="1"/>
  <c r="H1146" i="9" a="1"/>
  <c r="H1146" i="9" s="1"/>
  <c r="H1189" i="9" a="1"/>
  <c r="H1189" i="9" s="1"/>
  <c r="H1127" i="9" a="1"/>
  <c r="H1127" i="9" s="1"/>
  <c r="H1066" i="9" a="1"/>
  <c r="H1066" i="9" s="1"/>
  <c r="H1082" i="9" a="1"/>
  <c r="H1082" i="9" s="1"/>
  <c r="H971" i="9" a="1"/>
  <c r="H971" i="9" s="1"/>
  <c r="H997" i="9" a="1"/>
  <c r="H997" i="9" s="1"/>
  <c r="H967" i="9" a="1"/>
  <c r="H967" i="9" s="1"/>
  <c r="H942" i="9" a="1"/>
  <c r="H942" i="9" s="1"/>
  <c r="H929" i="9" a="1"/>
  <c r="H929" i="9" s="1"/>
  <c r="H2031" i="9" a="1"/>
  <c r="H2031" i="9" s="1"/>
  <c r="H1968" i="9" a="1"/>
  <c r="H1968" i="9" s="1"/>
  <c r="H1840" i="9" a="1"/>
  <c r="H1840" i="9" s="1"/>
  <c r="H2010" i="9" a="1"/>
  <c r="H2010" i="9" s="1"/>
  <c r="H1956" i="9" a="1"/>
  <c r="H1956" i="9" s="1"/>
  <c r="H1925" i="9" a="1"/>
  <c r="H1925" i="9" s="1"/>
  <c r="H1889" i="9" a="1"/>
  <c r="H1889" i="9" s="1"/>
  <c r="H1825" i="9" a="1"/>
  <c r="H1825" i="9" s="1"/>
  <c r="H2039" i="9" a="1"/>
  <c r="H2039" i="9" s="1"/>
  <c r="H1965" i="9" a="1"/>
  <c r="H1965" i="9" s="1"/>
  <c r="H1848" i="9" a="1"/>
  <c r="H1848" i="9" s="1"/>
  <c r="H1789" i="9" a="1"/>
  <c r="H1789" i="9" s="1"/>
  <c r="H1974" i="9" a="1"/>
  <c r="H1974" i="9" s="1"/>
  <c r="H1932" i="9" a="1"/>
  <c r="H1932" i="9" s="1"/>
  <c r="H1897" i="9" a="1"/>
  <c r="H1897" i="9" s="1"/>
  <c r="H1833" i="9" a="1"/>
  <c r="H1833" i="9" s="1"/>
  <c r="H1708" i="9" a="1"/>
  <c r="H1708" i="9" s="1"/>
  <c r="H1659" i="9" a="1"/>
  <c r="H1659" i="9" s="1"/>
  <c r="H1773" i="9" a="1"/>
  <c r="H1773" i="9" s="1"/>
  <c r="H1741" i="9" a="1"/>
  <c r="H1741" i="9" s="1"/>
  <c r="H1694" i="9" a="1"/>
  <c r="H1694" i="9" s="1"/>
  <c r="H1570" i="9" a="1"/>
  <c r="H1570" i="9" s="1"/>
  <c r="H1691" i="9" a="1"/>
  <c r="H1691" i="9" s="1"/>
  <c r="H1791" i="9" a="1"/>
  <c r="H1791" i="9" s="1"/>
  <c r="H1759" i="9" a="1"/>
  <c r="H1759" i="9" s="1"/>
  <c r="H1712" i="9" a="1"/>
  <c r="H1712" i="9" s="1"/>
  <c r="H1614" i="9" a="1"/>
  <c r="H1614" i="9" s="1"/>
  <c r="H1610" i="9" a="1"/>
  <c r="H1610" i="9" s="1"/>
  <c r="H1568" i="9" a="1"/>
  <c r="H1568" i="9" s="1"/>
  <c r="H1543" i="9" a="1"/>
  <c r="H1543" i="9" s="1"/>
  <c r="H1517" i="9" a="1"/>
  <c r="H1517" i="9" s="1"/>
  <c r="H1496" i="9" a="1"/>
  <c r="H1496" i="9" s="1"/>
  <c r="H1475" i="9" a="1"/>
  <c r="H1475" i="9" s="1"/>
  <c r="H1538" i="9" a="1"/>
  <c r="H1538" i="9" s="1"/>
  <c r="H1474" i="9" a="1"/>
  <c r="H1474" i="9" s="1"/>
  <c r="H1621" i="9" a="1"/>
  <c r="H1621" i="9" s="1"/>
  <c r="H1393" i="9" a="1"/>
  <c r="H1393" i="9" s="1"/>
  <c r="H1606" i="9" a="1"/>
  <c r="H1606" i="9" s="1"/>
  <c r="H1399" i="9" a="1"/>
  <c r="H1399" i="9" s="1"/>
  <c r="H1387" i="9" a="1"/>
  <c r="H1387" i="9" s="1"/>
  <c r="H1303" i="9" a="1"/>
  <c r="H1303" i="9" s="1"/>
  <c r="H1375" i="9" a="1"/>
  <c r="H1375" i="9" s="1"/>
  <c r="H1265" i="9" a="1"/>
  <c r="H1265" i="9" s="1"/>
  <c r="H1444" i="9" a="1"/>
  <c r="H1444" i="9" s="1"/>
  <c r="H1405" i="9" a="1"/>
  <c r="H1405" i="9" s="1"/>
  <c r="H1329" i="9" a="1"/>
  <c r="H1329" i="9" s="1"/>
  <c r="H1305" i="9" a="1"/>
  <c r="H1305" i="9" s="1"/>
  <c r="H1331" i="9" a="1"/>
  <c r="H1331" i="9" s="1"/>
  <c r="H1267" i="9" a="1"/>
  <c r="H1267" i="9" s="1"/>
  <c r="H1193" i="9" a="1"/>
  <c r="H1193" i="9" s="1"/>
  <c r="H1317" i="9" a="1"/>
  <c r="H1317" i="9" s="1"/>
  <c r="H1253" i="9" a="1"/>
  <c r="H1253" i="9" s="1"/>
  <c r="H1142" i="9" a="1"/>
  <c r="H1142" i="9" s="1"/>
  <c r="H1227" i="9" a="1"/>
  <c r="H1227" i="9" s="1"/>
  <c r="H1213" i="9" a="1"/>
  <c r="H1213" i="9" s="1"/>
  <c r="H1154" i="9" a="1"/>
  <c r="H1154" i="9" s="1"/>
  <c r="H1107" i="9" a="1"/>
  <c r="H1107" i="9" s="1"/>
  <c r="H1172" i="9" a="1"/>
  <c r="H1172" i="9" s="1"/>
  <c r="H1048" i="9" a="1"/>
  <c r="H1048" i="9" s="1"/>
  <c r="H1151" i="9" a="1"/>
  <c r="H1151" i="9" s="1"/>
  <c r="H1093" i="9" a="1"/>
  <c r="H1093" i="9" s="1"/>
  <c r="H1011" i="9" a="1"/>
  <c r="H1011" i="9" s="1"/>
  <c r="H1021" i="9" a="1"/>
  <c r="H1021" i="9" s="1"/>
  <c r="H1071" i="9" a="1"/>
  <c r="H1071" i="9" s="1"/>
  <c r="H1042" i="9" a="1"/>
  <c r="H1042" i="9" s="1"/>
  <c r="H950" i="9" a="1"/>
  <c r="H950" i="9" s="1"/>
  <c r="H947" i="9" a="1"/>
  <c r="H947" i="9" s="1"/>
  <c r="H1040" i="9" a="1"/>
  <c r="H1040" i="9" s="1"/>
  <c r="H2027" i="9" a="1"/>
  <c r="H2027" i="9" s="1"/>
  <c r="H1993" i="9" a="1"/>
  <c r="H1993" i="9" s="1"/>
  <c r="H1869" i="9" a="1"/>
  <c r="H1869" i="9" s="1"/>
  <c r="H1805" i="9" a="1"/>
  <c r="H1805" i="9" s="1"/>
  <c r="H1975" i="9" a="1"/>
  <c r="H1975" i="9" s="1"/>
  <c r="H1939" i="9" a="1"/>
  <c r="H1939" i="9" s="1"/>
  <c r="H1907" i="9" a="1"/>
  <c r="H1907" i="9" s="1"/>
  <c r="H1854" i="9" a="1"/>
  <c r="H1854" i="9" s="1"/>
  <c r="H2035" i="9" a="1"/>
  <c r="H2035" i="9" s="1"/>
  <c r="H2000" i="9" a="1"/>
  <c r="H2000" i="9" s="1"/>
  <c r="H1877" i="9" a="1"/>
  <c r="H1877" i="9" s="1"/>
  <c r="H1813" i="9" a="1"/>
  <c r="H1813" i="9" s="1"/>
  <c r="H2003" i="9" a="1"/>
  <c r="H2003" i="9" s="1"/>
  <c r="H1945" i="9" a="1"/>
  <c r="H1945" i="9" s="1"/>
  <c r="H1913" i="9" a="1"/>
  <c r="H1913" i="9" s="1"/>
  <c r="H1862" i="9" a="1"/>
  <c r="H1862" i="9" s="1"/>
  <c r="H1798" i="9" a="1"/>
  <c r="H1798" i="9" s="1"/>
  <c r="H1675" i="9" a="1"/>
  <c r="H1675" i="9" s="1"/>
  <c r="H1787" i="9" a="1"/>
  <c r="H1787" i="9" s="1"/>
  <c r="H1755" i="9" a="1"/>
  <c r="H1755" i="9" s="1"/>
  <c r="H1725" i="9" a="1"/>
  <c r="H1725" i="9" s="1"/>
  <c r="H1637" i="9" a="1"/>
  <c r="H1637" i="9" s="1"/>
  <c r="H1721" i="9" a="1"/>
  <c r="H1721" i="9" s="1"/>
  <c r="H1636" i="9" a="1"/>
  <c r="H1636" i="9" s="1"/>
  <c r="H1774" i="9" a="1"/>
  <c r="H1774" i="9" s="1"/>
  <c r="H1742" i="9" a="1"/>
  <c r="H1742" i="9" s="1"/>
  <c r="H1678" i="9" a="1"/>
  <c r="H1678" i="9" s="1"/>
  <c r="H1631" i="9" a="1"/>
  <c r="H1631" i="9" s="1"/>
  <c r="H1577" i="9" a="1"/>
  <c r="H1577" i="9" s="1"/>
  <c r="H1556" i="9" a="1"/>
  <c r="H1556" i="9" s="1"/>
  <c r="H1527" i="9" a="1"/>
  <c r="H1527" i="9" s="1"/>
  <c r="H1505" i="9" a="1"/>
  <c r="H1505" i="9" s="1"/>
  <c r="H1484" i="9" a="1"/>
  <c r="H1484" i="9" s="1"/>
  <c r="H1463" i="9" a="1"/>
  <c r="H1463" i="9" s="1"/>
  <c r="H1502" i="9" a="1"/>
  <c r="H1502" i="9" s="1"/>
  <c r="H1384" i="9" a="1"/>
  <c r="H1384" i="9" s="1"/>
  <c r="H1588" i="9" a="1"/>
  <c r="H1588" i="9" s="1"/>
  <c r="H1627" i="9" a="1"/>
  <c r="H1627" i="9" s="1"/>
  <c r="H1446" i="9" a="1"/>
  <c r="H1446" i="9" s="1"/>
  <c r="H1418" i="9" a="1"/>
  <c r="H1418" i="9" s="1"/>
  <c r="H1342" i="9" a="1"/>
  <c r="H1342" i="9" s="1"/>
  <c r="H1406" i="9" a="1"/>
  <c r="H1406" i="9" s="1"/>
  <c r="H1335" i="9" a="1"/>
  <c r="H1335" i="9" s="1"/>
  <c r="H1453" i="9" a="1"/>
  <c r="H1453" i="9" s="1"/>
  <c r="H1432" i="9" a="1"/>
  <c r="H1432" i="9" s="1"/>
  <c r="H1366" i="9" a="1"/>
  <c r="H1366" i="9" s="1"/>
  <c r="H1254" i="9" a="1"/>
  <c r="H1254" i="9" s="1"/>
  <c r="H1362" i="9" a="1"/>
  <c r="H1362" i="9" s="1"/>
  <c r="H1298" i="9" a="1"/>
  <c r="H1298" i="9" s="1"/>
  <c r="H1234" i="9" a="1"/>
  <c r="H1234" i="9" s="1"/>
  <c r="H1174" i="9" a="1"/>
  <c r="H1174" i="9" s="1"/>
  <c r="H1276" i="9" a="1"/>
  <c r="H1276" i="9" s="1"/>
  <c r="H1215" i="9" a="1"/>
  <c r="H1215" i="9" s="1"/>
  <c r="H1263" i="9" a="1"/>
  <c r="H1263" i="9" s="1"/>
  <c r="H1105" i="9" a="1"/>
  <c r="H1105" i="9" s="1"/>
  <c r="H1179" i="9" a="1"/>
  <c r="H1179" i="9" s="1"/>
  <c r="H1126" i="9" a="1"/>
  <c r="H1126" i="9" s="1"/>
  <c r="H1197" i="9" a="1"/>
  <c r="H1197" i="9" s="1"/>
  <c r="H1137" i="9" a="1"/>
  <c r="H1137" i="9" s="1"/>
  <c r="H1181" i="9" a="1"/>
  <c r="H1181" i="9" s="1"/>
  <c r="H1117" i="9" a="1"/>
  <c r="H1117" i="9" s="1"/>
  <c r="H1055" i="9" a="1"/>
  <c r="H1055" i="9" s="1"/>
  <c r="H1074" i="9" a="1"/>
  <c r="H1074" i="9" s="1"/>
  <c r="H1097" i="9" a="1"/>
  <c r="H1097" i="9" s="1"/>
  <c r="H996" i="9" a="1"/>
  <c r="H996" i="9" s="1"/>
  <c r="H955" i="9" a="1"/>
  <c r="H955" i="9" s="1"/>
  <c r="H1006" i="9" a="1"/>
  <c r="H1006" i="9" s="1"/>
  <c r="H927" i="9" a="1"/>
  <c r="H927" i="9" s="1"/>
  <c r="H2038" i="9" a="1"/>
  <c r="H2038" i="9" s="1"/>
  <c r="H1971" i="9" a="1"/>
  <c r="H1971" i="9" s="1"/>
  <c r="H1850" i="9" a="1"/>
  <c r="H1850" i="9" s="1"/>
  <c r="H2026" i="9" a="1"/>
  <c r="H2026" i="9" s="1"/>
  <c r="H1959" i="9" a="1"/>
  <c r="H1959" i="9" s="1"/>
  <c r="H1930" i="9" a="1"/>
  <c r="H1930" i="9" s="1"/>
  <c r="H1895" i="9" a="1"/>
  <c r="H1895" i="9" s="1"/>
  <c r="H1831" i="9" a="1"/>
  <c r="H1831" i="9" s="1"/>
  <c r="H2046" i="9" a="1"/>
  <c r="H2046" i="9" s="1"/>
  <c r="H1981" i="9" a="1"/>
  <c r="H1981" i="9" s="1"/>
  <c r="H1858" i="9" a="1"/>
  <c r="H1858" i="9" s="1"/>
  <c r="H1795" i="9" a="1"/>
  <c r="H1795" i="9" s="1"/>
  <c r="H1982" i="9" a="1"/>
  <c r="H1982" i="9" s="1"/>
  <c r="H1935" i="9" a="1"/>
  <c r="H1935" i="9" s="1"/>
  <c r="H1903" i="9" a="1"/>
  <c r="H1903" i="9" s="1"/>
  <c r="H1839" i="9" a="1"/>
  <c r="H1839" i="9" s="1"/>
  <c r="H1730" i="9" a="1"/>
  <c r="H1730" i="9" s="1"/>
  <c r="H1666" i="9" a="1"/>
  <c r="H1666" i="9" s="1"/>
  <c r="H1778" i="9" a="1"/>
  <c r="H1778" i="9" s="1"/>
  <c r="H1746" i="9" a="1"/>
  <c r="H1746" i="9" s="1"/>
  <c r="H1697" i="9" a="1"/>
  <c r="H1697" i="9" s="1"/>
  <c r="H1578" i="9" a="1"/>
  <c r="H1578" i="9" s="1"/>
  <c r="H1695" i="9" a="1"/>
  <c r="H1695" i="9" s="1"/>
  <c r="H1796" i="9" a="1"/>
  <c r="H1796" i="9" s="1"/>
  <c r="H1764" i="9" a="1"/>
  <c r="H1764" i="9" s="1"/>
  <c r="H1715" i="9" a="1"/>
  <c r="H1715" i="9" s="1"/>
  <c r="H1649" i="9" a="1"/>
  <c r="H1649" i="9" s="1"/>
  <c r="H1613" i="9" a="1"/>
  <c r="H1613" i="9" s="1"/>
  <c r="H1571" i="9" a="1"/>
  <c r="H1571" i="9" s="1"/>
  <c r="H1549" i="9" a="1"/>
  <c r="H1549" i="9" s="1"/>
  <c r="H1520" i="9" a="1"/>
  <c r="H1520" i="9" s="1"/>
  <c r="H1499" i="9" a="1"/>
  <c r="H1499" i="9" s="1"/>
  <c r="H1477" i="9" a="1"/>
  <c r="H1477" i="9" s="1"/>
  <c r="H1398" i="9" a="1"/>
  <c r="H1398" i="9" s="1"/>
  <c r="H1482" i="9" a="1"/>
  <c r="H1482" i="9" s="1"/>
  <c r="H1641" i="9" a="1"/>
  <c r="H1641" i="9" s="1"/>
  <c r="H1427" i="9" a="1"/>
  <c r="H1427" i="9" s="1"/>
  <c r="H1609" i="9" a="1"/>
  <c r="H1609" i="9" s="1"/>
  <c r="H1416" i="9" a="1"/>
  <c r="H1416" i="9" s="1"/>
  <c r="H1397" i="9" a="1"/>
  <c r="H1397" i="9" s="1"/>
  <c r="H1318" i="9" a="1"/>
  <c r="H1318" i="9" s="1"/>
  <c r="H1385" i="9" a="1"/>
  <c r="H1385" i="9" s="1"/>
  <c r="H1294" i="9" a="1"/>
  <c r="H1294" i="9" s="1"/>
  <c r="H1447" i="9" a="1"/>
  <c r="H1447" i="9" s="1"/>
  <c r="H1411" i="9" a="1"/>
  <c r="H1411" i="9" s="1"/>
  <c r="H1337" i="9" a="1"/>
  <c r="H1337" i="9" s="1"/>
  <c r="H1312" i="9" a="1"/>
  <c r="H1312" i="9" s="1"/>
  <c r="H1341" i="9" a="1"/>
  <c r="H1341" i="9" s="1"/>
  <c r="H1277" i="9" a="1"/>
  <c r="H1277" i="9" s="1"/>
  <c r="H1211" i="9" a="1"/>
  <c r="H1211" i="9" s="1"/>
  <c r="H1323" i="9" a="1"/>
  <c r="H1323" i="9" s="1"/>
  <c r="H1259" i="9" a="1"/>
  <c r="H1259" i="9" s="1"/>
  <c r="H1152" i="9" a="1"/>
  <c r="H1152" i="9" s="1"/>
  <c r="H1246" i="9" a="1"/>
  <c r="H1246" i="9" s="1"/>
  <c r="H1222" i="9" a="1"/>
  <c r="H1222" i="9" s="1"/>
  <c r="H1160" i="9" a="1"/>
  <c r="H1160" i="9" s="1"/>
  <c r="H1115" i="9" a="1"/>
  <c r="H1115" i="9" s="1"/>
  <c r="H1180" i="9" a="1"/>
  <c r="H1180" i="9" s="1"/>
  <c r="H1101" i="9" a="1"/>
  <c r="H1101" i="9" s="1"/>
  <c r="H1162" i="9" a="1"/>
  <c r="H1162" i="9" s="1"/>
  <c r="H960" i="9" a="1"/>
  <c r="H960" i="9" s="1"/>
  <c r="H1019" i="9" a="1"/>
  <c r="H1019" i="9" s="1"/>
  <c r="H1032" i="9" a="1"/>
  <c r="H1032" i="9" s="1"/>
  <c r="H1080" i="9" a="1"/>
  <c r="H1080" i="9" s="1"/>
  <c r="H1059" i="9" a="1"/>
  <c r="H1059" i="9" s="1"/>
  <c r="H966" i="9" a="1"/>
  <c r="H966" i="9" s="1"/>
  <c r="H961" i="9" a="1"/>
  <c r="H961" i="9" s="1"/>
  <c r="H1056" i="9" a="1"/>
  <c r="H1056" i="9" s="1"/>
  <c r="H914" i="9" a="1"/>
  <c r="H914" i="9" s="1"/>
  <c r="H1060" i="9" a="1"/>
  <c r="H1060" i="9" s="1"/>
  <c r="H1052" i="9" a="1"/>
  <c r="H1052" i="9" s="1"/>
  <c r="H986" i="9" a="1"/>
  <c r="H986" i="9" s="1"/>
  <c r="H931" i="9" a="1"/>
  <c r="H931" i="9" s="1"/>
  <c r="H999" i="9" a="1"/>
  <c r="H999" i="9" s="1"/>
  <c r="H940" i="9" a="1"/>
  <c r="H940" i="9" s="1"/>
  <c r="H904" i="9" a="1"/>
  <c r="H904" i="9" s="1"/>
  <c r="H1030" i="9" a="1"/>
  <c r="H1030" i="9" s="1"/>
  <c r="H917" i="9" a="1"/>
  <c r="H917" i="9" s="1"/>
  <c r="H992" i="9" a="1"/>
  <c r="H992" i="9" s="1"/>
  <c r="H906" i="9" a="1"/>
  <c r="H906" i="9" s="1"/>
  <c r="H988" i="9" a="1"/>
  <c r="H988" i="9" s="1"/>
  <c r="H938" i="9" a="1"/>
  <c r="H938" i="9" s="1"/>
  <c r="H1000" i="9" a="1"/>
  <c r="H1000" i="9" s="1"/>
  <c r="H941" i="9" a="1"/>
  <c r="H941" i="9" s="1"/>
  <c r="H922" i="9" a="1"/>
  <c r="H922" i="9" s="1"/>
  <c r="H1033" i="9" a="1"/>
  <c r="H1033" i="9" s="1"/>
  <c r="H909" i="9" a="1"/>
  <c r="H909" i="9" s="1"/>
  <c r="H918" i="9" a="1"/>
  <c r="H918" i="9" s="1"/>
  <c r="I2040" i="9" a="1"/>
  <c r="I2040" i="9" s="1"/>
  <c r="I1976" i="9" a="1"/>
  <c r="I1976" i="9" s="1"/>
  <c r="I1899" i="9" a="1"/>
  <c r="I1899" i="9" s="1"/>
  <c r="I1815" i="9" a="1"/>
  <c r="I1815" i="9" s="1"/>
  <c r="I1989" i="9" a="1"/>
  <c r="I1989" i="9" s="1"/>
  <c r="I1929" i="9" a="1"/>
  <c r="I1929" i="9" s="1"/>
  <c r="I1867" i="9" a="1"/>
  <c r="I1867" i="9" s="1"/>
  <c r="I2028" i="9" a="1"/>
  <c r="I2028" i="9" s="1"/>
  <c r="I1995" i="9" a="1"/>
  <c r="I1995" i="9" s="1"/>
  <c r="I1902" i="9" a="1"/>
  <c r="I1902" i="9" s="1"/>
  <c r="I1817" i="9" a="1"/>
  <c r="I1817" i="9" s="1"/>
  <c r="I1986" i="9" a="1"/>
  <c r="I1986" i="9" s="1"/>
  <c r="I1933" i="9" a="1"/>
  <c r="I1933" i="9" s="1"/>
  <c r="I1875" i="9" a="1"/>
  <c r="I1875" i="9" s="1"/>
  <c r="I1788" i="9" a="1"/>
  <c r="I1788" i="9" s="1"/>
  <c r="I1778" i="9" a="1"/>
  <c r="I1778" i="9" s="1"/>
  <c r="I1694" i="9" a="1"/>
  <c r="I1694" i="9" s="1"/>
  <c r="I1772" i="9" a="1"/>
  <c r="I1772" i="9" s="1"/>
  <c r="I1719" i="9" a="1"/>
  <c r="I1719" i="9" s="1"/>
  <c r="I1590" i="9" a="1"/>
  <c r="I1590" i="9" s="1"/>
  <c r="I1782" i="9" a="1"/>
  <c r="I1782" i="9" s="1"/>
  <c r="I1678" i="9" a="1"/>
  <c r="I1678" i="9" s="1"/>
  <c r="I1779" i="9" a="1"/>
  <c r="I1779" i="9" s="1"/>
  <c r="I1736" i="9" a="1"/>
  <c r="I1736" i="9" s="1"/>
  <c r="I1670" i="9" a="1"/>
  <c r="I1670" i="9" s="1"/>
  <c r="I1619" i="9" a="1"/>
  <c r="I1619" i="9" s="1"/>
  <c r="I1452" i="9" a="1"/>
  <c r="I1452" i="9" s="1"/>
  <c r="I1624" i="9" a="1"/>
  <c r="I1624" i="9" s="1"/>
  <c r="I1551" i="9" a="1"/>
  <c r="I1551" i="9" s="1"/>
  <c r="I1487" i="9" a="1"/>
  <c r="I1487" i="9" s="1"/>
  <c r="I1730" i="9" a="1"/>
  <c r="I1730" i="9" s="1"/>
  <c r="I1650" i="9" a="1"/>
  <c r="I1650" i="9" s="1"/>
  <c r="I1613" i="9" a="1"/>
  <c r="I1613" i="9" s="1"/>
  <c r="I1570" i="9" a="1"/>
  <c r="I1570" i="9" s="1"/>
  <c r="I1549" i="9" a="1"/>
  <c r="I1549" i="9" s="1"/>
  <c r="I1521" i="9" a="1"/>
  <c r="I1521" i="9" s="1"/>
  <c r="I1500" i="9" a="1"/>
  <c r="I1500" i="9" s="1"/>
  <c r="I1478" i="9" a="1"/>
  <c r="I1478" i="9" s="1"/>
  <c r="I1419" i="9" a="1"/>
  <c r="I1419" i="9" s="1"/>
  <c r="I1406" i="9" a="1"/>
  <c r="I1406" i="9" s="1"/>
  <c r="I1337" i="9" a="1"/>
  <c r="I1337" i="9" s="1"/>
  <c r="I1438" i="9" a="1"/>
  <c r="I1438" i="9" s="1"/>
  <c r="I1394" i="9" a="1"/>
  <c r="I1394" i="9" s="1"/>
  <c r="I1327" i="9" a="1"/>
  <c r="I1327" i="9" s="1"/>
  <c r="I1404" i="9" a="1"/>
  <c r="I1404" i="9" s="1"/>
  <c r="I1322" i="9" a="1"/>
  <c r="I1322" i="9" s="1"/>
  <c r="I1280" i="9" a="1"/>
  <c r="I1280" i="9" s="1"/>
  <c r="I1317" i="9" a="1"/>
  <c r="I1317" i="9" s="1"/>
  <c r="I1253" i="9" a="1"/>
  <c r="I1253" i="9" s="1"/>
  <c r="I1157" i="9" a="1"/>
  <c r="I1157" i="9" s="1"/>
  <c r="I1311" i="9" a="1"/>
  <c r="I1311" i="9" s="1"/>
  <c r="I1247" i="9" a="1"/>
  <c r="I1247" i="9" s="1"/>
  <c r="I1288" i="9" a="1"/>
  <c r="I1288" i="9" s="1"/>
  <c r="I1230" i="9" a="1"/>
  <c r="I1230" i="9" s="1"/>
  <c r="I1210" i="9" a="1"/>
  <c r="I1210" i="9" s="1"/>
  <c r="I1142" i="9" a="1"/>
  <c r="I1142" i="9" s="1"/>
  <c r="I1187" i="9" a="1"/>
  <c r="I1187" i="9" s="1"/>
  <c r="I1127" i="9" a="1"/>
  <c r="I1127" i="9" s="1"/>
  <c r="I1192" i="9" a="1"/>
  <c r="I1192" i="9" s="1"/>
  <c r="I1129" i="9" a="1"/>
  <c r="I1129" i="9" s="1"/>
  <c r="I1105" i="9" a="1"/>
  <c r="I1105" i="9" s="1"/>
  <c r="I1004" i="9" a="1"/>
  <c r="I1004" i="9" s="1"/>
  <c r="I1036" i="9" a="1"/>
  <c r="I1036" i="9" s="1"/>
  <c r="I1031" i="9" a="1"/>
  <c r="I1031" i="9" s="1"/>
  <c r="I1048" i="9" a="1"/>
  <c r="I1048" i="9" s="1"/>
  <c r="I949" i="9" a="1"/>
  <c r="I949" i="9" s="1"/>
  <c r="I918" i="9" a="1"/>
  <c r="I918" i="9" s="1"/>
  <c r="I992" i="9" a="1"/>
  <c r="I992" i="9" s="1"/>
  <c r="I958" i="9" a="1"/>
  <c r="I958" i="9" s="1"/>
  <c r="I937" i="9" a="1"/>
  <c r="I937" i="9" s="1"/>
  <c r="I1032" i="9" a="1"/>
  <c r="I1032" i="9" s="1"/>
  <c r="I928" i="9" a="1"/>
  <c r="I928" i="9" s="1"/>
  <c r="I2035" i="9" a="1"/>
  <c r="I2035" i="9" s="1"/>
  <c r="I1975" i="9" a="1"/>
  <c r="I1975" i="9" s="1"/>
  <c r="I1895" i="9" a="1"/>
  <c r="I1895" i="9" s="1"/>
  <c r="I1812" i="9" a="1"/>
  <c r="I1812" i="9" s="1"/>
  <c r="I1982" i="9" a="1"/>
  <c r="I1982" i="9" s="1"/>
  <c r="I1927" i="9" a="1"/>
  <c r="I1927" i="9" s="1"/>
  <c r="I1864" i="9" a="1"/>
  <c r="I1864" i="9" s="1"/>
  <c r="I2023" i="9" a="1"/>
  <c r="I2023" i="9" s="1"/>
  <c r="I1988" i="9" a="1"/>
  <c r="I1988" i="9" s="1"/>
  <c r="I1897" i="9" a="1"/>
  <c r="I1897" i="9" s="1"/>
  <c r="I1807" i="9" a="1"/>
  <c r="I1807" i="9" s="1"/>
  <c r="I1985" i="9" a="1"/>
  <c r="I1985" i="9" s="1"/>
  <c r="I1931" i="9" a="1"/>
  <c r="I1931" i="9" s="1"/>
  <c r="I1872" i="9" a="1"/>
  <c r="I1872" i="9" s="1"/>
  <c r="I1898" i="9" a="1"/>
  <c r="I1898" i="9" s="1"/>
  <c r="I1770" i="9" a="1"/>
  <c r="I1770" i="9" s="1"/>
  <c r="I1693" i="9" a="1"/>
  <c r="I1693" i="9" s="1"/>
  <c r="I1769" i="9" a="1"/>
  <c r="I1769" i="9" s="1"/>
  <c r="I1718" i="9" a="1"/>
  <c r="I1718" i="9" s="1"/>
  <c r="I1546" i="9" a="1"/>
  <c r="I1546" i="9" s="1"/>
  <c r="I1774" i="9" a="1"/>
  <c r="I1774" i="9" s="1"/>
  <c r="I1677" i="9" a="1"/>
  <c r="I1677" i="9" s="1"/>
  <c r="I1776" i="9" a="1"/>
  <c r="I1776" i="9" s="1"/>
  <c r="I1735" i="9" a="1"/>
  <c r="I1735" i="9" s="1"/>
  <c r="I1669" i="9" a="1"/>
  <c r="I1669" i="9" s="1"/>
  <c r="I1618" i="9" a="1"/>
  <c r="I1618" i="9" s="1"/>
  <c r="I1450" i="9" a="1"/>
  <c r="I1450" i="9" s="1"/>
  <c r="I1611" i="9" a="1"/>
  <c r="I1611" i="9" s="1"/>
  <c r="I1545" i="9" a="1"/>
  <c r="I1545" i="9" s="1"/>
  <c r="I1483" i="9" a="1"/>
  <c r="I1483" i="9" s="1"/>
  <c r="I1722" i="9" a="1"/>
  <c r="I1722" i="9" s="1"/>
  <c r="I1647" i="9" a="1"/>
  <c r="I1647" i="9" s="1"/>
  <c r="I1612" i="9" a="1"/>
  <c r="I1612" i="9" s="1"/>
  <c r="I1569" i="9" a="1"/>
  <c r="I1569" i="9" s="1"/>
  <c r="I1548" i="9" a="1"/>
  <c r="I1548" i="9" s="1"/>
  <c r="I1520" i="9" a="1"/>
  <c r="I1520" i="9" s="1"/>
  <c r="I1498" i="9" a="1"/>
  <c r="I1498" i="9" s="1"/>
  <c r="I1477" i="9" a="1"/>
  <c r="I1477" i="9" s="1"/>
  <c r="I1402" i="9" a="1"/>
  <c r="I1402" i="9" s="1"/>
  <c r="I1405" i="9" a="1"/>
  <c r="I1405" i="9" s="1"/>
  <c r="I1326" i="9" a="1"/>
  <c r="I1326" i="9" s="1"/>
  <c r="I1437" i="9" a="1"/>
  <c r="I1437" i="9" s="1"/>
  <c r="I1393" i="9" a="1"/>
  <c r="I1393" i="9" s="1"/>
  <c r="I1314" i="9" a="1"/>
  <c r="I1314" i="9" s="1"/>
  <c r="I1399" i="9" a="1"/>
  <c r="I1399" i="9" s="1"/>
  <c r="I1312" i="9" a="1"/>
  <c r="I1312" i="9" s="1"/>
  <c r="I1273" i="9" a="1"/>
  <c r="I1273" i="9" s="1"/>
  <c r="I1308" i="9" a="1"/>
  <c r="I1308" i="9" s="1"/>
  <c r="I1244" i="9" a="1"/>
  <c r="I1244" i="9" s="1"/>
  <c r="I1140" i="9" a="1"/>
  <c r="I1140" i="9" s="1"/>
  <c r="I1310" i="9" a="1"/>
  <c r="I1310" i="9" s="1"/>
  <c r="I1246" i="9" a="1"/>
  <c r="I1246" i="9" s="1"/>
  <c r="I1283" i="9" a="1"/>
  <c r="I1283" i="9" s="1"/>
  <c r="I1222" i="9" a="1"/>
  <c r="I1222" i="9" s="1"/>
  <c r="I1204" i="9" a="1"/>
  <c r="I1204" i="9" s="1"/>
  <c r="I1137" i="9" a="1"/>
  <c r="I1137" i="9" s="1"/>
  <c r="I1186" i="9" a="1"/>
  <c r="I1186" i="9" s="1"/>
  <c r="I1126" i="9" a="1"/>
  <c r="I1126" i="9" s="1"/>
  <c r="I1185" i="9" a="1"/>
  <c r="I1185" i="9" s="1"/>
  <c r="I1128" i="9" a="1"/>
  <c r="I1128" i="9" s="1"/>
  <c r="I1104" i="9" a="1"/>
  <c r="I1104" i="9" s="1"/>
  <c r="I1002" i="9" a="1"/>
  <c r="I1002" i="9" s="1"/>
  <c r="I1033" i="9" a="1"/>
  <c r="I1033" i="9" s="1"/>
  <c r="I1025" i="9" a="1"/>
  <c r="I1025" i="9" s="1"/>
  <c r="I1039" i="9" a="1"/>
  <c r="I1039" i="9" s="1"/>
  <c r="I969" i="9" a="1"/>
  <c r="I969" i="9" s="1"/>
  <c r="I914" i="9" a="1"/>
  <c r="I914" i="9" s="1"/>
  <c r="I987" i="9" a="1"/>
  <c r="I987" i="9" s="1"/>
  <c r="I955" i="9" a="1"/>
  <c r="I955" i="9" s="1"/>
  <c r="I936" i="9" a="1"/>
  <c r="I936" i="9" s="1"/>
  <c r="I1027" i="9" a="1"/>
  <c r="I1027" i="9" s="1"/>
  <c r="I927" i="9" a="1"/>
  <c r="I927" i="9" s="1"/>
  <c r="I2046" i="9" a="1"/>
  <c r="I2046" i="9" s="1"/>
  <c r="I1984" i="9" a="1"/>
  <c r="I1984" i="9" s="1"/>
  <c r="I1906" i="9" a="1"/>
  <c r="I1906" i="9" s="1"/>
  <c r="I1828" i="9" a="1"/>
  <c r="I1828" i="9" s="1"/>
  <c r="I1997" i="9" a="1"/>
  <c r="I1997" i="9" s="1"/>
  <c r="I1935" i="9" a="1"/>
  <c r="I1935" i="9" s="1"/>
  <c r="I1880" i="9" a="1"/>
  <c r="I1880" i="9" s="1"/>
  <c r="I1797" i="9" a="1"/>
  <c r="I1797" i="9" s="1"/>
  <c r="I2003" i="9" a="1"/>
  <c r="I2003" i="9" s="1"/>
  <c r="I1918" i="9" a="1"/>
  <c r="I1918" i="9" s="1"/>
  <c r="I1823" i="9" a="1"/>
  <c r="I1823" i="9" s="1"/>
  <c r="I1994" i="9" a="1"/>
  <c r="I1994" i="9" s="1"/>
  <c r="I1939" i="9" a="1"/>
  <c r="I1939" i="9" s="1"/>
  <c r="I1888" i="9" a="1"/>
  <c r="I1888" i="9" s="1"/>
  <c r="I1805" i="9" a="1"/>
  <c r="I1805" i="9" s="1"/>
  <c r="I1794" i="9" a="1"/>
  <c r="I1794" i="9" s="1"/>
  <c r="I1696" i="9" a="1"/>
  <c r="I1696" i="9" s="1"/>
  <c r="I1777" i="9" a="1"/>
  <c r="I1777" i="9" s="1"/>
  <c r="I1723" i="9" a="1"/>
  <c r="I1723" i="9" s="1"/>
  <c r="I1620" i="9" a="1"/>
  <c r="I1620" i="9" s="1"/>
  <c r="I1798" i="9" a="1"/>
  <c r="I1798" i="9" s="1"/>
  <c r="I1680" i="9" a="1"/>
  <c r="I1680" i="9" s="1"/>
  <c r="I1784" i="9" a="1"/>
  <c r="I1784" i="9" s="1"/>
  <c r="I1741" i="9" a="1"/>
  <c r="I1741" i="9" s="1"/>
  <c r="I1672" i="9" a="1"/>
  <c r="I1672" i="9" s="1"/>
  <c r="I1633" i="9" a="1"/>
  <c r="I1633" i="9" s="1"/>
  <c r="I1456" i="9" a="1"/>
  <c r="I1456" i="9" s="1"/>
  <c r="I1626" i="9" a="1"/>
  <c r="I1626" i="9" s="1"/>
  <c r="I1559" i="9" a="1"/>
  <c r="I1559" i="9" s="1"/>
  <c r="I1495" i="9" a="1"/>
  <c r="I1495" i="9" s="1"/>
  <c r="I1369" i="9" a="1"/>
  <c r="I1369" i="9" s="1"/>
  <c r="I1654" i="9" a="1"/>
  <c r="I1654" i="9" s="1"/>
  <c r="I1615" i="9" a="1"/>
  <c r="I1615" i="9" s="1"/>
  <c r="I1573" i="9" a="1"/>
  <c r="I1573" i="9" s="1"/>
  <c r="I1552" i="9" a="1"/>
  <c r="I1552" i="9" s="1"/>
  <c r="I1524" i="9" a="1"/>
  <c r="I1524" i="9" s="1"/>
  <c r="I1502" i="9" a="1"/>
  <c r="I1502" i="9" s="1"/>
  <c r="I1481" i="9" a="1"/>
  <c r="I1481" i="9" s="1"/>
  <c r="I1460" i="9" a="1"/>
  <c r="I1460" i="9" s="1"/>
  <c r="I1412" i="9" a="1"/>
  <c r="I1412" i="9" s="1"/>
  <c r="I1344" i="9" a="1"/>
  <c r="I1344" i="9" s="1"/>
  <c r="I1441" i="9" a="1"/>
  <c r="I1441" i="9" s="1"/>
  <c r="I1400" i="9" a="1"/>
  <c r="I1400" i="9" s="1"/>
  <c r="I1329" i="9" a="1"/>
  <c r="I1329" i="9" s="1"/>
  <c r="I1414" i="9" a="1"/>
  <c r="I1414" i="9" s="1"/>
  <c r="I1339" i="9" a="1"/>
  <c r="I1339" i="9" s="1"/>
  <c r="I1313" i="9" a="1"/>
  <c r="I1313" i="9" s="1"/>
  <c r="I1319" i="9" a="1"/>
  <c r="I1319" i="9" s="1"/>
  <c r="I1255" i="9" a="1"/>
  <c r="I1255" i="9" s="1"/>
  <c r="I1189" i="9" a="1"/>
  <c r="I1189" i="9" s="1"/>
  <c r="I1325" i="9" a="1"/>
  <c r="I1325" i="9" s="1"/>
  <c r="I1261" i="9" a="1"/>
  <c r="I1261" i="9" s="1"/>
  <c r="I1101" i="9" a="1"/>
  <c r="I1101" i="9" s="1"/>
  <c r="I1234" i="9" a="1"/>
  <c r="I1234" i="9" s="1"/>
  <c r="I1216" i="9" a="1"/>
  <c r="I1216" i="9" s="1"/>
  <c r="I1152" i="9" a="1"/>
  <c r="I1152" i="9" s="1"/>
  <c r="I1195" i="9" a="1"/>
  <c r="I1195" i="9" s="1"/>
  <c r="I1131" i="9" a="1"/>
  <c r="I1131" i="9" s="1"/>
  <c r="I1198" i="9" a="1"/>
  <c r="I1198" i="9" s="1"/>
  <c r="I1133" i="9" a="1"/>
  <c r="I1133" i="9" s="1"/>
  <c r="I1074" i="9" a="1"/>
  <c r="I1074" i="9" s="1"/>
  <c r="I1038" i="9" a="1"/>
  <c r="I1038" i="9" s="1"/>
  <c r="I1042" i="9" a="1"/>
  <c r="I1042" i="9" s="1"/>
  <c r="I1055" i="9" a="1"/>
  <c r="I1055" i="9" s="1"/>
  <c r="I1057" i="9" a="1"/>
  <c r="I1057" i="9" s="1"/>
  <c r="I972" i="9" a="1"/>
  <c r="I972" i="9" s="1"/>
  <c r="I932" i="9" a="1"/>
  <c r="I932" i="9" s="1"/>
  <c r="I998" i="9" a="1"/>
  <c r="I998" i="9" s="1"/>
  <c r="I962" i="9" a="1"/>
  <c r="I962" i="9" s="1"/>
  <c r="I1046" i="9" a="1"/>
  <c r="I1046" i="9" s="1"/>
  <c r="I930" i="9" a="1"/>
  <c r="I930" i="9" s="1"/>
  <c r="I938" i="9" a="1"/>
  <c r="I938" i="9" s="1"/>
  <c r="I2015" i="9" a="1"/>
  <c r="I2015" i="9" s="1"/>
  <c r="I1999" i="9" a="1"/>
  <c r="I1999" i="9" s="1"/>
  <c r="I1930" i="9" a="1"/>
  <c r="I1930" i="9" s="1"/>
  <c r="I1844" i="9" a="1"/>
  <c r="I1844" i="9" s="1"/>
  <c r="I2006" i="9" a="1"/>
  <c r="I2006" i="9" s="1"/>
  <c r="I1943" i="9" a="1"/>
  <c r="I1943" i="9" s="1"/>
  <c r="I1896" i="9" a="1"/>
  <c r="I1896" i="9" s="1"/>
  <c r="I1813" i="9" a="1"/>
  <c r="I1813" i="9" s="1"/>
  <c r="I2016" i="9" a="1"/>
  <c r="I2016" i="9" s="1"/>
  <c r="I1942" i="9" a="1"/>
  <c r="I1942" i="9" s="1"/>
  <c r="I1839" i="9" a="1"/>
  <c r="I1839" i="9" s="1"/>
  <c r="I2009" i="9" a="1"/>
  <c r="I2009" i="9" s="1"/>
  <c r="I1947" i="9" a="1"/>
  <c r="I1947" i="9" s="1"/>
  <c r="I1904" i="9" a="1"/>
  <c r="I1904" i="9" s="1"/>
  <c r="I1821" i="9" a="1"/>
  <c r="I1821" i="9" s="1"/>
  <c r="I1818" i="9" a="1"/>
  <c r="I1818" i="9" s="1"/>
  <c r="I1724" i="9" a="1"/>
  <c r="I1724" i="9" s="1"/>
  <c r="I1785" i="9" a="1"/>
  <c r="I1785" i="9" s="1"/>
  <c r="I1743" i="9" a="1"/>
  <c r="I1743" i="9" s="1"/>
  <c r="I1681" i="9" a="1"/>
  <c r="I1681" i="9" s="1"/>
  <c r="I1822" i="9" a="1"/>
  <c r="I1822" i="9" s="1"/>
  <c r="I1708" i="9" a="1"/>
  <c r="I1708" i="9" s="1"/>
  <c r="I1792" i="9" a="1"/>
  <c r="I1792" i="9" s="1"/>
  <c r="I1749" i="9" a="1"/>
  <c r="I1749" i="9" s="1"/>
  <c r="I1700" i="9" a="1"/>
  <c r="I1700" i="9" s="1"/>
  <c r="I1645" i="9" a="1"/>
  <c r="I1645" i="9" s="1"/>
  <c r="I1584" i="9" a="1"/>
  <c r="I1584" i="9" s="1"/>
  <c r="I1387" i="9" a="1"/>
  <c r="I1387" i="9" s="1"/>
  <c r="I1571" i="9" a="1"/>
  <c r="I1571" i="9" s="1"/>
  <c r="I1507" i="9" a="1"/>
  <c r="I1507" i="9" s="1"/>
  <c r="I1403" i="9" a="1"/>
  <c r="I1403" i="9" s="1"/>
  <c r="I1659" i="9" a="1"/>
  <c r="I1659" i="9" s="1"/>
  <c r="I1630" i="9" a="1"/>
  <c r="I1630" i="9" s="1"/>
  <c r="I1577" i="9" a="1"/>
  <c r="I1577" i="9" s="1"/>
  <c r="I1556" i="9" a="1"/>
  <c r="I1556" i="9" s="1"/>
  <c r="I1528" i="9" a="1"/>
  <c r="I1528" i="9" s="1"/>
  <c r="I1506" i="9" a="1"/>
  <c r="I1506" i="9" s="1"/>
  <c r="I1485" i="9" a="1"/>
  <c r="I1485" i="9" s="1"/>
  <c r="I1464" i="9" a="1"/>
  <c r="I1464" i="9" s="1"/>
  <c r="I1435" i="9" a="1"/>
  <c r="I1435" i="9" s="1"/>
  <c r="I1354" i="9" a="1"/>
  <c r="I1354" i="9" s="1"/>
  <c r="I1445" i="9" a="1"/>
  <c r="I1445" i="9" s="1"/>
  <c r="I1411" i="9" a="1"/>
  <c r="I1411" i="9" s="1"/>
  <c r="I1346" i="9" a="1"/>
  <c r="I1346" i="9" s="1"/>
  <c r="I1424" i="9" a="1"/>
  <c r="I1424" i="9" s="1"/>
  <c r="I1348" i="9" a="1"/>
  <c r="I1348" i="9" s="1"/>
  <c r="I1331" i="9" a="1"/>
  <c r="I1331" i="9" s="1"/>
  <c r="I1334" i="9" a="1"/>
  <c r="I1334" i="9" s="1"/>
  <c r="I1270" i="9" a="1"/>
  <c r="I1270" i="9" s="1"/>
  <c r="I1206" i="9" a="1"/>
  <c r="I1206" i="9" s="1"/>
  <c r="I1146" i="9" a="1"/>
  <c r="I1146" i="9" s="1"/>
  <c r="I1268" i="9" a="1"/>
  <c r="I1268" i="9" s="1"/>
  <c r="I1173" i="9" a="1"/>
  <c r="I1173" i="9" s="1"/>
  <c r="I1249" i="9" a="1"/>
  <c r="I1249" i="9" s="1"/>
  <c r="I1228" i="9" a="1"/>
  <c r="I1228" i="9" s="1"/>
  <c r="I1159" i="9" a="1"/>
  <c r="I1159" i="9" s="1"/>
  <c r="I1068" i="9" a="1"/>
  <c r="I1068" i="9" s="1"/>
  <c r="I1144" i="9" a="1"/>
  <c r="I1144" i="9" s="1"/>
  <c r="I1017" i="9" a="1"/>
  <c r="I1017" i="9" s="1"/>
  <c r="I1148" i="9" a="1"/>
  <c r="I1148" i="9" s="1"/>
  <c r="I1106" i="9" a="1"/>
  <c r="I1106" i="9" s="1"/>
  <c r="I1045" i="9" a="1"/>
  <c r="I1045" i="9" s="1"/>
  <c r="I1056" i="9" a="1"/>
  <c r="I1056" i="9" s="1"/>
  <c r="I1067" i="9" a="1"/>
  <c r="I1067" i="9" s="1"/>
  <c r="I1070" i="9" a="1"/>
  <c r="I1070" i="9" s="1"/>
  <c r="I984" i="9" a="1"/>
  <c r="I984" i="9" s="1"/>
  <c r="I942" i="9" a="1"/>
  <c r="I942" i="9" s="1"/>
  <c r="I1013" i="9" a="1"/>
  <c r="I1013" i="9" s="1"/>
  <c r="I967" i="9" a="1"/>
  <c r="I967" i="9" s="1"/>
  <c r="I1053" i="9" a="1"/>
  <c r="I1053" i="9" s="1"/>
  <c r="I989" i="9" a="1"/>
  <c r="I989" i="9" s="1"/>
  <c r="I946" i="9" a="1"/>
  <c r="I946" i="9" s="1"/>
  <c r="I905" i="9" a="1"/>
  <c r="I905" i="9" s="1"/>
  <c r="H1481" i="9" a="1"/>
  <c r="H1481" i="9" s="1"/>
  <c r="H1367" i="9" a="1"/>
  <c r="H1367" i="9" s="1"/>
  <c r="H1438" i="9" a="1"/>
  <c r="H1438" i="9" s="1"/>
  <c r="H1392" i="9" a="1"/>
  <c r="H1392" i="9" s="1"/>
  <c r="H1426" i="9" a="1"/>
  <c r="H1426" i="9" s="1"/>
  <c r="H1348" i="9" a="1"/>
  <c r="H1348" i="9" s="1"/>
  <c r="H1136" i="9" a="1"/>
  <c r="H1136" i="9" s="1"/>
  <c r="H1202" i="9" a="1"/>
  <c r="H1202" i="9" s="1"/>
  <c r="H1171" i="9" a="1"/>
  <c r="H1171" i="9" s="1"/>
  <c r="H1114" i="9" a="1"/>
  <c r="H1114" i="9" s="1"/>
  <c r="H1031" i="9" a="1"/>
  <c r="H1031" i="9" s="1"/>
  <c r="H1075" i="9" a="1"/>
  <c r="H1075" i="9" s="1"/>
  <c r="H1824" i="9" a="1"/>
  <c r="H1824" i="9" s="1"/>
  <c r="H1917" i="9" a="1"/>
  <c r="H1917" i="9" s="1"/>
  <c r="H2023" i="9" a="1"/>
  <c r="H2023" i="9" s="1"/>
  <c r="H2028" i="9" a="1"/>
  <c r="H2028" i="9" s="1"/>
  <c r="H1881" i="9" a="1"/>
  <c r="H1881" i="9" s="1"/>
  <c r="H1630" i="9" a="1"/>
  <c r="H1630" i="9" s="1"/>
  <c r="H1668" i="9" a="1"/>
  <c r="H1668" i="9" s="1"/>
  <c r="H1783" i="9" a="1"/>
  <c r="H1783" i="9" s="1"/>
  <c r="H1650" i="9" a="1"/>
  <c r="H1650" i="9" s="1"/>
  <c r="H1533" i="9" a="1"/>
  <c r="H1533" i="9" s="1"/>
  <c r="H1469" i="9" a="1"/>
  <c r="H1469" i="9" s="1"/>
  <c r="H1605" i="9" a="1"/>
  <c r="H1605" i="9" s="1"/>
  <c r="H1424" i="9" a="1"/>
  <c r="H1424" i="9" s="1"/>
  <c r="H1226" i="9" a="1"/>
  <c r="H1226" i="9" s="1"/>
  <c r="H1439" i="9" a="1"/>
  <c r="H1439" i="9" s="1"/>
  <c r="H1389" i="9" a="1"/>
  <c r="H1389" i="9" s="1"/>
  <c r="H1302" i="9" a="1"/>
  <c r="H1302" i="9" s="1"/>
  <c r="H1240" i="9" a="1"/>
  <c r="H1240" i="9" s="1"/>
  <c r="H1315" i="9" a="1"/>
  <c r="H1315" i="9" s="1"/>
  <c r="H1251" i="9" a="1"/>
  <c r="H1251" i="9" s="1"/>
  <c r="H1108" i="9" a="1"/>
  <c r="H1108" i="9" s="1"/>
  <c r="H1301" i="9" a="1"/>
  <c r="H1301" i="9" s="1"/>
  <c r="H1237" i="9" a="1"/>
  <c r="H1237" i="9" s="1"/>
  <c r="H1280" i="9" a="1"/>
  <c r="H1280" i="9" s="1"/>
  <c r="H1169" i="9" a="1"/>
  <c r="H1169" i="9" s="1"/>
  <c r="H1198" i="9" a="1"/>
  <c r="H1198" i="9" s="1"/>
  <c r="H1138" i="9" a="1"/>
  <c r="H1138" i="9" s="1"/>
  <c r="H1089" i="9" a="1"/>
  <c r="H1089" i="9" s="1"/>
  <c r="H1156" i="9" a="1"/>
  <c r="H1156" i="9" s="1"/>
  <c r="H1203" i="9" a="1"/>
  <c r="H1203" i="9" s="1"/>
  <c r="H1135" i="9" a="1"/>
  <c r="H1135" i="9" s="1"/>
  <c r="H1077" i="9" a="1"/>
  <c r="H1077" i="9" s="1"/>
  <c r="H1095" i="9" a="1"/>
  <c r="H1095" i="9" s="1"/>
  <c r="H994" i="9" a="1"/>
  <c r="H994" i="9" s="1"/>
  <c r="H1047" i="9" a="1"/>
  <c r="H1047" i="9" s="1"/>
  <c r="H1012" i="9" a="1"/>
  <c r="H1012" i="9" s="1"/>
  <c r="H991" i="9" a="1"/>
  <c r="H991" i="9" s="1"/>
  <c r="H2041" i="9" a="1"/>
  <c r="H2041" i="9" s="1"/>
  <c r="H1977" i="9" a="1"/>
  <c r="H1977" i="9" s="1"/>
  <c r="H1853" i="9" a="1"/>
  <c r="H1853" i="9" s="1"/>
  <c r="H2036" i="9" a="1"/>
  <c r="H2036" i="9" s="1"/>
  <c r="H1960" i="9" a="1"/>
  <c r="H1960" i="9" s="1"/>
  <c r="H1931" i="9" a="1"/>
  <c r="H1931" i="9" s="1"/>
  <c r="H1900" i="9" a="1"/>
  <c r="H1900" i="9" s="1"/>
  <c r="H1838" i="9" a="1"/>
  <c r="H1838" i="9" s="1"/>
  <c r="H2052" i="9" a="1"/>
  <c r="H2052" i="9" s="1"/>
  <c r="H1984" i="9" a="1"/>
  <c r="H1984" i="9" s="1"/>
  <c r="H1861" i="9" a="1"/>
  <c r="H1861" i="9" s="1"/>
  <c r="H1797" i="9" a="1"/>
  <c r="H1797" i="9" s="1"/>
  <c r="H1987" i="9" a="1"/>
  <c r="H1987" i="9" s="1"/>
  <c r="H1937" i="9" a="1"/>
  <c r="H1937" i="9" s="1"/>
  <c r="H1905" i="9" a="1"/>
  <c r="H1905" i="9" s="1"/>
  <c r="H1846" i="9" a="1"/>
  <c r="H1846" i="9" s="1"/>
  <c r="H1733" i="9" a="1"/>
  <c r="H1733" i="9" s="1"/>
  <c r="H1669" i="9" a="1"/>
  <c r="H1669" i="9" s="1"/>
  <c r="H1779" i="9" a="1"/>
  <c r="H1779" i="9" s="1"/>
  <c r="H1747" i="9" a="1"/>
  <c r="H1747" i="9" s="1"/>
  <c r="H1699" i="9" a="1"/>
  <c r="H1699" i="9" s="1"/>
  <c r="H1582" i="9" a="1"/>
  <c r="H1582" i="9" s="1"/>
  <c r="H1714" i="9" a="1"/>
  <c r="H1714" i="9" s="1"/>
  <c r="H1585" i="9" a="1"/>
  <c r="H1585" i="9" s="1"/>
  <c r="H1766" i="9" a="1"/>
  <c r="H1766" i="9" s="1"/>
  <c r="H1716" i="9" a="1"/>
  <c r="H1716" i="9" s="1"/>
  <c r="H1657" i="9" a="1"/>
  <c r="H1657" i="9" s="1"/>
  <c r="H1615" i="9" a="1"/>
  <c r="H1615" i="9" s="1"/>
  <c r="H1572" i="9" a="1"/>
  <c r="H1572" i="9" s="1"/>
  <c r="H1551" i="9" a="1"/>
  <c r="H1551" i="9" s="1"/>
  <c r="H1521" i="9" a="1"/>
  <c r="H1521" i="9" s="1"/>
  <c r="H1500" i="9" a="1"/>
  <c r="H1500" i="9" s="1"/>
  <c r="H1479" i="9" a="1"/>
  <c r="H1479" i="9" s="1"/>
  <c r="H1415" i="9" a="1"/>
  <c r="H1415" i="9" s="1"/>
  <c r="H1486" i="9" a="1"/>
  <c r="H1486" i="9" s="1"/>
  <c r="H1645" i="9" a="1"/>
  <c r="H1645" i="9" s="1"/>
  <c r="H1540" i="9" a="1"/>
  <c r="H1540" i="9" s="1"/>
  <c r="H1611" i="9" a="1"/>
  <c r="H1611" i="9" s="1"/>
  <c r="H1430" i="9" a="1"/>
  <c r="H1430" i="9" s="1"/>
  <c r="H1402" i="9" a="1"/>
  <c r="H1402" i="9" s="1"/>
  <c r="H1320" i="9" a="1"/>
  <c r="H1320" i="9" s="1"/>
  <c r="H1390" i="9" a="1"/>
  <c r="H1390" i="9" s="1"/>
  <c r="H1296" i="9" a="1"/>
  <c r="H1296" i="9" s="1"/>
  <c r="H1448" i="9" a="1"/>
  <c r="H1448" i="9" s="1"/>
  <c r="H1412" i="9" a="1"/>
  <c r="H1412" i="9" s="1"/>
  <c r="H1338" i="9" a="1"/>
  <c r="H1338" i="9" s="1"/>
  <c r="H1328" i="9" a="1"/>
  <c r="H1328" i="9" s="1"/>
  <c r="H1346" i="9" a="1"/>
  <c r="H1346" i="9" s="1"/>
  <c r="H1282" i="9" a="1"/>
  <c r="H1282" i="9" s="1"/>
  <c r="H1214" i="9" a="1"/>
  <c r="H1214" i="9" s="1"/>
  <c r="H1324" i="9" a="1"/>
  <c r="H1324" i="9" s="1"/>
  <c r="H1260" i="9" a="1"/>
  <c r="H1260" i="9" s="1"/>
  <c r="H1166" i="9" a="1"/>
  <c r="H1166" i="9" s="1"/>
  <c r="H1247" i="9" a="1"/>
  <c r="H1247" i="9" s="1"/>
  <c r="H1229" i="9" a="1"/>
  <c r="H1229" i="9" s="1"/>
  <c r="H1163" i="9" a="1"/>
  <c r="H1163" i="9" s="1"/>
  <c r="H1121" i="9" a="1"/>
  <c r="H1121" i="9" s="1"/>
  <c r="H1183" i="9" a="1"/>
  <c r="H1183" i="9" s="1"/>
  <c r="H1102" i="9" a="1"/>
  <c r="H1102" i="9" s="1"/>
  <c r="H1165" i="9" a="1"/>
  <c r="H1165" i="9" s="1"/>
  <c r="H1022" i="9" a="1"/>
  <c r="H1022" i="9" s="1"/>
  <c r="H1025" i="9" a="1"/>
  <c r="H1025" i="9" s="1"/>
  <c r="H1039" i="9" a="1"/>
  <c r="H1039" i="9" s="1"/>
  <c r="H1081" i="9" a="1"/>
  <c r="H1081" i="9" s="1"/>
  <c r="H1062" i="9" a="1"/>
  <c r="H1062" i="9" s="1"/>
  <c r="H974" i="9" a="1"/>
  <c r="H974" i="9" s="1"/>
  <c r="H973" i="9" a="1"/>
  <c r="H973" i="9" s="1"/>
  <c r="H919" i="9" a="1"/>
  <c r="H919" i="9" s="1"/>
  <c r="H2022" i="9" a="1"/>
  <c r="H2022" i="9" s="1"/>
  <c r="H1898" i="9" a="1"/>
  <c r="H1898" i="9" s="1"/>
  <c r="H1834" i="9" a="1"/>
  <c r="H1834" i="9" s="1"/>
  <c r="H2002" i="9" a="1"/>
  <c r="H2002" i="9" s="1"/>
  <c r="H1954" i="9" a="1"/>
  <c r="H1954" i="9" s="1"/>
  <c r="H1922" i="9" a="1"/>
  <c r="H1922" i="9" s="1"/>
  <c r="H1879" i="9" a="1"/>
  <c r="H1879" i="9" s="1"/>
  <c r="H1815" i="9" a="1"/>
  <c r="H1815" i="9" s="1"/>
  <c r="H2030" i="9" a="1"/>
  <c r="H2030" i="9" s="1"/>
  <c r="H1962" i="9" a="1"/>
  <c r="H1962" i="9" s="1"/>
  <c r="H1842" i="9" a="1"/>
  <c r="H1842" i="9" s="1"/>
  <c r="H2044" i="9" a="1"/>
  <c r="H2044" i="9" s="1"/>
  <c r="H1970" i="9" a="1"/>
  <c r="H1970" i="9" s="1"/>
  <c r="H1927" i="9" a="1"/>
  <c r="H1927" i="9" s="1"/>
  <c r="H1887" i="9" a="1"/>
  <c r="H1887" i="9" s="1"/>
  <c r="H1823" i="9" a="1"/>
  <c r="H1823" i="9" s="1"/>
  <c r="H1705" i="9" a="1"/>
  <c r="H1705" i="9" s="1"/>
  <c r="H1647" i="9" a="1"/>
  <c r="H1647" i="9" s="1"/>
  <c r="H1770" i="9" a="1"/>
  <c r="H1770" i="9" s="1"/>
  <c r="H1738" i="9" a="1"/>
  <c r="H1738" i="9" s="1"/>
  <c r="H1690" i="9" a="1"/>
  <c r="H1690" i="9" s="1"/>
  <c r="H1562" i="9" a="1"/>
  <c r="H1562" i="9" s="1"/>
  <c r="H1688" i="9" a="1"/>
  <c r="H1688" i="9" s="1"/>
  <c r="H1788" i="9" a="1"/>
  <c r="H1788" i="9" s="1"/>
  <c r="H1756" i="9" a="1"/>
  <c r="H1756" i="9" s="1"/>
  <c r="H1709" i="9" a="1"/>
  <c r="H1709" i="9" s="1"/>
  <c r="H1584" i="9" a="1"/>
  <c r="H1584" i="9" s="1"/>
  <c r="H1597" i="9" a="1"/>
  <c r="H1597" i="9" s="1"/>
  <c r="H1565" i="9" a="1"/>
  <c r="H1565" i="9" s="1"/>
  <c r="H1536" i="9" a="1"/>
  <c r="H1536" i="9" s="1"/>
  <c r="H1515" i="9" a="1"/>
  <c r="H1515" i="9" s="1"/>
  <c r="H1493" i="9" a="1"/>
  <c r="H1493" i="9" s="1"/>
  <c r="H1472" i="9" a="1"/>
  <c r="H1472" i="9" s="1"/>
  <c r="H1530" i="9" a="1"/>
  <c r="H1530" i="9" s="1"/>
  <c r="H1466" i="9" a="1"/>
  <c r="H1466" i="9" s="1"/>
  <c r="H1618" i="9" a="1"/>
  <c r="H1618" i="9" s="1"/>
  <c r="H1664" i="9" a="1"/>
  <c r="H1664" i="9" s="1"/>
  <c r="H1593" i="9" a="1"/>
  <c r="H1593" i="9" s="1"/>
  <c r="H1356" i="9" a="1"/>
  <c r="H1356" i="9" s="1"/>
  <c r="H1381" i="9" a="1"/>
  <c r="H1381" i="9" s="1"/>
  <c r="H1256" i="9" a="1"/>
  <c r="H1256" i="9" s="1"/>
  <c r="H1369" i="9" a="1"/>
  <c r="H1369" i="9" s="1"/>
  <c r="H1238" i="9" a="1"/>
  <c r="H1238" i="9" s="1"/>
  <c r="H1441" i="9" a="1"/>
  <c r="H1441" i="9" s="1"/>
  <c r="H1395" i="9" a="1"/>
  <c r="H1395" i="9" s="1"/>
  <c r="H1319" i="9" a="1"/>
  <c r="H1319" i="9" s="1"/>
  <c r="H1287" i="9" a="1"/>
  <c r="H1287" i="9" s="1"/>
  <c r="H1325" i="9" a="1"/>
  <c r="H1325" i="9" s="1"/>
  <c r="H1261" i="9" a="1"/>
  <c r="H1261" i="9" s="1"/>
  <c r="H1161" i="9" a="1"/>
  <c r="H1161" i="9" s="1"/>
  <c r="H1307" i="9" a="1"/>
  <c r="H1307" i="9" s="1"/>
  <c r="H1243" i="9" a="1"/>
  <c r="H1243" i="9" s="1"/>
  <c r="H1106" i="9" a="1"/>
  <c r="H1106" i="9" s="1"/>
  <c r="H1205" i="9" a="1"/>
  <c r="H1205" i="9" s="1"/>
  <c r="H1207" i="9" a="1"/>
  <c r="H1207" i="9" s="1"/>
  <c r="H1145" i="9" a="1"/>
  <c r="H1145" i="9" s="1"/>
  <c r="H1100" i="9" a="1"/>
  <c r="H1100" i="9" s="1"/>
  <c r="H1164" i="9" a="1"/>
  <c r="H1164" i="9" s="1"/>
  <c r="H1209" i="9" a="1"/>
  <c r="H1209" i="9" s="1"/>
  <c r="H1144" i="9" a="1"/>
  <c r="H1144" i="9" s="1"/>
  <c r="H1090" i="9" a="1"/>
  <c r="H1090" i="9" s="1"/>
  <c r="H975" i="9" a="1"/>
  <c r="H975" i="9" s="1"/>
  <c r="H1010" i="9" a="1"/>
  <c r="H1010" i="9" s="1"/>
  <c r="H1069" i="9" a="1"/>
  <c r="H1069" i="9" s="1"/>
  <c r="H1034" i="9" a="1"/>
  <c r="H1034" i="9" s="1"/>
  <c r="H928" i="9" a="1"/>
  <c r="H928" i="9" s="1"/>
  <c r="H933" i="9" a="1"/>
  <c r="H933" i="9" s="1"/>
  <c r="H1023" i="9" a="1"/>
  <c r="H1023" i="9" s="1"/>
  <c r="H1036" i="9" a="1"/>
  <c r="H1036" i="9" s="1"/>
  <c r="H1035" i="9" a="1"/>
  <c r="H1035" i="9" s="1"/>
  <c r="H978" i="9" a="1"/>
  <c r="H978" i="9" s="1"/>
  <c r="H912" i="9" a="1"/>
  <c r="H912" i="9" s="1"/>
  <c r="H981" i="9" a="1"/>
  <c r="H981" i="9" s="1"/>
  <c r="H1014" i="9" a="1"/>
  <c r="H1014" i="9" s="1"/>
  <c r="H936" i="9" a="1"/>
  <c r="H936" i="9" s="1"/>
  <c r="H911" i="9" a="1"/>
  <c r="H911" i="9" s="1"/>
  <c r="H923" i="9" a="1"/>
  <c r="H923" i="9" s="1"/>
  <c r="H980" i="9" a="1"/>
  <c r="H980" i="9" s="1"/>
  <c r="H916" i="9" a="1"/>
  <c r="H916" i="9" s="1"/>
  <c r="H985" i="9" a="1"/>
  <c r="H985" i="9" s="1"/>
  <c r="H921" i="9" a="1"/>
  <c r="H921" i="9" s="1"/>
  <c r="H1017" i="9" a="1"/>
  <c r="H1017" i="9" s="1"/>
  <c r="H939" i="9" a="1"/>
  <c r="H939" i="9" s="1"/>
  <c r="H913" i="9" a="1"/>
  <c r="H913" i="9" s="1"/>
  <c r="I2024" i="9" a="1"/>
  <c r="I2024" i="9" s="1"/>
  <c r="I1963" i="9" a="1"/>
  <c r="I1963" i="9" s="1"/>
  <c r="I1879" i="9" a="1"/>
  <c r="I1879" i="9" s="1"/>
  <c r="I1796" i="9" a="1"/>
  <c r="I1796" i="9" s="1"/>
  <c r="I1962" i="9" a="1"/>
  <c r="I1962" i="9" s="1"/>
  <c r="I1919" i="9" a="1"/>
  <c r="I1919" i="9" s="1"/>
  <c r="I1848" i="9" a="1"/>
  <c r="I1848" i="9" s="1"/>
  <c r="I2043" i="9" a="1"/>
  <c r="I2043" i="9" s="1"/>
  <c r="I1979" i="9" a="1"/>
  <c r="I1979" i="9" s="1"/>
  <c r="I1881" i="9" a="1"/>
  <c r="I1881" i="9" s="1"/>
  <c r="I2044" i="9" a="1"/>
  <c r="I2044" i="9" s="1"/>
  <c r="I1972" i="9" a="1"/>
  <c r="I1972" i="9" s="1"/>
  <c r="I1923" i="9" a="1"/>
  <c r="I1923" i="9" s="1"/>
  <c r="I1856" i="9" a="1"/>
  <c r="I1856" i="9" s="1"/>
  <c r="I1874" i="9" a="1"/>
  <c r="I1874" i="9" s="1"/>
  <c r="I1746" i="9" a="1"/>
  <c r="I1746" i="9" s="1"/>
  <c r="I1667" i="9" a="1"/>
  <c r="I1667" i="9" s="1"/>
  <c r="I1761" i="9" a="1"/>
  <c r="I1761" i="9" s="1"/>
  <c r="I1713" i="9" a="1"/>
  <c r="I1713" i="9" s="1"/>
  <c r="I1878" i="9" a="1"/>
  <c r="I1878" i="9" s="1"/>
  <c r="I1750" i="9" a="1"/>
  <c r="I1750" i="9" s="1"/>
  <c r="I1661" i="9" a="1"/>
  <c r="I1661" i="9" s="1"/>
  <c r="I1768" i="9" a="1"/>
  <c r="I1768" i="9" s="1"/>
  <c r="I1732" i="9" a="1"/>
  <c r="I1732" i="9" s="1"/>
  <c r="I1664" i="9" a="1"/>
  <c r="I1664" i="9" s="1"/>
  <c r="I1603" i="9" a="1"/>
  <c r="I1603" i="9" s="1"/>
  <c r="I1408" i="9" a="1"/>
  <c r="I1408" i="9" s="1"/>
  <c r="I1608" i="9" a="1"/>
  <c r="I1608" i="9" s="1"/>
  <c r="I1535" i="9" a="1"/>
  <c r="I1535" i="9" s="1"/>
  <c r="I1471" i="9" a="1"/>
  <c r="I1471" i="9" s="1"/>
  <c r="I1698" i="9" a="1"/>
  <c r="I1698" i="9" s="1"/>
  <c r="I1642" i="9" a="1"/>
  <c r="I1642" i="9" s="1"/>
  <c r="I1597" i="9" a="1"/>
  <c r="I1597" i="9" s="1"/>
  <c r="I1565" i="9" a="1"/>
  <c r="I1565" i="9" s="1"/>
  <c r="I1537" i="9" a="1"/>
  <c r="I1537" i="9" s="1"/>
  <c r="I1516" i="9" a="1"/>
  <c r="I1516" i="9" s="1"/>
  <c r="I1494" i="9" a="1"/>
  <c r="I1494" i="9" s="1"/>
  <c r="I1473" i="9" a="1"/>
  <c r="I1473" i="9" s="1"/>
  <c r="I1360" i="9" a="1"/>
  <c r="I1360" i="9" s="1"/>
  <c r="I1390" i="9" a="1"/>
  <c r="I1390" i="9" s="1"/>
  <c r="I1306" i="9" a="1"/>
  <c r="I1306" i="9" s="1"/>
  <c r="I1433" i="9" a="1"/>
  <c r="I1433" i="9" s="1"/>
  <c r="I1378" i="9" a="1"/>
  <c r="I1378" i="9" s="1"/>
  <c r="I1297" i="9" a="1"/>
  <c r="I1297" i="9" s="1"/>
  <c r="I1388" i="9" a="1"/>
  <c r="I1388" i="9" s="1"/>
  <c r="I1290" i="9" a="1"/>
  <c r="I1290" i="9" s="1"/>
  <c r="I1365" i="9" a="1"/>
  <c r="I1365" i="9" s="1"/>
  <c r="I1301" i="9" a="1"/>
  <c r="I1301" i="9" s="1"/>
  <c r="I1237" i="9" a="1"/>
  <c r="I1237" i="9" s="1"/>
  <c r="I1218" i="9" a="1"/>
  <c r="I1218" i="9" s="1"/>
  <c r="I1295" i="9" a="1"/>
  <c r="I1295" i="9" s="1"/>
  <c r="I1229" i="9" a="1"/>
  <c r="I1229" i="9" s="1"/>
  <c r="I1272" i="9" a="1"/>
  <c r="I1272" i="9" s="1"/>
  <c r="I1212" i="9" a="1"/>
  <c r="I1212" i="9" s="1"/>
  <c r="I1190" i="9" a="1"/>
  <c r="I1190" i="9" s="1"/>
  <c r="I1119" i="9" a="1"/>
  <c r="I1119" i="9" s="1"/>
  <c r="I1171" i="9" a="1"/>
  <c r="I1171" i="9" s="1"/>
  <c r="I1111" i="9" a="1"/>
  <c r="I1111" i="9" s="1"/>
  <c r="I1176" i="9" a="1"/>
  <c r="I1176" i="9" s="1"/>
  <c r="I1123" i="9" a="1"/>
  <c r="I1123" i="9" s="1"/>
  <c r="I1089" i="9" a="1"/>
  <c r="I1089" i="9" s="1"/>
  <c r="I1090" i="9" a="1"/>
  <c r="I1090" i="9" s="1"/>
  <c r="I1012" i="9" a="1"/>
  <c r="I1012" i="9" s="1"/>
  <c r="I999" i="9" a="1"/>
  <c r="I999" i="9" s="1"/>
  <c r="I1020" i="9" a="1"/>
  <c r="I1020" i="9" s="1"/>
  <c r="I964" i="9" a="1"/>
  <c r="I964" i="9" s="1"/>
  <c r="I982" i="9" a="1"/>
  <c r="I982" i="9" s="1"/>
  <c r="I935" i="9" a="1"/>
  <c r="I935" i="9" s="1"/>
  <c r="I913" i="9" a="1"/>
  <c r="I913" i="9" s="1"/>
  <c r="I1016" i="9" a="1"/>
  <c r="I1016" i="9" s="1"/>
  <c r="I923" i="9" a="1"/>
  <c r="I923" i="9" s="1"/>
  <c r="I2019" i="9" a="1"/>
  <c r="I2019" i="9" s="1"/>
  <c r="I1959" i="9" a="1"/>
  <c r="I1959" i="9" s="1"/>
  <c r="I1876" i="9" a="1"/>
  <c r="I1876" i="9" s="1"/>
  <c r="I1793" i="9" a="1"/>
  <c r="I1793" i="9" s="1"/>
  <c r="I1961" i="9" a="1"/>
  <c r="I1961" i="9" s="1"/>
  <c r="I1916" i="9" a="1"/>
  <c r="I1916" i="9" s="1"/>
  <c r="I1845" i="9" a="1"/>
  <c r="I1845" i="9" s="1"/>
  <c r="I2038" i="9" a="1"/>
  <c r="I2038" i="9" s="1"/>
  <c r="I1973" i="9" a="1"/>
  <c r="I1973" i="9" s="1"/>
  <c r="I1871" i="9" a="1"/>
  <c r="I1871" i="9" s="1"/>
  <c r="I2048" i="9" a="1"/>
  <c r="I2048" i="9" s="1"/>
  <c r="I1971" i="9" a="1"/>
  <c r="I1971" i="9" s="1"/>
  <c r="I1920" i="9" a="1"/>
  <c r="I1920" i="9" s="1"/>
  <c r="I1853" i="9" a="1"/>
  <c r="I1853" i="9" s="1"/>
  <c r="I1866" i="9" a="1"/>
  <c r="I1866" i="9" s="1"/>
  <c r="I1738" i="9" a="1"/>
  <c r="I1738" i="9" s="1"/>
  <c r="I1656" i="9" a="1"/>
  <c r="I1656" i="9" s="1"/>
  <c r="I1759" i="9" a="1"/>
  <c r="I1759" i="9" s="1"/>
  <c r="I1691" i="9" a="1"/>
  <c r="I1691" i="9" s="1"/>
  <c r="I1870" i="9" a="1"/>
  <c r="I1870" i="9" s="1"/>
  <c r="I1742" i="9" a="1"/>
  <c r="I1742" i="9" s="1"/>
  <c r="I1660" i="9" a="1"/>
  <c r="I1660" i="9" s="1"/>
  <c r="I1765" i="9" a="1"/>
  <c r="I1765" i="9" s="1"/>
  <c r="I1729" i="9" a="1"/>
  <c r="I1729" i="9" s="1"/>
  <c r="I1622" i="9" a="1"/>
  <c r="I1622" i="9" s="1"/>
  <c r="I1602" i="9" a="1"/>
  <c r="I1602" i="9" s="1"/>
  <c r="I1401" i="9" a="1"/>
  <c r="I1401" i="9" s="1"/>
  <c r="I1595" i="9" a="1"/>
  <c r="I1595" i="9" s="1"/>
  <c r="I1531" i="9" a="1"/>
  <c r="I1531" i="9" s="1"/>
  <c r="I1467" i="9" a="1"/>
  <c r="I1467" i="9" s="1"/>
  <c r="I1690" i="9" a="1"/>
  <c r="I1690" i="9" s="1"/>
  <c r="I1639" i="9" a="1"/>
  <c r="I1639" i="9" s="1"/>
  <c r="I1596" i="9" a="1"/>
  <c r="I1596" i="9" s="1"/>
  <c r="I1564" i="9" a="1"/>
  <c r="I1564" i="9" s="1"/>
  <c r="I1536" i="9" a="1"/>
  <c r="I1536" i="9" s="1"/>
  <c r="I1514" i="9" a="1"/>
  <c r="I1514" i="9" s="1"/>
  <c r="I1493" i="9" a="1"/>
  <c r="I1493" i="9" s="1"/>
  <c r="I1472" i="9" a="1"/>
  <c r="I1472" i="9" s="1"/>
  <c r="I1459" i="9" a="1"/>
  <c r="I1459" i="9" s="1"/>
  <c r="I1389" i="9" a="1"/>
  <c r="I1389" i="9" s="1"/>
  <c r="I1296" i="9" a="1"/>
  <c r="I1296" i="9" s="1"/>
  <c r="I1432" i="9" a="1"/>
  <c r="I1432" i="9" s="1"/>
  <c r="I1377" i="9" a="1"/>
  <c r="I1377" i="9" s="1"/>
  <c r="I1275" i="9" a="1"/>
  <c r="I1275" i="9" s="1"/>
  <c r="I1383" i="9" a="1"/>
  <c r="I1383" i="9" s="1"/>
  <c r="I1274" i="9" a="1"/>
  <c r="I1274" i="9" s="1"/>
  <c r="I1356" i="9" a="1"/>
  <c r="I1356" i="9" s="1"/>
  <c r="I1292" i="9" a="1"/>
  <c r="I1292" i="9" s="1"/>
  <c r="I1232" i="9" a="1"/>
  <c r="I1232" i="9" s="1"/>
  <c r="I1217" i="9" a="1"/>
  <c r="I1217" i="9" s="1"/>
  <c r="I1294" i="9" a="1"/>
  <c r="I1294" i="9" s="1"/>
  <c r="I1227" i="9" a="1"/>
  <c r="I1227" i="9" s="1"/>
  <c r="I1267" i="9" a="1"/>
  <c r="I1267" i="9" s="1"/>
  <c r="I1208" i="9" a="1"/>
  <c r="I1208" i="9" s="1"/>
  <c r="I1183" i="9" a="1"/>
  <c r="I1183" i="9" s="1"/>
  <c r="I1114" i="9" a="1"/>
  <c r="I1114" i="9" s="1"/>
  <c r="I1170" i="9" a="1"/>
  <c r="I1170" i="9" s="1"/>
  <c r="I1103" i="9" a="1"/>
  <c r="I1103" i="9" s="1"/>
  <c r="I1169" i="9" a="1"/>
  <c r="I1169" i="9" s="1"/>
  <c r="I1122" i="9" a="1"/>
  <c r="I1122" i="9" s="1"/>
  <c r="I1088" i="9" a="1"/>
  <c r="I1088" i="9" s="1"/>
  <c r="I1081" i="9" a="1"/>
  <c r="I1081" i="9" s="1"/>
  <c r="I1093" i="9" a="1"/>
  <c r="I1093" i="9" s="1"/>
  <c r="I994" i="9" a="1"/>
  <c r="I994" i="9" s="1"/>
  <c r="I1019" i="9" a="1"/>
  <c r="I1019" i="9" s="1"/>
  <c r="I961" i="9" a="1"/>
  <c r="I961" i="9" s="1"/>
  <c r="I979" i="9" a="1"/>
  <c r="I979" i="9" s="1"/>
  <c r="I934" i="9" a="1"/>
  <c r="I934" i="9" s="1"/>
  <c r="I909" i="9" a="1"/>
  <c r="I909" i="9" s="1"/>
  <c r="I1011" i="9" a="1"/>
  <c r="I1011" i="9" s="1"/>
  <c r="I920" i="9" a="1"/>
  <c r="I920" i="9" s="1"/>
  <c r="I2030" i="9" a="1"/>
  <c r="I2030" i="9" s="1"/>
  <c r="I1966" i="9" a="1"/>
  <c r="I1966" i="9" s="1"/>
  <c r="I1892" i="9" a="1"/>
  <c r="I1892" i="9" s="1"/>
  <c r="I1809" i="9" a="1"/>
  <c r="I1809" i="9" s="1"/>
  <c r="I1981" i="9" a="1"/>
  <c r="I1981" i="9" s="1"/>
  <c r="I1924" i="9" a="1"/>
  <c r="I1924" i="9" s="1"/>
  <c r="I1861" i="9" a="1"/>
  <c r="I1861" i="9" s="1"/>
  <c r="I2012" i="9" a="1"/>
  <c r="I2012" i="9" s="1"/>
  <c r="I1987" i="9" a="1"/>
  <c r="I1987" i="9" s="1"/>
  <c r="I1887" i="9" a="1"/>
  <c r="I1887" i="9" s="1"/>
  <c r="I1804" i="9" a="1"/>
  <c r="I1804" i="9" s="1"/>
  <c r="I1978" i="9" a="1"/>
  <c r="I1978" i="9" s="1"/>
  <c r="I1928" i="9" a="1"/>
  <c r="I1928" i="9" s="1"/>
  <c r="I1869" i="9" a="1"/>
  <c r="I1869" i="9" s="1"/>
  <c r="I1890" i="9" a="1"/>
  <c r="I1890" i="9" s="1"/>
  <c r="I1762" i="9" a="1"/>
  <c r="I1762" i="9" s="1"/>
  <c r="I1692" i="9" a="1"/>
  <c r="I1692" i="9" s="1"/>
  <c r="I1767" i="9" a="1"/>
  <c r="I1767" i="9" s="1"/>
  <c r="I1717" i="9" a="1"/>
  <c r="I1717" i="9" s="1"/>
  <c r="I1894" i="9" a="1"/>
  <c r="I1894" i="9" s="1"/>
  <c r="I1766" i="9" a="1"/>
  <c r="I1766" i="9" s="1"/>
  <c r="I1676" i="9" a="1"/>
  <c r="I1676" i="9" s="1"/>
  <c r="I1773" i="9" a="1"/>
  <c r="I1773" i="9" s="1"/>
  <c r="I1734" i="9" a="1"/>
  <c r="I1734" i="9" s="1"/>
  <c r="I1668" i="9" a="1"/>
  <c r="I1668" i="9" s="1"/>
  <c r="I1617" i="9" a="1"/>
  <c r="I1617" i="9" s="1"/>
  <c r="I1448" i="9" a="1"/>
  <c r="I1448" i="9" s="1"/>
  <c r="I1610" i="9" a="1"/>
  <c r="I1610" i="9" s="1"/>
  <c r="I1544" i="9" a="1"/>
  <c r="I1544" i="9" s="1"/>
  <c r="I1479" i="9" a="1"/>
  <c r="I1479" i="9" s="1"/>
  <c r="I1714" i="9" a="1"/>
  <c r="I1714" i="9" s="1"/>
  <c r="I1646" i="9" a="1"/>
  <c r="I1646" i="9" s="1"/>
  <c r="I1599" i="9" a="1"/>
  <c r="I1599" i="9" s="1"/>
  <c r="I1568" i="9" a="1"/>
  <c r="I1568" i="9" s="1"/>
  <c r="I1547" i="9" a="1"/>
  <c r="I1547" i="9" s="1"/>
  <c r="I1518" i="9" a="1"/>
  <c r="I1518" i="9" s="1"/>
  <c r="I1497" i="9" a="1"/>
  <c r="I1497" i="9" s="1"/>
  <c r="I1476" i="9" a="1"/>
  <c r="I1476" i="9" s="1"/>
  <c r="I1392" i="9" a="1"/>
  <c r="I1392" i="9" s="1"/>
  <c r="I1396" i="9" a="1"/>
  <c r="I1396" i="9" s="1"/>
  <c r="I1323" i="9" a="1"/>
  <c r="I1323" i="9" s="1"/>
  <c r="I1436" i="9" a="1"/>
  <c r="I1436" i="9" s="1"/>
  <c r="I1384" i="9" a="1"/>
  <c r="I1384" i="9" s="1"/>
  <c r="I1304" i="9" a="1"/>
  <c r="I1304" i="9" s="1"/>
  <c r="I1398" i="9" a="1"/>
  <c r="I1398" i="9" s="1"/>
  <c r="I1307" i="9" a="1"/>
  <c r="I1307" i="9" s="1"/>
  <c r="I1243" i="9" a="1"/>
  <c r="I1243" i="9" s="1"/>
  <c r="I1303" i="9" a="1"/>
  <c r="I1303" i="9" s="1"/>
  <c r="I1239" i="9" a="1"/>
  <c r="I1239" i="9" s="1"/>
  <c r="I1118" i="9" a="1"/>
  <c r="I1118" i="9" s="1"/>
  <c r="I1309" i="9" a="1"/>
  <c r="I1309" i="9" s="1"/>
  <c r="I1245" i="9" a="1"/>
  <c r="I1245" i="9" s="1"/>
  <c r="I1282" i="9" a="1"/>
  <c r="I1282" i="9" s="1"/>
  <c r="I1214" i="9" a="1"/>
  <c r="I1214" i="9" s="1"/>
  <c r="I1197" i="9" a="1"/>
  <c r="I1197" i="9" s="1"/>
  <c r="I1136" i="9" a="1"/>
  <c r="I1136" i="9" s="1"/>
  <c r="I1179" i="9" a="1"/>
  <c r="I1179" i="9" s="1"/>
  <c r="I1117" i="9" a="1"/>
  <c r="I1117" i="9" s="1"/>
  <c r="I1184" i="9" a="1"/>
  <c r="I1184" i="9" s="1"/>
  <c r="I1125" i="9" a="1"/>
  <c r="I1125" i="9" s="1"/>
  <c r="I1099" i="9" a="1"/>
  <c r="I1099" i="9" s="1"/>
  <c r="I996" i="9" a="1"/>
  <c r="I996" i="9" s="1"/>
  <c r="I1030" i="9" a="1"/>
  <c r="I1030" i="9" s="1"/>
  <c r="I1009" i="9" a="1"/>
  <c r="I1009" i="9" s="1"/>
  <c r="I1029" i="9" a="1"/>
  <c r="I1029" i="9" s="1"/>
  <c r="I968" i="9" a="1"/>
  <c r="I968" i="9" s="1"/>
  <c r="I910" i="9" a="1"/>
  <c r="I910" i="9" s="1"/>
  <c r="I986" i="9" a="1"/>
  <c r="I986" i="9" s="1"/>
  <c r="I954" i="9" a="1"/>
  <c r="I954" i="9" s="1"/>
  <c r="I924" i="9" a="1"/>
  <c r="I924" i="9" s="1"/>
  <c r="I1022" i="9" a="1"/>
  <c r="I1022" i="9" s="1"/>
  <c r="I926" i="9" a="1"/>
  <c r="I926" i="9" s="1"/>
  <c r="I2045" i="9" a="1"/>
  <c r="I2045" i="9" s="1"/>
  <c r="I1983" i="9" a="1"/>
  <c r="I1983" i="9" s="1"/>
  <c r="I1900" i="9" a="1"/>
  <c r="I1900" i="9" s="1"/>
  <c r="I1825" i="9" a="1"/>
  <c r="I1825" i="9" s="1"/>
  <c r="I1990" i="9" a="1"/>
  <c r="I1990" i="9" s="1"/>
  <c r="I1932" i="9" a="1"/>
  <c r="I1932" i="9" s="1"/>
  <c r="I1877" i="9" a="1"/>
  <c r="I1877" i="9" s="1"/>
  <c r="I2039" i="9" a="1"/>
  <c r="I2039" i="9" s="1"/>
  <c r="I1996" i="9" a="1"/>
  <c r="I1996" i="9" s="1"/>
  <c r="I1910" i="9" a="1"/>
  <c r="I1910" i="9" s="1"/>
  <c r="I1820" i="9" a="1"/>
  <c r="I1820" i="9" s="1"/>
  <c r="I1993" i="9" a="1"/>
  <c r="I1993" i="9" s="1"/>
  <c r="I1936" i="9" a="1"/>
  <c r="I1936" i="9" s="1"/>
  <c r="I1885" i="9" a="1"/>
  <c r="I1885" i="9" s="1"/>
  <c r="I1791" i="9" a="1"/>
  <c r="I1791" i="9" s="1"/>
  <c r="I1786" i="9" a="1"/>
  <c r="I1786" i="9" s="1"/>
  <c r="I1695" i="9" a="1"/>
  <c r="I1695" i="9" s="1"/>
  <c r="I1775" i="9" a="1"/>
  <c r="I1775" i="9" s="1"/>
  <c r="I1720" i="9" a="1"/>
  <c r="I1720" i="9" s="1"/>
  <c r="I1607" i="9" a="1"/>
  <c r="I1607" i="9" s="1"/>
  <c r="I1790" i="9" a="1"/>
  <c r="I1790" i="9" s="1"/>
  <c r="I1679" i="9" a="1"/>
  <c r="I1679" i="9" s="1"/>
  <c r="I1781" i="9" a="1"/>
  <c r="I1781" i="9" s="1"/>
  <c r="I1739" i="9" a="1"/>
  <c r="I1739" i="9" s="1"/>
  <c r="I1671" i="9" a="1"/>
  <c r="I1671" i="9" s="1"/>
  <c r="I1632" i="9" a="1"/>
  <c r="I1632" i="9" s="1"/>
  <c r="I1454" i="9" a="1"/>
  <c r="I1454" i="9" s="1"/>
  <c r="I1625" i="9" a="1"/>
  <c r="I1625" i="9" s="1"/>
  <c r="I1555" i="9" a="1"/>
  <c r="I1555" i="9" s="1"/>
  <c r="I1491" i="9" a="1"/>
  <c r="I1491" i="9" s="1"/>
  <c r="I1361" i="9" a="1"/>
  <c r="I1361" i="9" s="1"/>
  <c r="I1651" i="9" a="1"/>
  <c r="I1651" i="9" s="1"/>
  <c r="I1614" i="9" a="1"/>
  <c r="I1614" i="9" s="1"/>
  <c r="I1572" i="9" a="1"/>
  <c r="I1572" i="9" s="1"/>
  <c r="I1550" i="9" a="1"/>
  <c r="I1550" i="9" s="1"/>
  <c r="I1522" i="9" a="1"/>
  <c r="I1522" i="9" s="1"/>
  <c r="I1501" i="9" a="1"/>
  <c r="I1501" i="9" s="1"/>
  <c r="I1480" i="9" a="1"/>
  <c r="I1480" i="9" s="1"/>
  <c r="I1422" i="9" a="1"/>
  <c r="I1422" i="9" s="1"/>
  <c r="I1407" i="9" a="1"/>
  <c r="I1407" i="9" s="1"/>
  <c r="I1343" i="9" a="1"/>
  <c r="I1343" i="9" s="1"/>
  <c r="I1440" i="9" a="1"/>
  <c r="I1440" i="9" s="1"/>
  <c r="I1395" i="9" a="1"/>
  <c r="I1395" i="9" s="1"/>
  <c r="I1328" i="9" a="1"/>
  <c r="I1328" i="9" s="1"/>
  <c r="I1413" i="9" a="1"/>
  <c r="I1413" i="9" s="1"/>
  <c r="I1330" i="9" a="1"/>
  <c r="I1330" i="9" s="1"/>
  <c r="I1298" i="9" a="1"/>
  <c r="I1298" i="9" s="1"/>
  <c r="I1318" i="9" a="1"/>
  <c r="I1318" i="9" s="1"/>
  <c r="I1254" i="9" a="1"/>
  <c r="I1254" i="9" s="1"/>
  <c r="I1164" i="9" a="1"/>
  <c r="I1164" i="9" s="1"/>
  <c r="I1316" i="9" a="1"/>
  <c r="I1316" i="9" s="1"/>
  <c r="I1252" i="9" a="1"/>
  <c r="I1252" i="9" s="1"/>
  <c r="I1001" i="9" a="1"/>
  <c r="I1001" i="9" s="1"/>
  <c r="I1233" i="9" a="1"/>
  <c r="I1233" i="9" s="1"/>
  <c r="I1211" i="9" a="1"/>
  <c r="I1211" i="9" s="1"/>
  <c r="I1147" i="9" a="1"/>
  <c r="I1147" i="9" s="1"/>
  <c r="I1194" i="9" a="1"/>
  <c r="I1194" i="9" s="1"/>
  <c r="I1130" i="9" a="1"/>
  <c r="I1130" i="9" s="1"/>
  <c r="I1193" i="9" a="1"/>
  <c r="I1193" i="9" s="1"/>
  <c r="I1132" i="9" a="1"/>
  <c r="I1132" i="9" s="1"/>
  <c r="I1059" i="9" a="1"/>
  <c r="I1059" i="9" s="1"/>
  <c r="I1034" i="9" a="1"/>
  <c r="I1034" i="9" s="1"/>
  <c r="I1041" i="9" a="1"/>
  <c r="I1041" i="9" s="1"/>
  <c r="I1050" i="9" a="1"/>
  <c r="I1050" i="9" s="1"/>
  <c r="I1054" i="9" a="1"/>
  <c r="I1054" i="9" s="1"/>
  <c r="I991" i="9" a="1"/>
  <c r="I991" i="9" s="1"/>
  <c r="I921" i="9" a="1"/>
  <c r="I921" i="9" s="1"/>
  <c r="I997" i="9" a="1"/>
  <c r="I997" i="9" s="1"/>
  <c r="I959" i="9" a="1"/>
  <c r="I959" i="9" s="1"/>
  <c r="I945" i="9" a="1"/>
  <c r="I945" i="9" s="1"/>
  <c r="I1037" i="9" a="1"/>
  <c r="I1037" i="9" s="1"/>
  <c r="I929" i="9" a="1"/>
  <c r="I929" i="9" s="1"/>
  <c r="I933" i="9" a="1"/>
  <c r="I933" i="9" s="1"/>
  <c r="H1460" i="9" a="1"/>
  <c r="H1460" i="9" s="1"/>
  <c r="H1542" i="9" a="1"/>
  <c r="H1542" i="9" s="1"/>
  <c r="H1404" i="9" a="1"/>
  <c r="H1404" i="9" s="1"/>
  <c r="H1321" i="9" a="1"/>
  <c r="H1321" i="9" s="1"/>
  <c r="H1355" i="9" a="1"/>
  <c r="H1355" i="9" s="1"/>
  <c r="H1284" i="9" a="1"/>
  <c r="H1284" i="9" s="1"/>
  <c r="H1274" i="9" a="1"/>
  <c r="H1274" i="9" s="1"/>
  <c r="H1088" i="9" a="1"/>
  <c r="H1088" i="9" s="1"/>
  <c r="H1191" i="9" a="1"/>
  <c r="H1191" i="9" s="1"/>
  <c r="H1086" i="9" a="1"/>
  <c r="H1086" i="9" s="1"/>
  <c r="H1094" i="9" a="1"/>
  <c r="H1094" i="9" s="1"/>
  <c r="H990" i="9" a="1"/>
  <c r="H990" i="9" s="1"/>
  <c r="H1888" i="9" a="1"/>
  <c r="H1888" i="9" s="1"/>
  <c r="H1949" i="9" a="1"/>
  <c r="H1949" i="9" s="1"/>
  <c r="H1809" i="9" a="1"/>
  <c r="H1809" i="9" s="1"/>
  <c r="H1832" i="9" a="1"/>
  <c r="H1832" i="9" s="1"/>
  <c r="H1924" i="9" a="1"/>
  <c r="H1924" i="9" s="1"/>
  <c r="H1702" i="9" a="1"/>
  <c r="H1702" i="9" s="1"/>
  <c r="H1732" i="9" a="1"/>
  <c r="H1732" i="9" s="1"/>
  <c r="H1685" i="9" a="1"/>
  <c r="H1685" i="9" s="1"/>
  <c r="H1687" i="9" a="1"/>
  <c r="H1687" i="9" s="1"/>
  <c r="H1563" i="9" a="1"/>
  <c r="H1563" i="9" s="1"/>
  <c r="H1491" i="9" a="1"/>
  <c r="H1491" i="9" s="1"/>
  <c r="H1458" i="9" a="1"/>
  <c r="H1458" i="9" s="1"/>
  <c r="H1590" i="9" a="1"/>
  <c r="H1590" i="9" s="1"/>
  <c r="H1239" i="9" a="1"/>
  <c r="H1239" i="9" s="1"/>
  <c r="H1354" i="9" a="1"/>
  <c r="H1354" i="9" s="1"/>
  <c r="H1969" i="9" a="1"/>
  <c r="H1969" i="9" s="1"/>
  <c r="H1843" i="9" a="1"/>
  <c r="H1843" i="9" s="1"/>
  <c r="H2020" i="9" a="1"/>
  <c r="H2020" i="9" s="1"/>
  <c r="H1958" i="9" a="1"/>
  <c r="H1958" i="9" s="1"/>
  <c r="H1928" i="9" a="1"/>
  <c r="H1928" i="9" s="1"/>
  <c r="H1892" i="9" a="1"/>
  <c r="H1892" i="9" s="1"/>
  <c r="H1828" i="9" a="1"/>
  <c r="H1828" i="9" s="1"/>
  <c r="H2040" i="9" a="1"/>
  <c r="H2040" i="9" s="1"/>
  <c r="H1976" i="9" a="1"/>
  <c r="H1976" i="9" s="1"/>
  <c r="H1851" i="9" a="1"/>
  <c r="H1851" i="9" s="1"/>
  <c r="H1792" i="9" a="1"/>
  <c r="H1792" i="9" s="1"/>
  <c r="H1979" i="9" a="1"/>
  <c r="H1979" i="9" s="1"/>
  <c r="H1934" i="9" a="1"/>
  <c r="H1934" i="9" s="1"/>
  <c r="H1902" i="9" a="1"/>
  <c r="H1902" i="9" s="1"/>
  <c r="H1836" i="9" a="1"/>
  <c r="H1836" i="9" s="1"/>
  <c r="H1711" i="9" a="1"/>
  <c r="H1711" i="9" s="1"/>
  <c r="H1661" i="9" a="1"/>
  <c r="H1661" i="9" s="1"/>
  <c r="H1776" i="9" a="1"/>
  <c r="H1776" i="9" s="1"/>
  <c r="H1744" i="9" a="1"/>
  <c r="H1744" i="9" s="1"/>
  <c r="H1696" i="9" a="1"/>
  <c r="H1696" i="9" s="1"/>
  <c r="H1574" i="9" a="1"/>
  <c r="H1574" i="9" s="1"/>
  <c r="H1692" i="9" a="1"/>
  <c r="H1692" i="9" s="1"/>
  <c r="H1793" i="9" a="1"/>
  <c r="H1793" i="9" s="1"/>
  <c r="H1761" i="9" a="1"/>
  <c r="H1761" i="9" s="1"/>
  <c r="H1713" i="9" a="1"/>
  <c r="H1713" i="9" s="1"/>
  <c r="H1639" i="9" a="1"/>
  <c r="H1639" i="9" s="1"/>
  <c r="H1612" i="9" a="1"/>
  <c r="H1612" i="9" s="1"/>
  <c r="H1569" i="9" a="1"/>
  <c r="H1569" i="9" s="1"/>
  <c r="H1548" i="9" a="1"/>
  <c r="H1548" i="9" s="1"/>
  <c r="H1519" i="9" a="1"/>
  <c r="H1519" i="9" s="1"/>
  <c r="H1497" i="9" a="1"/>
  <c r="H1497" i="9" s="1"/>
  <c r="H1476" i="9" a="1"/>
  <c r="H1476" i="9" s="1"/>
  <c r="H1368" i="9" a="1"/>
  <c r="H1368" i="9" s="1"/>
  <c r="H1478" i="9" a="1"/>
  <c r="H1478" i="9" s="1"/>
  <c r="H1623" i="9" a="1"/>
  <c r="H1623" i="9" s="1"/>
  <c r="H1400" i="9" a="1"/>
  <c r="H1400" i="9" s="1"/>
  <c r="H1608" i="9" a="1"/>
  <c r="H1608" i="9" s="1"/>
  <c r="H1409" i="9" a="1"/>
  <c r="H1409" i="9" s="1"/>
  <c r="H1388" i="9" a="1"/>
  <c r="H1388" i="9" s="1"/>
  <c r="H1313" i="9" a="1"/>
  <c r="H1313" i="9" s="1"/>
  <c r="H1376" i="9" a="1"/>
  <c r="H1376" i="9" s="1"/>
  <c r="H1272" i="9" a="1"/>
  <c r="H1272" i="9" s="1"/>
  <c r="H1445" i="9" a="1"/>
  <c r="H1445" i="9" s="1"/>
  <c r="H1410" i="9" a="1"/>
  <c r="H1410" i="9" s="1"/>
  <c r="H1336" i="9" a="1"/>
  <c r="H1336" i="9" s="1"/>
  <c r="H1310" i="9" a="1"/>
  <c r="H1310" i="9" s="1"/>
  <c r="H1332" i="9" a="1"/>
  <c r="H1332" i="9" s="1"/>
  <c r="H1268" i="9" a="1"/>
  <c r="H1268" i="9" s="1"/>
  <c r="H1208" i="9" a="1"/>
  <c r="H1208" i="9" s="1"/>
  <c r="H1322" i="9" a="1"/>
  <c r="H1322" i="9" s="1"/>
  <c r="H1258" i="9" a="1"/>
  <c r="H1258" i="9" s="1"/>
  <c r="H1149" i="9" a="1"/>
  <c r="H1149" i="9" s="1"/>
  <c r="H1241" i="9" a="1"/>
  <c r="H1241" i="9" s="1"/>
  <c r="H1219" i="9" a="1"/>
  <c r="H1219" i="9" s="1"/>
  <c r="H1155" i="9" a="1"/>
  <c r="H1155" i="9" s="1"/>
  <c r="H1112" i="9" a="1"/>
  <c r="H1112" i="9" s="1"/>
  <c r="H1175" i="9" a="1"/>
  <c r="H1175" i="9" s="1"/>
  <c r="H1083" i="9" a="1"/>
  <c r="H1083" i="9" s="1"/>
  <c r="H1157" i="9" a="1"/>
  <c r="H1157" i="9" s="1"/>
  <c r="H1103" i="9" a="1"/>
  <c r="H1103" i="9" s="1"/>
  <c r="H1013" i="9" a="1"/>
  <c r="H1013" i="9" s="1"/>
  <c r="H1026" i="9" a="1"/>
  <c r="H1026" i="9" s="1"/>
  <c r="H1078" i="9" a="1"/>
  <c r="H1078" i="9" s="1"/>
  <c r="H1043" i="9" a="1"/>
  <c r="H1043" i="9" s="1"/>
  <c r="H962" i="9" a="1"/>
  <c r="H962" i="9" s="1"/>
  <c r="H957" i="9" a="1"/>
  <c r="H957" i="9" s="1"/>
  <c r="H1054" i="9" a="1"/>
  <c r="H1054" i="9" s="1"/>
  <c r="H908" i="9" a="1"/>
  <c r="H908" i="9" s="1"/>
  <c r="H2037" i="9" a="1"/>
  <c r="H2037" i="9" s="1"/>
  <c r="H1996" i="9" a="1"/>
  <c r="H1996" i="9" s="1"/>
  <c r="H1872" i="9" a="1"/>
  <c r="H1872" i="9" s="1"/>
  <c r="H1808" i="9" a="1"/>
  <c r="H1808" i="9" s="1"/>
  <c r="H1978" i="9" a="1"/>
  <c r="H1978" i="9" s="1"/>
  <c r="H1941" i="9" a="1"/>
  <c r="H1941" i="9" s="1"/>
  <c r="H1909" i="9" a="1"/>
  <c r="H1909" i="9" s="1"/>
  <c r="H1857" i="9" a="1"/>
  <c r="H1857" i="9" s="1"/>
  <c r="H2048" i="9" a="1"/>
  <c r="H2048" i="9" s="1"/>
  <c r="H2005" i="9" a="1"/>
  <c r="H2005" i="9" s="1"/>
  <c r="H1880" i="9" a="1"/>
  <c r="H1880" i="9" s="1"/>
  <c r="H1816" i="9" a="1"/>
  <c r="H1816" i="9" s="1"/>
  <c r="H2006" i="9" a="1"/>
  <c r="H2006" i="9" s="1"/>
  <c r="H1948" i="9" a="1"/>
  <c r="H1948" i="9" s="1"/>
  <c r="H1916" i="9" a="1"/>
  <c r="H1916" i="9" s="1"/>
  <c r="H1865" i="9" a="1"/>
  <c r="H1865" i="9" s="1"/>
  <c r="H1801" i="9" a="1"/>
  <c r="H1801" i="9" s="1"/>
  <c r="H1676" i="9" a="1"/>
  <c r="H1676" i="9" s="1"/>
  <c r="H1547" i="9" a="1"/>
  <c r="H1547" i="9" s="1"/>
  <c r="H1757" i="9" a="1"/>
  <c r="H1757" i="9" s="1"/>
  <c r="H1726" i="9" a="1"/>
  <c r="H1726" i="9" s="1"/>
  <c r="H1653" i="9" a="1"/>
  <c r="H1653" i="9" s="1"/>
  <c r="H1723" i="9" a="1"/>
  <c r="H1723" i="9" s="1"/>
  <c r="H1643" i="9" a="1"/>
  <c r="H1643" i="9" s="1"/>
  <c r="H1775" i="9" a="1"/>
  <c r="H1775" i="9" s="1"/>
  <c r="H1743" i="9" a="1"/>
  <c r="H1743" i="9" s="1"/>
  <c r="H1680" i="9" a="1"/>
  <c r="H1680" i="9" s="1"/>
  <c r="H1635" i="9" a="1"/>
  <c r="H1635" i="9" s="1"/>
  <c r="H1579" i="9" a="1"/>
  <c r="H1579" i="9" s="1"/>
  <c r="H1557" i="9" a="1"/>
  <c r="H1557" i="9" s="1"/>
  <c r="H1528" i="9" a="1"/>
  <c r="H1528" i="9" s="1"/>
  <c r="H1507" i="9" a="1"/>
  <c r="H1507" i="9" s="1"/>
  <c r="H1485" i="9" a="1"/>
  <c r="H1485" i="9" s="1"/>
  <c r="H1464" i="9" a="1"/>
  <c r="H1464" i="9" s="1"/>
  <c r="H1506" i="9" a="1"/>
  <c r="H1506" i="9" s="1"/>
  <c r="H1414" i="9" a="1"/>
  <c r="H1414" i="9" s="1"/>
  <c r="H1589" i="9" a="1"/>
  <c r="H1589" i="9" s="1"/>
  <c r="H1640" i="9" a="1"/>
  <c r="H1640" i="9" s="1"/>
  <c r="H1539" i="9" a="1"/>
  <c r="H1539" i="9" s="1"/>
  <c r="H1419" i="9" a="1"/>
  <c r="H1419" i="9" s="1"/>
  <c r="H1351" i="9" a="1"/>
  <c r="H1351" i="9" s="1"/>
  <c r="H1407" i="9" a="1"/>
  <c r="H1407" i="9" s="1"/>
  <c r="H1343" i="9" a="1"/>
  <c r="H1343" i="9" s="1"/>
  <c r="H1455" i="9" a="1"/>
  <c r="H1455" i="9" s="1"/>
  <c r="H1433" i="9" a="1"/>
  <c r="H1433" i="9" s="1"/>
  <c r="H1373" i="9" a="1"/>
  <c r="H1373" i="9" s="1"/>
  <c r="H1271" i="9" a="1"/>
  <c r="H1271" i="9" s="1"/>
  <c r="H1363" i="9" a="1"/>
  <c r="H1363" i="9" s="1"/>
  <c r="H1299" i="9" a="1"/>
  <c r="H1299" i="9" s="1"/>
  <c r="H1235" i="9" a="1"/>
  <c r="H1235" i="9" s="1"/>
  <c r="H1185" i="9" a="1"/>
  <c r="H1185" i="9" s="1"/>
  <c r="H1285" i="9" a="1"/>
  <c r="H1285" i="9" s="1"/>
  <c r="H1217" i="9" a="1"/>
  <c r="H1217" i="9" s="1"/>
  <c r="H1264" i="9" a="1"/>
  <c r="H1264" i="9" s="1"/>
  <c r="H1109" i="9" a="1"/>
  <c r="H1109" i="9" s="1"/>
  <c r="H1184" i="9" a="1"/>
  <c r="H1184" i="9" s="1"/>
  <c r="H1128" i="9" a="1"/>
  <c r="H1128" i="9" s="1"/>
  <c r="H1004" i="9" a="1"/>
  <c r="H1004" i="9" s="1"/>
  <c r="H1140" i="9" a="1"/>
  <c r="H1140" i="9" s="1"/>
  <c r="H1186" i="9" a="1"/>
  <c r="H1186" i="9" s="1"/>
  <c r="H1118" i="9" a="1"/>
  <c r="H1118" i="9" s="1"/>
  <c r="H1061" i="9" a="1"/>
  <c r="H1061" i="9" s="1"/>
  <c r="H1079" i="9" a="1"/>
  <c r="H1079" i="9" s="1"/>
  <c r="H956" i="9" a="1"/>
  <c r="H956" i="9" s="1"/>
  <c r="H968" i="9" a="1"/>
  <c r="H968" i="9" s="1"/>
  <c r="H959" i="9" a="1"/>
  <c r="H959" i="9" s="1"/>
  <c r="H1009" i="9" a="1"/>
  <c r="H1009" i="9" s="1"/>
  <c r="H932" i="9" a="1"/>
  <c r="H932" i="9" s="1"/>
  <c r="H2025" i="9" a="1"/>
  <c r="H2025" i="9" s="1"/>
  <c r="H1964" i="9" a="1"/>
  <c r="H1964" i="9" s="1"/>
  <c r="H1837" i="9" a="1"/>
  <c r="H1837" i="9" s="1"/>
  <c r="H2007" i="9" a="1"/>
  <c r="H2007" i="9" s="1"/>
  <c r="H1955" i="9" a="1"/>
  <c r="H1955" i="9" s="1"/>
  <c r="H1923" i="9" a="1"/>
  <c r="H1923" i="9" s="1"/>
  <c r="H1886" i="9" a="1"/>
  <c r="H1886" i="9" s="1"/>
  <c r="H1822" i="9" a="1"/>
  <c r="H1822" i="9" s="1"/>
  <c r="H2033" i="9" a="1"/>
  <c r="H2033" i="9" s="1"/>
  <c r="H1963" i="9" a="1"/>
  <c r="H1963" i="9" s="1"/>
  <c r="H1845" i="9" a="1"/>
  <c r="H1845" i="9" s="1"/>
  <c r="H2050" i="9" a="1"/>
  <c r="H2050" i="9" s="1"/>
  <c r="H1973" i="9" a="1"/>
  <c r="H1973" i="9" s="1"/>
  <c r="H1929" i="9" a="1"/>
  <c r="H1929" i="9" s="1"/>
  <c r="H1894" i="9" a="1"/>
  <c r="H1894" i="9" s="1"/>
  <c r="H1830" i="9" a="1"/>
  <c r="H1830" i="9" s="1"/>
  <c r="H1707" i="9" a="1"/>
  <c r="H1707" i="9" s="1"/>
  <c r="H1655" i="9" a="1"/>
  <c r="H1655" i="9" s="1"/>
  <c r="H1771" i="9" a="1"/>
  <c r="H1771" i="9" s="1"/>
  <c r="H1739" i="9" a="1"/>
  <c r="H1739" i="9" s="1"/>
  <c r="H1693" i="9" a="1"/>
  <c r="H1693" i="9" s="1"/>
  <c r="H1566" i="9" a="1"/>
  <c r="H1566" i="9" s="1"/>
  <c r="H1689" i="9" a="1"/>
  <c r="H1689" i="9" s="1"/>
  <c r="H1790" i="9" a="1"/>
  <c r="H1790" i="9" s="1"/>
  <c r="H1758" i="9" a="1"/>
  <c r="H1758" i="9" s="1"/>
  <c r="H1710" i="9" a="1"/>
  <c r="H1710" i="9" s="1"/>
  <c r="H1601" i="9" a="1"/>
  <c r="H1601" i="9" s="1"/>
  <c r="H1599" i="9" a="1"/>
  <c r="H1599" i="9" s="1"/>
  <c r="H1567" i="9" a="1"/>
  <c r="H1567" i="9" s="1"/>
  <c r="H1537" i="9" a="1"/>
  <c r="H1537" i="9" s="1"/>
  <c r="H1516" i="9" a="1"/>
  <c r="H1516" i="9" s="1"/>
  <c r="H1495" i="9" a="1"/>
  <c r="H1495" i="9" s="1"/>
  <c r="H1473" i="9" a="1"/>
  <c r="H1473" i="9" s="1"/>
  <c r="H1534" i="9" a="1"/>
  <c r="H1534" i="9" s="1"/>
  <c r="H1470" i="9" a="1"/>
  <c r="H1470" i="9" s="1"/>
  <c r="H1620" i="9" a="1"/>
  <c r="H1620" i="9" s="1"/>
  <c r="H1383" i="9" a="1"/>
  <c r="H1383" i="9" s="1"/>
  <c r="H1595" i="9" a="1"/>
  <c r="H1595" i="9" s="1"/>
  <c r="H1382" i="9" a="1"/>
  <c r="H1382" i="9" s="1"/>
  <c r="H1386" i="9" a="1"/>
  <c r="H1386" i="9" s="1"/>
  <c r="H1286" i="9" a="1"/>
  <c r="H1286" i="9" s="1"/>
  <c r="H1374" i="9" a="1"/>
  <c r="H1374" i="9" s="1"/>
  <c r="H1255" i="9" a="1"/>
  <c r="H1255" i="9" s="1"/>
  <c r="H1443" i="9" a="1"/>
  <c r="H1443" i="9" s="1"/>
  <c r="H1396" i="9" a="1"/>
  <c r="H1396" i="9" s="1"/>
  <c r="H1327" i="9" a="1"/>
  <c r="H1327" i="9" s="1"/>
  <c r="H1295" i="9" a="1"/>
  <c r="H1295" i="9" s="1"/>
  <c r="H1330" i="9" a="1"/>
  <c r="H1330" i="9" s="1"/>
  <c r="H1266" i="9" a="1"/>
  <c r="H1266" i="9" s="1"/>
  <c r="H1182" i="9" a="1"/>
  <c r="H1182" i="9" s="1"/>
  <c r="H1308" i="9" a="1"/>
  <c r="H1308" i="9" s="1"/>
  <c r="H1244" i="9" a="1"/>
  <c r="H1244" i="9" s="1"/>
  <c r="H1110" i="9" a="1"/>
  <c r="H1110" i="9" s="1"/>
  <c r="H1220" i="9" a="1"/>
  <c r="H1220" i="9" s="1"/>
  <c r="H1212" i="9" a="1"/>
  <c r="H1212" i="9" s="1"/>
  <c r="H1148" i="9" a="1"/>
  <c r="H1148" i="9" s="1"/>
  <c r="H1104" i="9" a="1"/>
  <c r="H1104" i="9" s="1"/>
  <c r="H1167" i="9" a="1"/>
  <c r="H1167" i="9" s="1"/>
  <c r="H1029" i="9" a="1"/>
  <c r="H1029" i="9" s="1"/>
  <c r="H1150" i="9" a="1"/>
  <c r="H1150" i="9" s="1"/>
  <c r="H1092" i="9" a="1"/>
  <c r="H1092" i="9" s="1"/>
  <c r="H983" i="9" a="1"/>
  <c r="H983" i="9" s="1"/>
  <c r="H1020" i="9" a="1"/>
  <c r="H1020" i="9" s="1"/>
  <c r="H1070" i="9" a="1"/>
  <c r="H1070" i="9" s="1"/>
  <c r="H1037" i="9" a="1"/>
  <c r="H1037" i="9" s="1"/>
  <c r="H946" i="9" a="1"/>
  <c r="H946" i="9" s="1"/>
  <c r="H943" i="9" a="1"/>
  <c r="H943" i="9" s="1"/>
  <c r="H1038" i="9" a="1"/>
  <c r="H1038" i="9" s="1"/>
  <c r="H2049" i="9" a="1"/>
  <c r="H2049" i="9" s="1"/>
  <c r="H2004" i="9" a="1"/>
  <c r="H2004" i="9" s="1"/>
  <c r="H1882" i="9" a="1"/>
  <c r="H1882" i="9" s="1"/>
  <c r="H1818" i="9" a="1"/>
  <c r="H1818" i="9" s="1"/>
  <c r="H1986" i="9" a="1"/>
  <c r="H1986" i="9" s="1"/>
  <c r="H1946" i="9" a="1"/>
  <c r="H1946" i="9" s="1"/>
  <c r="H1914" i="9" a="1"/>
  <c r="H1914" i="9" s="1"/>
  <c r="H1863" i="9" a="1"/>
  <c r="H1863" i="9" s="1"/>
  <c r="H1799" i="9" a="1"/>
  <c r="H1799" i="9" s="1"/>
  <c r="H2014" i="9" a="1"/>
  <c r="H2014" i="9" s="1"/>
  <c r="H1890" i="9" a="1"/>
  <c r="H1890" i="9" s="1"/>
  <c r="H1826" i="9" a="1"/>
  <c r="H1826" i="9" s="1"/>
  <c r="H2012" i="9" a="1"/>
  <c r="H2012" i="9" s="1"/>
  <c r="H1951" i="9" a="1"/>
  <c r="H1951" i="9" s="1"/>
  <c r="H1919" i="9" a="1"/>
  <c r="H1919" i="9" s="1"/>
  <c r="H1871" i="9" a="1"/>
  <c r="H1871" i="9" s="1"/>
  <c r="H1807" i="9" a="1"/>
  <c r="H1807" i="9" s="1"/>
  <c r="H1698" i="9" a="1"/>
  <c r="H1698" i="9" s="1"/>
  <c r="H1600" i="9" a="1"/>
  <c r="H1600" i="9" s="1"/>
  <c r="H1762" i="9" a="1"/>
  <c r="H1762" i="9" s="1"/>
  <c r="H1729" i="9" a="1"/>
  <c r="H1729" i="9" s="1"/>
  <c r="H1665" i="9" a="1"/>
  <c r="H1665" i="9" s="1"/>
  <c r="H1727" i="9" a="1"/>
  <c r="H1727" i="9" s="1"/>
  <c r="H1658" i="9" a="1"/>
  <c r="H1658" i="9" s="1"/>
  <c r="H1780" i="9" a="1"/>
  <c r="H1780" i="9" s="1"/>
  <c r="H1748" i="9" a="1"/>
  <c r="H1748" i="9" s="1"/>
  <c r="H1683" i="9" a="1"/>
  <c r="H1683" i="9" s="1"/>
  <c r="H1642" i="9" a="1"/>
  <c r="H1642" i="9" s="1"/>
  <c r="H1581" i="9" a="1"/>
  <c r="H1581" i="9" s="1"/>
  <c r="H1560" i="9" a="1"/>
  <c r="H1560" i="9" s="1"/>
  <c r="H1531" i="9" a="1"/>
  <c r="H1531" i="9" s="1"/>
  <c r="H1509" i="9" a="1"/>
  <c r="H1509" i="9" s="1"/>
  <c r="H1488" i="9" a="1"/>
  <c r="H1488" i="9" s="1"/>
  <c r="H1467" i="9" a="1"/>
  <c r="H1467" i="9" s="1"/>
  <c r="H1514" i="9" a="1"/>
  <c r="H1514" i="9" s="1"/>
  <c r="H1450" i="9" a="1"/>
  <c r="H1450" i="9" s="1"/>
  <c r="H1602" i="9" a="1"/>
  <c r="H1602" i="9" s="1"/>
  <c r="H1648" i="9" a="1"/>
  <c r="H1648" i="9" s="1"/>
  <c r="H1545" i="9" a="1"/>
  <c r="H1545" i="9" s="1"/>
  <c r="H1422" i="9" a="1"/>
  <c r="H1422" i="9" s="1"/>
  <c r="H1361" i="9" a="1"/>
  <c r="H1361" i="9" s="1"/>
  <c r="H1417" i="9" a="1"/>
  <c r="H1417" i="9" s="1"/>
  <c r="H1352" i="9" a="1"/>
  <c r="H1352" i="9" s="1"/>
  <c r="H1457" i="9" a="1"/>
  <c r="H1457" i="9" s="1"/>
  <c r="H1436" i="9" a="1"/>
  <c r="H1436" i="9" s="1"/>
  <c r="H1379" i="9" a="1"/>
  <c r="H1379" i="9" s="1"/>
  <c r="H1288" i="9" a="1"/>
  <c r="H1288" i="9" s="1"/>
  <c r="H1224" i="9" a="1"/>
  <c r="H1224" i="9" s="1"/>
  <c r="H1309" i="9" a="1"/>
  <c r="H1309" i="9" s="1"/>
  <c r="H1245" i="9" a="1"/>
  <c r="H1245" i="9" s="1"/>
  <c r="H1204" i="9" a="1"/>
  <c r="H1204" i="9" s="1"/>
  <c r="H1291" i="9" a="1"/>
  <c r="H1291" i="9" s="1"/>
  <c r="H1225" i="9" a="1"/>
  <c r="H1225" i="9" s="1"/>
  <c r="H1278" i="9" a="1"/>
  <c r="H1278" i="9" s="1"/>
  <c r="H1119" i="9" a="1"/>
  <c r="H1119" i="9" s="1"/>
  <c r="H1192" i="9" a="1"/>
  <c r="H1192" i="9" s="1"/>
  <c r="H1130" i="9" a="1"/>
  <c r="H1130" i="9" s="1"/>
  <c r="H1058" i="9" a="1"/>
  <c r="H1058" i="9" s="1"/>
  <c r="H1147" i="9" a="1"/>
  <c r="H1147" i="9" s="1"/>
  <c r="H1194" i="9" a="1"/>
  <c r="H1194" i="9" s="1"/>
  <c r="H1131" i="9" a="1"/>
  <c r="H1131" i="9" s="1"/>
  <c r="H1067" i="9" a="1"/>
  <c r="H1067" i="9" s="1"/>
  <c r="H1084" i="9" a="1"/>
  <c r="H1084" i="9" s="1"/>
  <c r="H979" i="9" a="1"/>
  <c r="H979" i="9" s="1"/>
  <c r="H1018" i="9" a="1"/>
  <c r="H1018" i="9" s="1"/>
  <c r="H995" i="9" a="1"/>
  <c r="H995" i="9" s="1"/>
  <c r="H948" i="9" a="1"/>
  <c r="H948" i="9" s="1"/>
  <c r="H945" i="9" a="1"/>
  <c r="H945" i="9" s="1"/>
  <c r="H952" i="9" a="1"/>
  <c r="H952" i="9" s="1"/>
  <c r="H1005" i="9" a="1"/>
  <c r="H1005" i="9" s="1"/>
  <c r="H970" i="9" a="1"/>
  <c r="H970" i="9" s="1"/>
  <c r="H965" i="9" a="1"/>
  <c r="H965" i="9" s="1"/>
  <c r="H1057" i="9" a="1"/>
  <c r="H1057" i="9" s="1"/>
  <c r="H998" i="9" a="1"/>
  <c r="H998" i="9" s="1"/>
  <c r="H907" i="9" a="1"/>
  <c r="H907" i="9" s="1"/>
  <c r="H1024" i="9" a="1"/>
  <c r="H1024" i="9" s="1"/>
  <c r="H949" i="9" a="1"/>
  <c r="H949" i="9" s="1"/>
  <c r="H915" i="9" a="1"/>
  <c r="H915" i="9" s="1"/>
  <c r="H972" i="9" a="1"/>
  <c r="H972" i="9" s="1"/>
  <c r="H969" i="9" a="1"/>
  <c r="H969" i="9" s="1"/>
  <c r="H1001" i="9" a="1"/>
  <c r="H1001" i="9" s="1"/>
  <c r="H924" i="9" a="1"/>
  <c r="H924" i="9" s="1"/>
  <c r="H905" i="9" a="1"/>
  <c r="H905" i="9" s="1"/>
  <c r="I2036" i="9" a="1"/>
  <c r="I2036" i="9" s="1"/>
  <c r="I2008" i="9" a="1"/>
  <c r="I2008" i="9" s="1"/>
  <c r="I1954" i="9" a="1"/>
  <c r="I1954" i="9" s="1"/>
  <c r="I1860" i="9" a="1"/>
  <c r="I1860" i="9" s="1"/>
  <c r="I2033" i="9" a="1"/>
  <c r="I2033" i="9" s="1"/>
  <c r="I1951" i="9" a="1"/>
  <c r="I1951" i="9" s="1"/>
  <c r="I1908" i="9" a="1"/>
  <c r="I1908" i="9" s="1"/>
  <c r="I1829" i="9" a="1"/>
  <c r="I1829" i="9" s="1"/>
  <c r="I2027" i="9" a="1"/>
  <c r="I2027" i="9" s="1"/>
  <c r="I1968" i="9" a="1"/>
  <c r="I1968" i="9" s="1"/>
  <c r="I1855" i="9" a="1"/>
  <c r="I1855" i="9" s="1"/>
  <c r="I2026" i="9" a="1"/>
  <c r="I2026" i="9" s="1"/>
  <c r="I1956" i="9" a="1"/>
  <c r="I1956" i="9" s="1"/>
  <c r="I1912" i="9" a="1"/>
  <c r="I1912" i="9" s="1"/>
  <c r="I1837" i="9" a="1"/>
  <c r="I1837" i="9" s="1"/>
  <c r="I1842" i="9" a="1"/>
  <c r="I1842" i="9" s="1"/>
  <c r="I1727" i="9" a="1"/>
  <c r="I1727" i="9" s="1"/>
  <c r="I1621" i="9" a="1"/>
  <c r="I1621" i="9" s="1"/>
  <c r="I1751" i="9" a="1"/>
  <c r="I1751" i="9" s="1"/>
  <c r="I1686" i="9" a="1"/>
  <c r="I1686" i="9" s="1"/>
  <c r="I1846" i="9" a="1"/>
  <c r="I1846" i="9" s="1"/>
  <c r="I1711" i="9" a="1"/>
  <c r="I1711" i="9" s="1"/>
  <c r="I1606" i="9" a="1"/>
  <c r="I1606" i="9" s="1"/>
  <c r="I1757" i="9" a="1"/>
  <c r="I1757" i="9" s="1"/>
  <c r="I1703" i="9" a="1"/>
  <c r="I1703" i="9" s="1"/>
  <c r="I1541" i="9" a="1"/>
  <c r="I1541" i="9" s="1"/>
  <c r="I1587" i="9" a="1"/>
  <c r="I1587" i="9" s="1"/>
  <c r="I1540" i="9" a="1"/>
  <c r="I1540" i="9" s="1"/>
  <c r="I1592" i="9" a="1"/>
  <c r="I1592" i="9" s="1"/>
  <c r="I1519" i="9" a="1"/>
  <c r="I1519" i="9" s="1"/>
  <c r="I1453" i="9" a="1"/>
  <c r="I1453" i="9" s="1"/>
  <c r="I1666" i="9" a="1"/>
  <c r="I1666" i="9" s="1"/>
  <c r="I1635" i="9" a="1"/>
  <c r="I1635" i="9" s="1"/>
  <c r="I1581" i="9" a="1"/>
  <c r="I1581" i="9" s="1"/>
  <c r="I1560" i="9" a="1"/>
  <c r="I1560" i="9" s="1"/>
  <c r="I1532" i="9" a="1"/>
  <c r="I1532" i="9" s="1"/>
  <c r="I1510" i="9" a="1"/>
  <c r="I1510" i="9" s="1"/>
  <c r="I1489" i="9" a="1"/>
  <c r="I1489" i="9" s="1"/>
  <c r="I1468" i="9" a="1"/>
  <c r="I1468" i="9" s="1"/>
  <c r="I1447" i="9" a="1"/>
  <c r="I1447" i="9" s="1"/>
  <c r="I1374" i="9" a="1"/>
  <c r="I1374" i="9" s="1"/>
  <c r="I1259" i="9" a="1"/>
  <c r="I1259" i="9" s="1"/>
  <c r="I1428" i="9" a="1"/>
  <c r="I1428" i="9" s="1"/>
  <c r="I1363" i="9" a="1"/>
  <c r="I1363" i="9" s="1"/>
  <c r="I1241" i="9" a="1"/>
  <c r="I1241" i="9" s="1"/>
  <c r="I1372" i="9" a="1"/>
  <c r="I1372" i="9" s="1"/>
  <c r="I1353" i="9" a="1"/>
  <c r="I1353" i="9" s="1"/>
  <c r="I1349" i="9" a="1"/>
  <c r="I1349" i="9" s="1"/>
  <c r="I1285" i="9" a="1"/>
  <c r="I1285" i="9" s="1"/>
  <c r="I1224" i="9" a="1"/>
  <c r="I1224" i="9" s="1"/>
  <c r="I1188" i="9" a="1"/>
  <c r="I1188" i="9" s="1"/>
  <c r="I1279" i="9" a="1"/>
  <c r="I1279" i="9" s="1"/>
  <c r="I1207" i="9" a="1"/>
  <c r="I1207" i="9" s="1"/>
  <c r="I1256" i="9" a="1"/>
  <c r="I1256" i="9" s="1"/>
  <c r="I1165" i="9" a="1"/>
  <c r="I1165" i="9" s="1"/>
  <c r="I1174" i="9" a="1"/>
  <c r="I1174" i="9" s="1"/>
  <c r="I1096" i="9" a="1"/>
  <c r="I1096" i="9" s="1"/>
  <c r="I1155" i="9" a="1"/>
  <c r="I1155" i="9" s="1"/>
  <c r="I1079" i="9" a="1"/>
  <c r="I1079" i="9" s="1"/>
  <c r="I1160" i="9" a="1"/>
  <c r="I1160" i="9" s="1"/>
  <c r="I1115" i="9" a="1"/>
  <c r="I1115" i="9" s="1"/>
  <c r="I1072" i="9" a="1"/>
  <c r="I1072" i="9" s="1"/>
  <c r="I1069" i="9" a="1"/>
  <c r="I1069" i="9" s="1"/>
  <c r="I1086" i="9" a="1"/>
  <c r="I1086" i="9" s="1"/>
  <c r="I977" i="9" a="1"/>
  <c r="I977" i="9" s="1"/>
  <c r="I1010" i="9" a="1"/>
  <c r="I1010" i="9" s="1"/>
  <c r="I956" i="9" a="1"/>
  <c r="I956" i="9" s="1"/>
  <c r="I974" i="9" a="1"/>
  <c r="I974" i="9" s="1"/>
  <c r="I1000" i="9" a="1"/>
  <c r="I1000" i="9" s="1"/>
  <c r="I951" i="9" a="1"/>
  <c r="I951" i="9" s="1"/>
  <c r="I915" i="9" a="1"/>
  <c r="I915" i="9" s="1"/>
  <c r="I2031" i="9" a="1"/>
  <c r="I2031" i="9" s="1"/>
  <c r="I2007" i="9" a="1"/>
  <c r="I2007" i="9" s="1"/>
  <c r="I1946" i="9" a="1"/>
  <c r="I1946" i="9" s="1"/>
  <c r="I1857" i="9" a="1"/>
  <c r="I1857" i="9" s="1"/>
  <c r="I2018" i="9" a="1"/>
  <c r="I2018" i="9" s="1"/>
  <c r="I1948" i="9" a="1"/>
  <c r="I1948" i="9" s="1"/>
  <c r="I1905" i="9" a="1"/>
  <c r="I1905" i="9" s="1"/>
  <c r="I1819" i="9" a="1"/>
  <c r="I1819" i="9" s="1"/>
  <c r="I2022" i="9" a="1"/>
  <c r="I2022" i="9" s="1"/>
  <c r="I1964" i="9" a="1"/>
  <c r="I1964" i="9" s="1"/>
  <c r="I1852" i="9" a="1"/>
  <c r="I1852" i="9" s="1"/>
  <c r="I2025" i="9" a="1"/>
  <c r="I2025" i="9" s="1"/>
  <c r="I1952" i="9" a="1"/>
  <c r="I1952" i="9" s="1"/>
  <c r="I1909" i="9" a="1"/>
  <c r="I1909" i="9" s="1"/>
  <c r="I1827" i="9" a="1"/>
  <c r="I1827" i="9" s="1"/>
  <c r="I1834" i="9" a="1"/>
  <c r="I1834" i="9" s="1"/>
  <c r="I1726" i="9" a="1"/>
  <c r="I1726" i="9" s="1"/>
  <c r="I1604" i="9" a="1"/>
  <c r="I1604" i="9" s="1"/>
  <c r="I1748" i="9" a="1"/>
  <c r="I1748" i="9" s="1"/>
  <c r="I1685" i="9" a="1"/>
  <c r="I1685" i="9" s="1"/>
  <c r="I1838" i="9" a="1"/>
  <c r="I1838" i="9" s="1"/>
  <c r="I1710" i="9" a="1"/>
  <c r="I1710" i="9" s="1"/>
  <c r="I1589" i="9" a="1"/>
  <c r="I1589" i="9" s="1"/>
  <c r="I1755" i="9" a="1"/>
  <c r="I1755" i="9" s="1"/>
  <c r="I1702" i="9" a="1"/>
  <c r="I1702" i="9" s="1"/>
  <c r="I1653" i="9" a="1"/>
  <c r="I1653" i="9" s="1"/>
  <c r="I1586" i="9" a="1"/>
  <c r="I1586" i="9" s="1"/>
  <c r="I1539" i="9" a="1"/>
  <c r="I1539" i="9" s="1"/>
  <c r="I1579" i="9" a="1"/>
  <c r="I1579" i="9" s="1"/>
  <c r="I1515" i="9" a="1"/>
  <c r="I1515" i="9" s="1"/>
  <c r="I1449" i="9" a="1"/>
  <c r="I1449" i="9" s="1"/>
  <c r="I1663" i="9" a="1"/>
  <c r="I1663" i="9" s="1"/>
  <c r="I1634" i="9" a="1"/>
  <c r="I1634" i="9" s="1"/>
  <c r="I1580" i="9" a="1"/>
  <c r="I1580" i="9" s="1"/>
  <c r="I1558" i="9" a="1"/>
  <c r="I1558" i="9" s="1"/>
  <c r="I1530" i="9" a="1"/>
  <c r="I1530" i="9" s="1"/>
  <c r="I1509" i="9" a="1"/>
  <c r="I1509" i="9" s="1"/>
  <c r="I1488" i="9" a="1"/>
  <c r="I1488" i="9" s="1"/>
  <c r="I1466" i="9" a="1"/>
  <c r="I1466" i="9" s="1"/>
  <c r="I1443" i="9" a="1"/>
  <c r="I1443" i="9" s="1"/>
  <c r="I1373" i="9" a="1"/>
  <c r="I1373" i="9" s="1"/>
  <c r="I1242" i="9" a="1"/>
  <c r="I1242" i="9" s="1"/>
  <c r="I1426" i="9" a="1"/>
  <c r="I1426" i="9" s="1"/>
  <c r="I1357" i="9" a="1"/>
  <c r="I1357" i="9" s="1"/>
  <c r="I1427" i="9" a="1"/>
  <c r="I1427" i="9" s="1"/>
  <c r="I1367" i="9" a="1"/>
  <c r="I1367" i="9" s="1"/>
  <c r="I1342" i="9" a="1"/>
  <c r="I1342" i="9" s="1"/>
  <c r="I1340" i="9" a="1"/>
  <c r="I1340" i="9" s="1"/>
  <c r="I1276" i="9" a="1"/>
  <c r="I1276" i="9" s="1"/>
  <c r="I1223" i="9" a="1"/>
  <c r="I1223" i="9" s="1"/>
  <c r="I1181" i="9" a="1"/>
  <c r="I1181" i="9" s="1"/>
  <c r="I1278" i="9" a="1"/>
  <c r="I1278" i="9" s="1"/>
  <c r="I1200" i="9" a="1"/>
  <c r="I1200" i="9" s="1"/>
  <c r="I1251" i="9" a="1"/>
  <c r="I1251" i="9" s="1"/>
  <c r="I1151" i="9" a="1"/>
  <c r="I1151" i="9" s="1"/>
  <c r="I1167" i="9" a="1"/>
  <c r="I1167" i="9" s="1"/>
  <c r="I1085" i="9" a="1"/>
  <c r="I1085" i="9" s="1"/>
  <c r="I1150" i="9" a="1"/>
  <c r="I1150" i="9" s="1"/>
  <c r="I1035" i="9" a="1"/>
  <c r="I1035" i="9" s="1"/>
  <c r="I1154" i="9" a="1"/>
  <c r="I1154" i="9" s="1"/>
  <c r="I1110" i="9" a="1"/>
  <c r="I1110" i="9" s="1"/>
  <c r="I1063" i="9" a="1"/>
  <c r="I1063" i="9" s="1"/>
  <c r="I1066" i="9" a="1"/>
  <c r="I1066" i="9" s="1"/>
  <c r="I1077" i="9" a="1"/>
  <c r="I1077" i="9" s="1"/>
  <c r="I973" i="9" a="1"/>
  <c r="I973" i="9" s="1"/>
  <c r="I993" i="9" a="1"/>
  <c r="I993" i="9" s="1"/>
  <c r="I953" i="9" a="1"/>
  <c r="I953" i="9" s="1"/>
  <c r="I971" i="9" a="1"/>
  <c r="I971" i="9" s="1"/>
  <c r="I995" i="9" a="1"/>
  <c r="I995" i="9" s="1"/>
  <c r="I950" i="9" a="1"/>
  <c r="I950" i="9" s="1"/>
  <c r="I912" i="9" a="1"/>
  <c r="I912" i="9" s="1"/>
  <c r="I2053" i="9" a="1"/>
  <c r="I2053" i="9" s="1"/>
  <c r="I2014" i="9" a="1"/>
  <c r="I2014" i="9" s="1"/>
  <c r="I1958" i="9" a="1"/>
  <c r="I1958" i="9" s="1"/>
  <c r="I1873" i="9" a="1"/>
  <c r="I1873" i="9" s="1"/>
  <c r="I2050" i="9" a="1"/>
  <c r="I2050" i="9" s="1"/>
  <c r="I1957" i="9" a="1"/>
  <c r="I1957" i="9" s="1"/>
  <c r="I1913" i="9" a="1"/>
  <c r="I1913" i="9" s="1"/>
  <c r="I1835" i="9" a="1"/>
  <c r="I1835" i="9" s="1"/>
  <c r="I2037" i="9" a="1"/>
  <c r="I2037" i="9" s="1"/>
  <c r="I1970" i="9" a="1"/>
  <c r="I1970" i="9" s="1"/>
  <c r="I1868" i="9" a="1"/>
  <c r="I1868" i="9" s="1"/>
  <c r="I2042" i="9" a="1"/>
  <c r="I2042" i="9" s="1"/>
  <c r="I1967" i="9" a="1"/>
  <c r="I1967" i="9" s="1"/>
  <c r="I1917" i="9" a="1"/>
  <c r="I1917" i="9" s="1"/>
  <c r="I1843" i="9" a="1"/>
  <c r="I1843" i="9" s="1"/>
  <c r="I1858" i="9" a="1"/>
  <c r="I1858" i="9" s="1"/>
  <c r="I1731" i="9" a="1"/>
  <c r="I1731" i="9" s="1"/>
  <c r="I1648" i="9" a="1"/>
  <c r="I1648" i="9" s="1"/>
  <c r="I1756" i="9" a="1"/>
  <c r="I1756" i="9" s="1"/>
  <c r="I1688" i="9" a="1"/>
  <c r="I1688" i="9" s="1"/>
  <c r="I1862" i="9" a="1"/>
  <c r="I1862" i="9" s="1"/>
  <c r="I1715" i="9" a="1"/>
  <c r="I1715" i="9" s="1"/>
  <c r="I1652" i="9" a="1"/>
  <c r="I1652" i="9" s="1"/>
  <c r="I1763" i="9" a="1"/>
  <c r="I1763" i="9" s="1"/>
  <c r="I1707" i="9" a="1"/>
  <c r="I1707" i="9" s="1"/>
  <c r="I1605" i="9" a="1"/>
  <c r="I1605" i="9" s="1"/>
  <c r="I1601" i="9" a="1"/>
  <c r="I1601" i="9" s="1"/>
  <c r="I1371" i="9" a="1"/>
  <c r="I1371" i="9" s="1"/>
  <c r="I1594" i="9" a="1"/>
  <c r="I1594" i="9" s="1"/>
  <c r="I1527" i="9" a="1"/>
  <c r="I1527" i="9" s="1"/>
  <c r="I1463" i="9" a="1"/>
  <c r="I1463" i="9" s="1"/>
  <c r="I1682" i="9" a="1"/>
  <c r="I1682" i="9" s="1"/>
  <c r="I1638" i="9" a="1"/>
  <c r="I1638" i="9" s="1"/>
  <c r="I1583" i="9" a="1"/>
  <c r="I1583" i="9" s="1"/>
  <c r="I1562" i="9" a="1"/>
  <c r="I1562" i="9" s="1"/>
  <c r="I1534" i="9" a="1"/>
  <c r="I1534" i="9" s="1"/>
  <c r="I1513" i="9" a="1"/>
  <c r="I1513" i="9" s="1"/>
  <c r="I1492" i="9" a="1"/>
  <c r="I1492" i="9" s="1"/>
  <c r="I1470" i="9" a="1"/>
  <c r="I1470" i="9" s="1"/>
  <c r="I1455" i="9" a="1"/>
  <c r="I1455" i="9" s="1"/>
  <c r="I1380" i="9" a="1"/>
  <c r="I1380" i="9" s="1"/>
  <c r="I1291" i="9" a="1"/>
  <c r="I1291" i="9" s="1"/>
  <c r="I1430" i="9" a="1"/>
  <c r="I1430" i="9" s="1"/>
  <c r="I1368" i="9" a="1"/>
  <c r="I1368" i="9" s="1"/>
  <c r="I1258" i="9" a="1"/>
  <c r="I1258" i="9" s="1"/>
  <c r="I1382" i="9" a="1"/>
  <c r="I1382" i="9" s="1"/>
  <c r="I1264" i="9" a="1"/>
  <c r="I1264" i="9" s="1"/>
  <c r="I1351" i="9" a="1"/>
  <c r="I1351" i="9" s="1"/>
  <c r="I1287" i="9" a="1"/>
  <c r="I1287" i="9" s="1"/>
  <c r="I1231" i="9" a="1"/>
  <c r="I1231" i="9" s="1"/>
  <c r="I1209" i="9" a="1"/>
  <c r="I1209" i="9" s="1"/>
  <c r="I1293" i="9" a="1"/>
  <c r="I1293" i="9" s="1"/>
  <c r="I1220" i="9" a="1"/>
  <c r="I1220" i="9" s="1"/>
  <c r="I1266" i="9" a="1"/>
  <c r="I1266" i="9" s="1"/>
  <c r="I1203" i="9" a="1"/>
  <c r="I1203" i="9" s="1"/>
  <c r="I1182" i="9" a="1"/>
  <c r="I1182" i="9" s="1"/>
  <c r="I1109" i="9" a="1"/>
  <c r="I1109" i="9" s="1"/>
  <c r="I1163" i="9" a="1"/>
  <c r="I1163" i="9" s="1"/>
  <c r="I1097" i="9" a="1"/>
  <c r="I1097" i="9" s="1"/>
  <c r="I1168" i="9" a="1"/>
  <c r="I1168" i="9" s="1"/>
  <c r="I1121" i="9" a="1"/>
  <c r="I1121" i="9" s="1"/>
  <c r="I1083" i="9" a="1"/>
  <c r="I1083" i="9" s="1"/>
  <c r="I1080" i="9" a="1"/>
  <c r="I1080" i="9" s="1"/>
  <c r="I1092" i="9" a="1"/>
  <c r="I1092" i="9" s="1"/>
  <c r="I985" i="9" a="1"/>
  <c r="I985" i="9" s="1"/>
  <c r="I1018" i="9" a="1"/>
  <c r="I1018" i="9" s="1"/>
  <c r="I960" i="9" a="1"/>
  <c r="I960" i="9" s="1"/>
  <c r="I978" i="9" a="1"/>
  <c r="I978" i="9" s="1"/>
  <c r="I922" i="9" a="1"/>
  <c r="I922" i="9" s="1"/>
  <c r="I1006" i="9" a="1"/>
  <c r="I1006" i="9" s="1"/>
  <c r="I919" i="9" a="1"/>
  <c r="I919" i="9" s="1"/>
  <c r="I2029" i="9" a="1"/>
  <c r="I2029" i="9" s="1"/>
  <c r="I1965" i="9" a="1"/>
  <c r="I1965" i="9" s="1"/>
  <c r="I1889" i="9" a="1"/>
  <c r="I1889" i="9" s="1"/>
  <c r="I1799" i="9" a="1"/>
  <c r="I1799" i="9" s="1"/>
  <c r="I1974" i="9" a="1"/>
  <c r="I1974" i="9" s="1"/>
  <c r="I1921" i="9" a="1"/>
  <c r="I1921" i="9" s="1"/>
  <c r="I1851" i="9" a="1"/>
  <c r="I1851" i="9" s="1"/>
  <c r="I2049" i="9" a="1"/>
  <c r="I2049" i="9" s="1"/>
  <c r="I1980" i="9" a="1"/>
  <c r="I1980" i="9" s="1"/>
  <c r="I1884" i="9" a="1"/>
  <c r="I1884" i="9" s="1"/>
  <c r="I1801" i="9" a="1"/>
  <c r="I1801" i="9" s="1"/>
  <c r="I1977" i="9" a="1"/>
  <c r="I1977" i="9" s="1"/>
  <c r="I1925" i="9" a="1"/>
  <c r="I1925" i="9" s="1"/>
  <c r="I1859" i="9" a="1"/>
  <c r="I1859" i="9" s="1"/>
  <c r="I1882" i="9" a="1"/>
  <c r="I1882" i="9" s="1"/>
  <c r="I1754" i="9" a="1"/>
  <c r="I1754" i="9" s="1"/>
  <c r="I1689" i="9" a="1"/>
  <c r="I1689" i="9" s="1"/>
  <c r="I1764" i="9" a="1"/>
  <c r="I1764" i="9" s="1"/>
  <c r="I1716" i="9" a="1"/>
  <c r="I1716" i="9" s="1"/>
  <c r="I1886" i="9" a="1"/>
  <c r="I1886" i="9" s="1"/>
  <c r="I1758" i="9" a="1"/>
  <c r="I1758" i="9" s="1"/>
  <c r="I1673" i="9" a="1"/>
  <c r="I1673" i="9" s="1"/>
  <c r="I1771" i="9" a="1"/>
  <c r="I1771" i="9" s="1"/>
  <c r="I1733" i="9" a="1"/>
  <c r="I1733" i="9" s="1"/>
  <c r="I1665" i="9" a="1"/>
  <c r="I1665" i="9" s="1"/>
  <c r="I1616" i="9" a="1"/>
  <c r="I1616" i="9" s="1"/>
  <c r="I1418" i="9" a="1"/>
  <c r="I1418" i="9" s="1"/>
  <c r="I1609" i="9" a="1"/>
  <c r="I1609" i="9" s="1"/>
  <c r="I1543" i="9" a="1"/>
  <c r="I1543" i="9" s="1"/>
  <c r="I1475" i="9" a="1"/>
  <c r="I1475" i="9" s="1"/>
  <c r="I1706" i="9" a="1"/>
  <c r="I1706" i="9" s="1"/>
  <c r="I1643" i="9" a="1"/>
  <c r="I1643" i="9" s="1"/>
  <c r="I1598" i="9" a="1"/>
  <c r="I1598" i="9" s="1"/>
  <c r="I1566" i="9" a="1"/>
  <c r="I1566" i="9" s="1"/>
  <c r="I1538" i="9" a="1"/>
  <c r="I1538" i="9" s="1"/>
  <c r="I1517" i="9" a="1"/>
  <c r="I1517" i="9" s="1"/>
  <c r="I1496" i="9" a="1"/>
  <c r="I1496" i="9" s="1"/>
  <c r="I1474" i="9" a="1"/>
  <c r="I1474" i="9" s="1"/>
  <c r="I1385" i="9" a="1"/>
  <c r="I1385" i="9" s="1"/>
  <c r="I1391" i="9" a="1"/>
  <c r="I1391" i="9" s="1"/>
  <c r="I1321" i="9" a="1"/>
  <c r="I1321" i="9" s="1"/>
  <c r="I1434" i="9" a="1"/>
  <c r="I1434" i="9" s="1"/>
  <c r="I1379" i="9" a="1"/>
  <c r="I1379" i="9" s="1"/>
  <c r="I1299" i="9" a="1"/>
  <c r="I1299" i="9" s="1"/>
  <c r="I1397" i="9" a="1"/>
  <c r="I1397" i="9" s="1"/>
  <c r="I1305" i="9" a="1"/>
  <c r="I1305" i="9" s="1"/>
  <c r="I1366" i="9" a="1"/>
  <c r="I1366" i="9" s="1"/>
  <c r="I1302" i="9" a="1"/>
  <c r="I1302" i="9" s="1"/>
  <c r="I1238" i="9" a="1"/>
  <c r="I1238" i="9" s="1"/>
  <c r="I1084" i="9" a="1"/>
  <c r="I1084" i="9" s="1"/>
  <c r="I1300" i="9" a="1"/>
  <c r="I1300" i="9" s="1"/>
  <c r="I1236" i="9" a="1"/>
  <c r="I1236" i="9" s="1"/>
  <c r="I1281" i="9" a="1"/>
  <c r="I1281" i="9" s="1"/>
  <c r="I1213" i="9" a="1"/>
  <c r="I1213" i="9" s="1"/>
  <c r="I1191" i="9" a="1"/>
  <c r="I1191" i="9" s="1"/>
  <c r="I1120" i="9" a="1"/>
  <c r="I1120" i="9" s="1"/>
  <c r="I1178" i="9" a="1"/>
  <c r="I1178" i="9" s="1"/>
  <c r="I1112" i="9" a="1"/>
  <c r="I1112" i="9" s="1"/>
  <c r="I1177" i="9" a="1"/>
  <c r="I1177" i="9" s="1"/>
  <c r="I1124" i="9" a="1"/>
  <c r="I1124" i="9" s="1"/>
  <c r="I1098" i="9" a="1"/>
  <c r="I1098" i="9" s="1"/>
  <c r="I1091" i="9" a="1"/>
  <c r="I1091" i="9" s="1"/>
  <c r="I1024" i="9" a="1"/>
  <c r="I1024" i="9" s="1"/>
  <c r="I1007" i="9" a="1"/>
  <c r="I1007" i="9" s="1"/>
  <c r="I1028" i="9" a="1"/>
  <c r="I1028" i="9" s="1"/>
  <c r="I965" i="9" a="1"/>
  <c r="I965" i="9" s="1"/>
  <c r="I908" i="9" a="1"/>
  <c r="I908" i="9" s="1"/>
  <c r="I983" i="9" a="1"/>
  <c r="I983" i="9" s="1"/>
  <c r="I948" i="9" a="1"/>
  <c r="I948" i="9" s="1"/>
  <c r="I917" i="9" a="1"/>
  <c r="I917" i="9" s="1"/>
  <c r="I1021" i="9" a="1"/>
  <c r="I1021" i="9" s="1"/>
  <c r="I925" i="9" a="1"/>
  <c r="I925" i="9" s="1"/>
  <c r="I907" i="9" a="1"/>
  <c r="I907" i="9" s="1"/>
  <c r="H1503" i="9" a="1"/>
  <c r="H1503" i="9" s="1"/>
  <c r="H1494" i="9" a="1"/>
  <c r="H1494" i="9" s="1"/>
  <c r="H1624" i="9" a="1"/>
  <c r="H1624" i="9" s="1"/>
  <c r="H1334" i="9" a="1"/>
  <c r="H1334" i="9" s="1"/>
  <c r="H1451" i="9" a="1"/>
  <c r="H1451" i="9" s="1"/>
  <c r="H1349" i="9" a="1"/>
  <c r="H1349" i="9" s="1"/>
  <c r="H1228" i="9" a="1"/>
  <c r="H1228" i="9" s="1"/>
  <c r="H1257" i="9" a="1"/>
  <c r="H1257" i="9" s="1"/>
  <c r="H1124" i="9" a="1"/>
  <c r="H1124" i="9" s="1"/>
  <c r="H1173" i="9" a="1"/>
  <c r="H1173" i="9" s="1"/>
  <c r="H1068" i="9" a="1"/>
  <c r="H1068" i="9" s="1"/>
  <c r="H982" i="9" a="1"/>
  <c r="H982" i="9" s="1"/>
  <c r="H2015" i="9" a="1"/>
  <c r="H2015" i="9" s="1"/>
  <c r="H1994" i="9" a="1"/>
  <c r="H1994" i="9" s="1"/>
  <c r="H1873" i="9" a="1"/>
  <c r="H1873" i="9" s="1"/>
  <c r="H1896" i="9" a="1"/>
  <c r="H1896" i="9" s="1"/>
  <c r="H1957" i="9" a="1"/>
  <c r="H1957" i="9" s="1"/>
  <c r="H1817" i="9" a="1"/>
  <c r="H1817" i="9" s="1"/>
  <c r="H1765" i="9" a="1"/>
  <c r="H1765" i="9" s="1"/>
  <c r="H1554" i="9" a="1"/>
  <c r="H1554" i="9" s="1"/>
  <c r="H1751" i="9" a="1"/>
  <c r="H1751" i="9" s="1"/>
  <c r="H1594" i="9" a="1"/>
  <c r="H1594" i="9" s="1"/>
  <c r="H1512" i="9" a="1"/>
  <c r="H1512" i="9" s="1"/>
  <c r="H1522" i="9" a="1"/>
  <c r="H1522" i="9" s="1"/>
  <c r="H1656" i="9" a="1"/>
  <c r="H1656" i="9" s="1"/>
  <c r="H2032" i="9" a="1"/>
  <c r="H2032" i="9" s="1"/>
  <c r="H2016" i="9" a="1"/>
  <c r="H2016" i="9" s="1"/>
  <c r="H1891" i="9" a="1"/>
  <c r="H1891" i="9" s="1"/>
  <c r="H1827" i="9" a="1"/>
  <c r="H1827" i="9" s="1"/>
  <c r="H1999" i="9" a="1"/>
  <c r="H1999" i="9" s="1"/>
  <c r="H1952" i="9" a="1"/>
  <c r="H1952" i="9" s="1"/>
  <c r="H1920" i="9" a="1"/>
  <c r="H1920" i="9" s="1"/>
  <c r="H1876" i="9" a="1"/>
  <c r="H1876" i="9" s="1"/>
  <c r="H1812" i="9" a="1"/>
  <c r="H1812" i="9" s="1"/>
  <c r="H2024" i="9" a="1"/>
  <c r="H2024" i="9" s="1"/>
  <c r="H1899" i="9" a="1"/>
  <c r="H1899" i="9" s="1"/>
  <c r="H1835" i="9" a="1"/>
  <c r="H1835" i="9" s="1"/>
  <c r="H2034" i="9" a="1"/>
  <c r="H2034" i="9" s="1"/>
  <c r="H1961" i="9" a="1"/>
  <c r="H1961" i="9" s="1"/>
  <c r="H1926" i="9" a="1"/>
  <c r="H1926" i="9" s="1"/>
  <c r="H1884" i="9" a="1"/>
  <c r="H1884" i="9" s="1"/>
  <c r="H1820" i="9" a="1"/>
  <c r="H1820" i="9" s="1"/>
  <c r="H1704" i="9" a="1"/>
  <c r="H1704" i="9" s="1"/>
  <c r="H1634" i="9" a="1"/>
  <c r="H1634" i="9" s="1"/>
  <c r="H1768" i="9" a="1"/>
  <c r="H1768" i="9" s="1"/>
  <c r="H1735" i="9" a="1"/>
  <c r="H1735" i="9" s="1"/>
  <c r="H1671" i="9" a="1"/>
  <c r="H1671" i="9" s="1"/>
  <c r="H1558" i="9" a="1"/>
  <c r="H1558" i="9" s="1"/>
  <c r="H1686" i="9" a="1"/>
  <c r="H1686" i="9" s="1"/>
  <c r="H1785" i="9" a="1"/>
  <c r="H1785" i="9" s="1"/>
  <c r="H1753" i="9" a="1"/>
  <c r="H1753" i="9" s="1"/>
  <c r="H1706" i="9" a="1"/>
  <c r="H1706" i="9" s="1"/>
  <c r="H1654" i="9" a="1"/>
  <c r="H1654" i="9" s="1"/>
  <c r="H1596" i="9" a="1"/>
  <c r="H1596" i="9" s="1"/>
  <c r="H1564" i="9" a="1"/>
  <c r="H1564" i="9" s="1"/>
  <c r="H1535" i="9" a="1"/>
  <c r="H1535" i="9" s="1"/>
  <c r="H1513" i="9" a="1"/>
  <c r="H1513" i="9" s="1"/>
  <c r="H1492" i="9" a="1"/>
  <c r="H1492" i="9" s="1"/>
  <c r="H1471" i="9" a="1"/>
  <c r="H1471" i="9" s="1"/>
  <c r="H1526" i="9" a="1"/>
  <c r="H1526" i="9" s="1"/>
  <c r="H1462" i="9" a="1"/>
  <c r="H1462" i="9" s="1"/>
  <c r="H1607" i="9" a="1"/>
  <c r="H1607" i="9" s="1"/>
  <c r="H1660" i="9" a="1"/>
  <c r="H1660" i="9" s="1"/>
  <c r="H1592" i="9" a="1"/>
  <c r="H1592" i="9" s="1"/>
  <c r="H1425" i="9" a="1"/>
  <c r="H1425" i="9" s="1"/>
  <c r="H1372" i="9" a="1"/>
  <c r="H1372" i="9" s="1"/>
  <c r="H1249" i="9" a="1"/>
  <c r="H1249" i="9" s="1"/>
  <c r="H1360" i="9" a="1"/>
  <c r="H1360" i="9" s="1"/>
  <c r="H1231" i="9" a="1"/>
  <c r="H1231" i="9" s="1"/>
  <c r="H1440" i="9" a="1"/>
  <c r="H1440" i="9" s="1"/>
  <c r="H1394" i="9" a="1"/>
  <c r="H1394" i="9" s="1"/>
  <c r="H1304" i="9" a="1"/>
  <c r="H1304" i="9" s="1"/>
  <c r="H1270" i="9" a="1"/>
  <c r="H1270" i="9" s="1"/>
  <c r="H1316" i="9" a="1"/>
  <c r="H1316" i="9" s="1"/>
  <c r="H1252" i="9" a="1"/>
  <c r="H1252" i="9" s="1"/>
  <c r="H1122" i="9" a="1"/>
  <c r="H1122" i="9" s="1"/>
  <c r="H1306" i="9" a="1"/>
  <c r="H1306" i="9" s="1"/>
  <c r="H1242" i="9" a="1"/>
  <c r="H1242" i="9" s="1"/>
  <c r="H1289" i="9" a="1"/>
  <c r="H1289" i="9" s="1"/>
  <c r="H1190" i="9" a="1"/>
  <c r="H1190" i="9" s="1"/>
  <c r="H1201" i="9" a="1"/>
  <c r="H1201" i="9" s="1"/>
  <c r="H1139" i="9" a="1"/>
  <c r="H1139" i="9" s="1"/>
  <c r="H1098" i="9" a="1"/>
  <c r="H1098" i="9" s="1"/>
  <c r="H1159" i="9" a="1"/>
  <c r="H1159" i="9" s="1"/>
  <c r="H1206" i="9" a="1"/>
  <c r="H1206" i="9" s="1"/>
  <c r="H1141" i="9" a="1"/>
  <c r="H1141" i="9" s="1"/>
  <c r="H1087" i="9" a="1"/>
  <c r="H1087" i="9" s="1"/>
  <c r="H964" i="9" a="1"/>
  <c r="H964" i="9" s="1"/>
  <c r="H1003" i="9" a="1"/>
  <c r="H1003" i="9" s="1"/>
  <c r="H1049" i="9" a="1"/>
  <c r="H1049" i="9" s="1"/>
  <c r="H1027" i="9" a="1"/>
  <c r="H1027" i="9" s="1"/>
  <c r="H925" i="9" a="1"/>
  <c r="H925" i="9" s="1"/>
  <c r="H926" i="9" a="1"/>
  <c r="H926" i="9" s="1"/>
  <c r="H1007" i="9" a="1"/>
  <c r="H1007" i="9" s="1"/>
  <c r="H2047" i="9" a="1"/>
  <c r="H2047" i="9" s="1"/>
  <c r="H1980" i="9" a="1"/>
  <c r="H1980" i="9" s="1"/>
  <c r="H1856" i="9" a="1"/>
  <c r="H1856" i="9" s="1"/>
  <c r="H2042" i="9" a="1"/>
  <c r="H2042" i="9" s="1"/>
  <c r="H1966" i="9" a="1"/>
  <c r="H1966" i="9" s="1"/>
  <c r="H1933" i="9" a="1"/>
  <c r="H1933" i="9" s="1"/>
  <c r="H1901" i="9" a="1"/>
  <c r="H1901" i="9" s="1"/>
  <c r="H1841" i="9" a="1"/>
  <c r="H1841" i="9" s="1"/>
  <c r="H2013" i="9" a="1"/>
  <c r="H2013" i="9" s="1"/>
  <c r="H1989" i="9" a="1"/>
  <c r="H1989" i="9" s="1"/>
  <c r="H1864" i="9" a="1"/>
  <c r="H1864" i="9" s="1"/>
  <c r="H1800" i="9" a="1"/>
  <c r="H1800" i="9" s="1"/>
  <c r="H1990" i="9" a="1"/>
  <c r="H1990" i="9" s="1"/>
  <c r="H1940" i="9" a="1"/>
  <c r="H1940" i="9" s="1"/>
  <c r="H1908" i="9" a="1"/>
  <c r="H1908" i="9" s="1"/>
  <c r="H1849" i="9" a="1"/>
  <c r="H1849" i="9" s="1"/>
  <c r="H1734" i="9" a="1"/>
  <c r="H1734" i="9" s="1"/>
  <c r="H1670" i="9" a="1"/>
  <c r="H1670" i="9" s="1"/>
  <c r="H1781" i="9" a="1"/>
  <c r="H1781" i="9" s="1"/>
  <c r="H1749" i="9" a="1"/>
  <c r="H1749" i="9" s="1"/>
  <c r="H1700" i="9" a="1"/>
  <c r="H1700" i="9" s="1"/>
  <c r="H1603" i="9" a="1"/>
  <c r="H1603" i="9" s="1"/>
  <c r="H1717" i="9" a="1"/>
  <c r="H1717" i="9" s="1"/>
  <c r="H1598" i="9" a="1"/>
  <c r="H1598" i="9" s="1"/>
  <c r="H1767" i="9" a="1"/>
  <c r="H1767" i="9" s="1"/>
  <c r="H1719" i="9" a="1"/>
  <c r="H1719" i="9" s="1"/>
  <c r="H1662" i="9" a="1"/>
  <c r="H1662" i="9" s="1"/>
  <c r="H1626" i="9" a="1"/>
  <c r="H1626" i="9" s="1"/>
  <c r="H1573" i="9" a="1"/>
  <c r="H1573" i="9" s="1"/>
  <c r="H1552" i="9" a="1"/>
  <c r="H1552" i="9" s="1"/>
  <c r="H1523" i="9" a="1"/>
  <c r="H1523" i="9" s="1"/>
  <c r="H1501" i="9" a="1"/>
  <c r="H1501" i="9" s="1"/>
  <c r="H1480" i="9" a="1"/>
  <c r="H1480" i="9" s="1"/>
  <c r="H1429" i="9" a="1"/>
  <c r="H1429" i="9" s="1"/>
  <c r="H1490" i="9" a="1"/>
  <c r="H1490" i="9" s="1"/>
  <c r="H1358" i="9" a="1"/>
  <c r="H1358" i="9" s="1"/>
  <c r="H1541" i="9" a="1"/>
  <c r="H1541" i="9" s="1"/>
  <c r="H1622" i="9" a="1"/>
  <c r="H1622" i="9" s="1"/>
  <c r="H1434" i="9" a="1"/>
  <c r="H1434" i="9" s="1"/>
  <c r="H1403" i="9" a="1"/>
  <c r="H1403" i="9" s="1"/>
  <c r="H1333" i="9" a="1"/>
  <c r="H1333" i="9" s="1"/>
  <c r="H1391" i="9" a="1"/>
  <c r="H1391" i="9" s="1"/>
  <c r="H1311" i="9" a="1"/>
  <c r="H1311" i="9" s="1"/>
  <c r="H1449" i="9" a="1"/>
  <c r="H1449" i="9" s="1"/>
  <c r="H1421" i="9" a="1"/>
  <c r="H1421" i="9" s="1"/>
  <c r="H1344" i="9" a="1"/>
  <c r="H1344" i="9" s="1"/>
  <c r="H1339" i="9" a="1"/>
  <c r="H1339" i="9" s="1"/>
  <c r="H1347" i="9" a="1"/>
  <c r="H1347" i="9" s="1"/>
  <c r="H1283" i="9" a="1"/>
  <c r="H1283" i="9" s="1"/>
  <c r="H1221" i="9" a="1"/>
  <c r="H1221" i="9" s="1"/>
  <c r="H1133" i="9" a="1"/>
  <c r="H1133" i="9" s="1"/>
  <c r="H1269" i="9" a="1"/>
  <c r="H1269" i="9" s="1"/>
  <c r="H1177" i="9" a="1"/>
  <c r="H1177" i="9" s="1"/>
  <c r="H1248" i="9" a="1"/>
  <c r="H1248" i="9" s="1"/>
  <c r="H1072" i="9" a="1"/>
  <c r="H1072" i="9" s="1"/>
  <c r="H1168" i="9" a="1"/>
  <c r="H1168" i="9" s="1"/>
  <c r="H1123" i="9" a="1"/>
  <c r="H1123" i="9" s="1"/>
  <c r="H1188" i="9" a="1"/>
  <c r="H1188" i="9" s="1"/>
  <c r="H1113" i="9" a="1"/>
  <c r="H1113" i="9" s="1"/>
  <c r="H1170" i="9" a="1"/>
  <c r="H1170" i="9" s="1"/>
  <c r="H1053" i="9" a="1"/>
  <c r="H1053" i="9" s="1"/>
  <c r="H1028" i="9" a="1"/>
  <c r="H1028" i="9" s="1"/>
  <c r="H1046" i="9" a="1"/>
  <c r="H1046" i="9" s="1"/>
  <c r="H1091" i="9" a="1"/>
  <c r="H1091" i="9" s="1"/>
  <c r="H1064" i="9" a="1"/>
  <c r="H1064" i="9" s="1"/>
  <c r="H976" i="9" a="1"/>
  <c r="H976" i="9" s="1"/>
  <c r="H977" i="9" a="1"/>
  <c r="H977" i="9" s="1"/>
  <c r="H2009" i="9" a="1"/>
  <c r="H2009" i="9" s="1"/>
  <c r="H1885" i="9" a="1"/>
  <c r="H1885" i="9" s="1"/>
  <c r="H1821" i="9" a="1"/>
  <c r="H1821" i="9" s="1"/>
  <c r="H1991" i="9" a="1"/>
  <c r="H1991" i="9" s="1"/>
  <c r="H1947" i="9" a="1"/>
  <c r="H1947" i="9" s="1"/>
  <c r="H1915" i="9" a="1"/>
  <c r="H1915" i="9" s="1"/>
  <c r="H1870" i="9" a="1"/>
  <c r="H1870" i="9" s="1"/>
  <c r="H1806" i="9" a="1"/>
  <c r="H1806" i="9" s="1"/>
  <c r="H2017" i="9" a="1"/>
  <c r="H2017" i="9" s="1"/>
  <c r="H1893" i="9" a="1"/>
  <c r="H1893" i="9" s="1"/>
  <c r="H1829" i="9" a="1"/>
  <c r="H1829" i="9" s="1"/>
  <c r="H2018" i="9" a="1"/>
  <c r="H2018" i="9" s="1"/>
  <c r="H1953" i="9" a="1"/>
  <c r="H1953" i="9" s="1"/>
  <c r="H1921" i="9" a="1"/>
  <c r="H1921" i="9" s="1"/>
  <c r="H1878" i="9" a="1"/>
  <c r="H1878" i="9" s="1"/>
  <c r="H1814" i="9" a="1"/>
  <c r="H1814" i="9" s="1"/>
  <c r="H1701" i="9" a="1"/>
  <c r="H1701" i="9" s="1"/>
  <c r="H1617" i="9" a="1"/>
  <c r="H1617" i="9" s="1"/>
  <c r="H1763" i="9" a="1"/>
  <c r="H1763" i="9" s="1"/>
  <c r="H1731" i="9" a="1"/>
  <c r="H1731" i="9" s="1"/>
  <c r="H1667" i="9" a="1"/>
  <c r="H1667" i="9" s="1"/>
  <c r="H1550" i="9" a="1"/>
  <c r="H1550" i="9" s="1"/>
  <c r="H1682" i="9" a="1"/>
  <c r="H1682" i="9" s="1"/>
  <c r="H1782" i="9" a="1"/>
  <c r="H1782" i="9" s="1"/>
  <c r="H1750" i="9" a="1"/>
  <c r="H1750" i="9" s="1"/>
  <c r="H1684" i="9" a="1"/>
  <c r="H1684" i="9" s="1"/>
  <c r="H1646" i="9" a="1"/>
  <c r="H1646" i="9" s="1"/>
  <c r="H1583" i="9" a="1"/>
  <c r="H1583" i="9" s="1"/>
  <c r="H1561" i="9" a="1"/>
  <c r="H1561" i="9" s="1"/>
  <c r="H1532" i="9" a="1"/>
  <c r="H1532" i="9" s="1"/>
  <c r="H1511" i="9" a="1"/>
  <c r="H1511" i="9" s="1"/>
  <c r="H1489" i="9" a="1"/>
  <c r="H1489" i="9" s="1"/>
  <c r="H1468" i="9" a="1"/>
  <c r="H1468" i="9" s="1"/>
  <c r="H1518" i="9" a="1"/>
  <c r="H1518" i="9" s="1"/>
  <c r="H1454" i="9" a="1"/>
  <c r="H1454" i="9" s="1"/>
  <c r="H1604" i="9" a="1"/>
  <c r="H1604" i="9" s="1"/>
  <c r="H1652" i="9" a="1"/>
  <c r="H1652" i="9" s="1"/>
  <c r="H1546" i="9" a="1"/>
  <c r="H1546" i="9" s="1"/>
  <c r="H1423" i="9" a="1"/>
  <c r="H1423" i="9" s="1"/>
  <c r="H1370" i="9" a="1"/>
  <c r="H1370" i="9" s="1"/>
  <c r="H1223" i="9" a="1"/>
  <c r="H1223" i="9" s="1"/>
  <c r="H1353" i="9" a="1"/>
  <c r="H1353" i="9" s="1"/>
  <c r="H1459" i="9" a="1"/>
  <c r="H1459" i="9" s="1"/>
  <c r="H1437" i="9" a="1"/>
  <c r="H1437" i="9" s="1"/>
  <c r="H1380" i="9" a="1"/>
  <c r="H1380" i="9" s="1"/>
  <c r="H1297" i="9" a="1"/>
  <c r="H1297" i="9" s="1"/>
  <c r="H1233" i="9" a="1"/>
  <c r="H1233" i="9" s="1"/>
  <c r="H1314" i="9" a="1"/>
  <c r="H1314" i="9" s="1"/>
  <c r="H1250" i="9" a="1"/>
  <c r="H1250" i="9" s="1"/>
  <c r="H1216" i="9" a="1"/>
  <c r="H1216" i="9" s="1"/>
  <c r="H1292" i="9" a="1"/>
  <c r="H1292" i="9" s="1"/>
  <c r="H1232" i="9" a="1"/>
  <c r="H1232" i="9" s="1"/>
  <c r="H1279" i="9" a="1"/>
  <c r="H1279" i="9" s="1"/>
  <c r="H1158" i="9" a="1"/>
  <c r="H1158" i="9" s="1"/>
  <c r="H1195" i="9" a="1"/>
  <c r="H1195" i="9" s="1"/>
  <c r="H1132" i="9" a="1"/>
  <c r="H1132" i="9" s="1"/>
  <c r="H1063" i="9" a="1"/>
  <c r="H1063" i="9" s="1"/>
  <c r="H1153" i="9" a="1"/>
  <c r="H1153" i="9" s="1"/>
  <c r="H1200" i="9" a="1"/>
  <c r="H1200" i="9" s="1"/>
  <c r="H1134" i="9" a="1"/>
  <c r="H1134" i="9" s="1"/>
  <c r="H1076" i="9" a="1"/>
  <c r="H1076" i="9" s="1"/>
  <c r="H1085" i="9" a="1"/>
  <c r="H1085" i="9" s="1"/>
  <c r="H987" i="9" a="1"/>
  <c r="H987" i="9" s="1"/>
  <c r="H1044" i="9" a="1"/>
  <c r="H1044" i="9" s="1"/>
  <c r="H1002" i="9" a="1"/>
  <c r="H1002" i="9" s="1"/>
  <c r="H920" i="9" a="1"/>
  <c r="H920" i="9" s="1"/>
  <c r="H2021" i="9" a="1"/>
  <c r="H2021" i="9" s="1"/>
  <c r="H1988" i="9" a="1"/>
  <c r="H1988" i="9" s="1"/>
  <c r="H1866" i="9" a="1"/>
  <c r="H1866" i="9" s="1"/>
  <c r="H1802" i="9" a="1"/>
  <c r="H1802" i="9" s="1"/>
  <c r="H1972" i="9" a="1"/>
  <c r="H1972" i="9" s="1"/>
  <c r="H1938" i="9" a="1"/>
  <c r="H1938" i="9" s="1"/>
  <c r="H1906" i="9" a="1"/>
  <c r="H1906" i="9" s="1"/>
  <c r="H1847" i="9" a="1"/>
  <c r="H1847" i="9" s="1"/>
  <c r="H2029" i="9" a="1"/>
  <c r="H2029" i="9" s="1"/>
  <c r="H1997" i="9" a="1"/>
  <c r="H1997" i="9" s="1"/>
  <c r="H1874" i="9" a="1"/>
  <c r="H1874" i="9" s="1"/>
  <c r="H1810" i="9" a="1"/>
  <c r="H1810" i="9" s="1"/>
  <c r="H1998" i="9" a="1"/>
  <c r="H1998" i="9" s="1"/>
  <c r="H1943" i="9" a="1"/>
  <c r="H1943" i="9" s="1"/>
  <c r="H1911" i="9" a="1"/>
  <c r="H1911" i="9" s="1"/>
  <c r="H1855" i="9" a="1"/>
  <c r="H1855" i="9" s="1"/>
  <c r="H1794" i="9" a="1"/>
  <c r="H1794" i="9" s="1"/>
  <c r="H1673" i="9" a="1"/>
  <c r="H1673" i="9" s="1"/>
  <c r="H1786" i="9" a="1"/>
  <c r="H1786" i="9" s="1"/>
  <c r="H1754" i="9" a="1"/>
  <c r="H1754" i="9" s="1"/>
  <c r="H1722" i="9" a="1"/>
  <c r="H1722" i="9" s="1"/>
  <c r="H1633" i="9" a="1"/>
  <c r="H1633" i="9" s="1"/>
  <c r="H1720" i="9" a="1"/>
  <c r="H1720" i="9" s="1"/>
  <c r="H1632" i="9" a="1"/>
  <c r="H1632" i="9" s="1"/>
  <c r="H1772" i="9" a="1"/>
  <c r="H1772" i="9" s="1"/>
  <c r="H1740" i="9" a="1"/>
  <c r="H1740" i="9" s="1"/>
  <c r="H1677" i="9" a="1"/>
  <c r="H1677" i="9" s="1"/>
  <c r="H1629" i="9" a="1"/>
  <c r="H1629" i="9" s="1"/>
  <c r="H1576" i="9" a="1"/>
  <c r="H1576" i="9" s="1"/>
  <c r="H1555" i="9" a="1"/>
  <c r="H1555" i="9" s="1"/>
  <c r="H1525" i="9" a="1"/>
  <c r="H1525" i="9" s="1"/>
  <c r="H1504" i="9" a="1"/>
  <c r="H1504" i="9" s="1"/>
  <c r="H1483" i="9" a="1"/>
  <c r="H1483" i="9" s="1"/>
  <c r="H1461" i="9" a="1"/>
  <c r="H1461" i="9" s="1"/>
  <c r="H1498" i="9" a="1"/>
  <c r="H1498" i="9" s="1"/>
  <c r="H1377" i="9" a="1"/>
  <c r="H1377" i="9" s="1"/>
  <c r="H1586" i="9" a="1"/>
  <c r="H1586" i="9" s="1"/>
  <c r="H1625" i="9" a="1"/>
  <c r="H1625" i="9" s="1"/>
  <c r="H1442" i="9" a="1"/>
  <c r="H1442" i="9" s="1"/>
  <c r="H1413" i="9" a="1"/>
  <c r="H1413" i="9" s="1"/>
  <c r="H1340" i="9" a="1"/>
  <c r="H1340" i="9" s="1"/>
  <c r="H1401" i="9" a="1"/>
  <c r="H1401" i="9" s="1"/>
  <c r="H1326" i="9" a="1"/>
  <c r="H1326" i="9" s="1"/>
  <c r="H1452" i="9" a="1"/>
  <c r="H1452" i="9" s="1"/>
  <c r="H1431" i="9" a="1"/>
  <c r="H1431" i="9" s="1"/>
  <c r="H1365" i="9" a="1"/>
  <c r="H1365" i="9" s="1"/>
  <c r="H1350" i="9" a="1"/>
  <c r="H1350" i="9" s="1"/>
  <c r="H1357" i="9" a="1"/>
  <c r="H1357" i="9" s="1"/>
  <c r="H1293" i="9" a="1"/>
  <c r="H1293" i="9" s="1"/>
  <c r="H1230" i="9" a="1"/>
  <c r="H1230" i="9" s="1"/>
  <c r="H1143" i="9" a="1"/>
  <c r="H1143" i="9" s="1"/>
  <c r="H1275" i="9" a="1"/>
  <c r="H1275" i="9" s="1"/>
  <c r="H1210" i="9" a="1"/>
  <c r="H1210" i="9" s="1"/>
  <c r="H1262" i="9" a="1"/>
  <c r="H1262" i="9" s="1"/>
  <c r="H1099" i="9" a="1"/>
  <c r="H1099" i="9" s="1"/>
  <c r="H1176" i="9" a="1"/>
  <c r="H1176" i="9" s="1"/>
  <c r="H1125" i="9" a="1"/>
  <c r="H1125" i="9" s="1"/>
  <c r="H1196" i="9" a="1"/>
  <c r="H1196" i="9" s="1"/>
  <c r="H1120" i="9" a="1"/>
  <c r="H1120" i="9" s="1"/>
  <c r="H1178" i="9" a="1"/>
  <c r="H1178" i="9" s="1"/>
  <c r="H1111" i="9" a="1"/>
  <c r="H1111" i="9" s="1"/>
  <c r="H1050" i="9" a="1"/>
  <c r="H1050" i="9" s="1"/>
  <c r="H1073" i="9" a="1"/>
  <c r="H1073" i="9" s="1"/>
  <c r="H1096" i="9" a="1"/>
  <c r="H1096" i="9" s="1"/>
  <c r="H989" i="9" a="1"/>
  <c r="H989" i="9" s="1"/>
  <c r="H984" i="9" a="1"/>
  <c r="H984" i="9" s="1"/>
  <c r="H993" i="9" a="1"/>
  <c r="H993" i="9" s="1"/>
  <c r="H1065" i="9" a="1"/>
  <c r="H1065" i="9" s="1"/>
  <c r="H963" i="9" a="1"/>
  <c r="H963" i="9" s="1"/>
  <c r="H954" i="9" a="1"/>
  <c r="H954" i="9" s="1"/>
  <c r="H1015" i="9" a="1"/>
  <c r="H1015" i="9" s="1"/>
  <c r="H951" i="9" a="1"/>
  <c r="H951" i="9" s="1"/>
  <c r="H934" i="9" a="1"/>
  <c r="H934" i="9" s="1"/>
  <c r="H1041" i="9" a="1"/>
  <c r="H1041" i="9" s="1"/>
  <c r="H937" i="9" a="1"/>
  <c r="H937" i="9" s="1"/>
  <c r="H1008" i="9" a="1"/>
  <c r="H1008" i="9" s="1"/>
  <c r="H930" i="9" a="1"/>
  <c r="H930" i="9" s="1"/>
  <c r="H910" i="9" a="1"/>
  <c r="H910" i="9" s="1"/>
  <c r="H958" i="9" a="1"/>
  <c r="H958" i="9" s="1"/>
  <c r="H1016" i="9" a="1"/>
  <c r="H1016" i="9" s="1"/>
  <c r="H953" i="9" a="1"/>
  <c r="H953" i="9" s="1"/>
  <c r="H935" i="9" a="1"/>
  <c r="H935" i="9" s="1"/>
  <c r="H1051" i="9" a="1"/>
  <c r="H1051" i="9" s="1"/>
  <c r="H944" i="9" a="1"/>
  <c r="H944" i="9" s="1"/>
  <c r="I2052" i="9" a="1"/>
  <c r="I2052" i="9" s="1"/>
  <c r="I1992" i="9" a="1"/>
  <c r="I1992" i="9" s="1"/>
  <c r="I1922" i="9" a="1"/>
  <c r="I1922" i="9" s="1"/>
  <c r="I1841" i="9" a="1"/>
  <c r="I1841" i="9" s="1"/>
  <c r="I2005" i="9" a="1"/>
  <c r="I2005" i="9" s="1"/>
  <c r="I1940" i="9" a="1"/>
  <c r="I1940" i="9" s="1"/>
  <c r="I1893" i="9" a="1"/>
  <c r="I1893" i="9" s="1"/>
  <c r="I1803" i="9" a="1"/>
  <c r="I1803" i="9" s="1"/>
  <c r="I2011" i="9" a="1"/>
  <c r="I2011" i="9" s="1"/>
  <c r="I1934" i="9" a="1"/>
  <c r="I1934" i="9" s="1"/>
  <c r="I1836" i="9" a="1"/>
  <c r="I1836" i="9" s="1"/>
  <c r="I2002" i="9" a="1"/>
  <c r="I2002" i="9" s="1"/>
  <c r="I1944" i="9" a="1"/>
  <c r="I1944" i="9" s="1"/>
  <c r="I1901" i="9" a="1"/>
  <c r="I1901" i="9" s="1"/>
  <c r="I1811" i="9" a="1"/>
  <c r="I1811" i="9" s="1"/>
  <c r="I1810" i="9" a="1"/>
  <c r="I1810" i="9" s="1"/>
  <c r="I1721" i="9" a="1"/>
  <c r="I1721" i="9" s="1"/>
  <c r="I1783" i="9" a="1"/>
  <c r="I1783" i="9" s="1"/>
  <c r="I1740" i="9" a="1"/>
  <c r="I1740" i="9" s="1"/>
  <c r="I1657" i="9" a="1"/>
  <c r="I1657" i="9" s="1"/>
  <c r="I1814" i="9" a="1"/>
  <c r="I1814" i="9" s="1"/>
  <c r="I1705" i="9" a="1"/>
  <c r="I1705" i="9" s="1"/>
  <c r="I1789" i="9" a="1"/>
  <c r="I1789" i="9" s="1"/>
  <c r="I1747" i="9" a="1"/>
  <c r="I1747" i="9" s="1"/>
  <c r="I1697" i="9" a="1"/>
  <c r="I1697" i="9" s="1"/>
  <c r="I1641" i="9" a="1"/>
  <c r="I1641" i="9" s="1"/>
  <c r="I1542" i="9" a="1"/>
  <c r="I1542" i="9" s="1"/>
  <c r="I1370" i="9" a="1"/>
  <c r="I1370" i="9" s="1"/>
  <c r="I1567" i="9" a="1"/>
  <c r="I1567" i="9" s="1"/>
  <c r="I1503" i="9" a="1"/>
  <c r="I1503" i="9" s="1"/>
  <c r="I1386" i="9" a="1"/>
  <c r="I1386" i="9" s="1"/>
  <c r="I1658" i="9" a="1"/>
  <c r="I1658" i="9" s="1"/>
  <c r="I1629" i="9" a="1"/>
  <c r="I1629" i="9" s="1"/>
  <c r="I1576" i="9" a="1"/>
  <c r="I1576" i="9" s="1"/>
  <c r="I1554" i="9" a="1"/>
  <c r="I1554" i="9" s="1"/>
  <c r="I1526" i="9" a="1"/>
  <c r="I1526" i="9" s="1"/>
  <c r="I1505" i="9" a="1"/>
  <c r="I1505" i="9" s="1"/>
  <c r="I1484" i="9" a="1"/>
  <c r="I1484" i="9" s="1"/>
  <c r="I1462" i="9" a="1"/>
  <c r="I1462" i="9" s="1"/>
  <c r="I1431" i="9" a="1"/>
  <c r="I1431" i="9" s="1"/>
  <c r="I1352" i="9" a="1"/>
  <c r="I1352" i="9" s="1"/>
  <c r="I1444" i="9" a="1"/>
  <c r="I1444" i="9" s="1"/>
  <c r="I1410" i="9" a="1"/>
  <c r="I1410" i="9" s="1"/>
  <c r="I1338" i="9" a="1"/>
  <c r="I1338" i="9" s="1"/>
  <c r="I1420" i="9" a="1"/>
  <c r="I1420" i="9" s="1"/>
  <c r="I1347" i="9" a="1"/>
  <c r="I1347" i="9" s="1"/>
  <c r="I1320" i="9" a="1"/>
  <c r="I1320" i="9" s="1"/>
  <c r="I1333" i="9" a="1"/>
  <c r="I1333" i="9" s="1"/>
  <c r="I1269" i="9" a="1"/>
  <c r="I1269" i="9" s="1"/>
  <c r="I1201" i="9" a="1"/>
  <c r="I1201" i="9" s="1"/>
  <c r="I1102" i="9" a="1"/>
  <c r="I1102" i="9" s="1"/>
  <c r="I1263" i="9" a="1"/>
  <c r="I1263" i="9" s="1"/>
  <c r="I1135" i="9" a="1"/>
  <c r="I1135" i="9" s="1"/>
  <c r="I1240" i="9" a="1"/>
  <c r="I1240" i="9" s="1"/>
  <c r="I1226" i="9" a="1"/>
  <c r="I1226" i="9" s="1"/>
  <c r="I1158" i="9" a="1"/>
  <c r="I1158" i="9" s="1"/>
  <c r="I1051" i="9" a="1"/>
  <c r="I1051" i="9" s="1"/>
  <c r="I1139" i="9" a="1"/>
  <c r="I1139" i="9" s="1"/>
  <c r="I1205" i="9" a="1"/>
  <c r="I1205" i="9" s="1"/>
  <c r="I1143" i="9" a="1"/>
  <c r="I1143" i="9" s="1"/>
  <c r="I1100" i="9" a="1"/>
  <c r="I1100" i="9" s="1"/>
  <c r="I1043" i="9" a="1"/>
  <c r="I1043" i="9" s="1"/>
  <c r="I1049" i="9" a="1"/>
  <c r="I1049" i="9" s="1"/>
  <c r="I1065" i="9" a="1"/>
  <c r="I1065" i="9" s="1"/>
  <c r="I1061" i="9" a="1"/>
  <c r="I1061" i="9" s="1"/>
  <c r="I980" i="9" a="1"/>
  <c r="I980" i="9" s="1"/>
  <c r="I941" i="9" a="1"/>
  <c r="I941" i="9" s="1"/>
  <c r="I1008" i="9" a="1"/>
  <c r="I1008" i="9" s="1"/>
  <c r="I966" i="9" a="1"/>
  <c r="I966" i="9" s="1"/>
  <c r="I1052" i="9" a="1"/>
  <c r="I1052" i="9" s="1"/>
  <c r="I939" i="9" a="1"/>
  <c r="I939" i="9" s="1"/>
  <c r="I944" i="9" a="1"/>
  <c r="I944" i="9" s="1"/>
  <c r="I904" i="9" a="1"/>
  <c r="I904" i="9" s="1"/>
  <c r="I2051" i="9" a="1"/>
  <c r="I2051" i="9" s="1"/>
  <c r="I1991" i="9" a="1"/>
  <c r="I1991" i="9" s="1"/>
  <c r="I1914" i="9" a="1"/>
  <c r="I1914" i="9" s="1"/>
  <c r="I1831" i="9" a="1"/>
  <c r="I1831" i="9" s="1"/>
  <c r="I1998" i="9" a="1"/>
  <c r="I1998" i="9" s="1"/>
  <c r="I1937" i="9" a="1"/>
  <c r="I1937" i="9" s="1"/>
  <c r="I1883" i="9" a="1"/>
  <c r="I1883" i="9" s="1"/>
  <c r="I1800" i="9" a="1"/>
  <c r="I1800" i="9" s="1"/>
  <c r="I2004" i="9" a="1"/>
  <c r="I2004" i="9" s="1"/>
  <c r="I1926" i="9" a="1"/>
  <c r="I1926" i="9" s="1"/>
  <c r="I1833" i="9" a="1"/>
  <c r="I1833" i="9" s="1"/>
  <c r="I2001" i="9" a="1"/>
  <c r="I2001" i="9" s="1"/>
  <c r="I1941" i="9" a="1"/>
  <c r="I1941" i="9" s="1"/>
  <c r="I1891" i="9" a="1"/>
  <c r="I1891" i="9" s="1"/>
  <c r="I1808" i="9" a="1"/>
  <c r="I1808" i="9" s="1"/>
  <c r="I1802" i="9" a="1"/>
  <c r="I1802" i="9" s="1"/>
  <c r="I1699" i="9" a="1"/>
  <c r="I1699" i="9" s="1"/>
  <c r="I1780" i="9" a="1"/>
  <c r="I1780" i="9" s="1"/>
  <c r="I1737" i="9" a="1"/>
  <c r="I1737" i="9" s="1"/>
  <c r="I1640" i="9" a="1"/>
  <c r="I1640" i="9" s="1"/>
  <c r="I1806" i="9" a="1"/>
  <c r="I1806" i="9" s="1"/>
  <c r="I1683" i="9" a="1"/>
  <c r="I1683" i="9" s="1"/>
  <c r="I1787" i="9" a="1"/>
  <c r="I1787" i="9" s="1"/>
  <c r="I1744" i="9" a="1"/>
  <c r="I1744" i="9" s="1"/>
  <c r="I1675" i="9" a="1"/>
  <c r="I1675" i="9" s="1"/>
  <c r="I1636" i="9" a="1"/>
  <c r="I1636" i="9" s="1"/>
  <c r="I1458" i="9" a="1"/>
  <c r="I1458" i="9" s="1"/>
  <c r="I1627" i="9" a="1"/>
  <c r="I1627" i="9" s="1"/>
  <c r="I1563" i="9" a="1"/>
  <c r="I1563" i="9" s="1"/>
  <c r="I1499" i="9" a="1"/>
  <c r="I1499" i="9" s="1"/>
  <c r="I1376" i="9" a="1"/>
  <c r="I1376" i="9" s="1"/>
  <c r="I1655" i="9" a="1"/>
  <c r="I1655" i="9" s="1"/>
  <c r="I1628" i="9" a="1"/>
  <c r="I1628" i="9" s="1"/>
  <c r="I1574" i="9" a="1"/>
  <c r="I1574" i="9" s="1"/>
  <c r="I1553" i="9" a="1"/>
  <c r="I1553" i="9" s="1"/>
  <c r="I1525" i="9" a="1"/>
  <c r="I1525" i="9" s="1"/>
  <c r="I1504" i="9" a="1"/>
  <c r="I1504" i="9" s="1"/>
  <c r="I1482" i="9" a="1"/>
  <c r="I1482" i="9" s="1"/>
  <c r="I1461" i="9" a="1"/>
  <c r="I1461" i="9" s="1"/>
  <c r="I1421" i="9" a="1"/>
  <c r="I1421" i="9" s="1"/>
  <c r="I1345" i="9" a="1"/>
  <c r="I1345" i="9" s="1"/>
  <c r="I1442" i="9" a="1"/>
  <c r="I1442" i="9" s="1"/>
  <c r="I1409" i="9" a="1"/>
  <c r="I1409" i="9" s="1"/>
  <c r="I1336" i="9" a="1"/>
  <c r="I1336" i="9" s="1"/>
  <c r="I1415" i="9" a="1"/>
  <c r="I1415" i="9" s="1"/>
  <c r="I1341" i="9" a="1"/>
  <c r="I1341" i="9" s="1"/>
  <c r="I1315" i="9" a="1"/>
  <c r="I1315" i="9" s="1"/>
  <c r="I1324" i="9" a="1"/>
  <c r="I1324" i="9" s="1"/>
  <c r="I1260" i="9" a="1"/>
  <c r="I1260" i="9" s="1"/>
  <c r="I1196" i="9" a="1"/>
  <c r="I1196" i="9" s="1"/>
  <c r="I1095" i="9" a="1"/>
  <c r="I1095" i="9" s="1"/>
  <c r="I1262" i="9" a="1"/>
  <c r="I1262" i="9" s="1"/>
  <c r="I1113" i="9" a="1"/>
  <c r="I1113" i="9" s="1"/>
  <c r="I1235" i="9" a="1"/>
  <c r="I1235" i="9" s="1"/>
  <c r="I1221" i="9" a="1"/>
  <c r="I1221" i="9" s="1"/>
  <c r="I1153" i="9" a="1"/>
  <c r="I1153" i="9" s="1"/>
  <c r="I1026" i="9" a="1"/>
  <c r="I1026" i="9" s="1"/>
  <c r="I1134" i="9" a="1"/>
  <c r="I1134" i="9" s="1"/>
  <c r="I1199" i="9" a="1"/>
  <c r="I1199" i="9" s="1"/>
  <c r="I1138" i="9" a="1"/>
  <c r="I1138" i="9" s="1"/>
  <c r="I1078" i="9" a="1"/>
  <c r="I1078" i="9" s="1"/>
  <c r="I1040" i="9" a="1"/>
  <c r="I1040" i="9" s="1"/>
  <c r="I1044" i="9" a="1"/>
  <c r="I1044" i="9" s="1"/>
  <c r="I1062" i="9" a="1"/>
  <c r="I1062" i="9" s="1"/>
  <c r="I1060" i="9" a="1"/>
  <c r="I1060" i="9" s="1"/>
  <c r="I976" i="9" a="1"/>
  <c r="I976" i="9" s="1"/>
  <c r="I940" i="9" a="1"/>
  <c r="I940" i="9" s="1"/>
  <c r="I1003" i="9" a="1"/>
  <c r="I1003" i="9" s="1"/>
  <c r="I963" i="9" a="1"/>
  <c r="I963" i="9" s="1"/>
  <c r="I1047" i="9" a="1"/>
  <c r="I1047" i="9" s="1"/>
  <c r="I931" i="9" a="1"/>
  <c r="I931" i="9" s="1"/>
  <c r="I943" i="9" a="1"/>
  <c r="I943" i="9" s="1"/>
  <c r="I2020" i="9" a="1"/>
  <c r="I2020" i="9" s="1"/>
  <c r="I2000" i="9" a="1"/>
  <c r="I2000" i="9" s="1"/>
  <c r="I1938" i="9" a="1"/>
  <c r="I1938" i="9" s="1"/>
  <c r="I1847" i="9" a="1"/>
  <c r="I1847" i="9" s="1"/>
  <c r="I2017" i="9" a="1"/>
  <c r="I2017" i="9" s="1"/>
  <c r="I1945" i="9" a="1"/>
  <c r="I1945" i="9" s="1"/>
  <c r="I1903" i="9" a="1"/>
  <c r="I1903" i="9" s="1"/>
  <c r="I1816" i="9" a="1"/>
  <c r="I1816" i="9" s="1"/>
  <c r="I2021" i="9" a="1"/>
  <c r="I2021" i="9" s="1"/>
  <c r="I1950" i="9" a="1"/>
  <c r="I1950" i="9" s="1"/>
  <c r="I1849" i="9" a="1"/>
  <c r="I1849" i="9" s="1"/>
  <c r="I2010" i="9" a="1"/>
  <c r="I2010" i="9" s="1"/>
  <c r="I1949" i="9" a="1"/>
  <c r="I1949" i="9" s="1"/>
  <c r="I1907" i="9" a="1"/>
  <c r="I1907" i="9" s="1"/>
  <c r="I1824" i="9" a="1"/>
  <c r="I1824" i="9" s="1"/>
  <c r="I1826" i="9" a="1"/>
  <c r="I1826" i="9" s="1"/>
  <c r="I1725" i="9" a="1"/>
  <c r="I1725" i="9" s="1"/>
  <c r="I1591" i="9" a="1"/>
  <c r="I1591" i="9" s="1"/>
  <c r="I1745" i="9" a="1"/>
  <c r="I1745" i="9" s="1"/>
  <c r="I1684" i="9" a="1"/>
  <c r="I1684" i="9" s="1"/>
  <c r="I1830" i="9" a="1"/>
  <c r="I1830" i="9" s="1"/>
  <c r="I1709" i="9" a="1"/>
  <c r="I1709" i="9" s="1"/>
  <c r="I1795" i="9" a="1"/>
  <c r="I1795" i="9" s="1"/>
  <c r="I1752" i="9" a="1"/>
  <c r="I1752" i="9" s="1"/>
  <c r="I1701" i="9" a="1"/>
  <c r="I1701" i="9" s="1"/>
  <c r="I1649" i="9" a="1"/>
  <c r="I1649" i="9" s="1"/>
  <c r="I1585" i="9" a="1"/>
  <c r="I1585" i="9" s="1"/>
  <c r="I1417" i="9" a="1"/>
  <c r="I1417" i="9" s="1"/>
  <c r="I1575" i="9" a="1"/>
  <c r="I1575" i="9" s="1"/>
  <c r="I1511" i="9" a="1"/>
  <c r="I1511" i="9" s="1"/>
  <c r="I1423" i="9" a="1"/>
  <c r="I1423" i="9" s="1"/>
  <c r="I1662" i="9" a="1"/>
  <c r="I1662" i="9" s="1"/>
  <c r="I1631" i="9" a="1"/>
  <c r="I1631" i="9" s="1"/>
  <c r="I1578" i="9" a="1"/>
  <c r="I1578" i="9" s="1"/>
  <c r="I1557" i="9" a="1"/>
  <c r="I1557" i="9" s="1"/>
  <c r="I1529" i="9" a="1"/>
  <c r="I1529" i="9" s="1"/>
  <c r="I1508" i="9" a="1"/>
  <c r="I1508" i="9" s="1"/>
  <c r="I1486" i="9" a="1"/>
  <c r="I1486" i="9" s="1"/>
  <c r="I1465" i="9" a="1"/>
  <c r="I1465" i="9" s="1"/>
  <c r="I1439" i="9" a="1"/>
  <c r="I1439" i="9" s="1"/>
  <c r="I1362" i="9" a="1"/>
  <c r="I1362" i="9" s="1"/>
  <c r="I1446" i="9" a="1"/>
  <c r="I1446" i="9" s="1"/>
  <c r="I1416" i="9" a="1"/>
  <c r="I1416" i="9" s="1"/>
  <c r="I1355" i="9" a="1"/>
  <c r="I1355" i="9" s="1"/>
  <c r="I1425" i="9" a="1"/>
  <c r="I1425" i="9" s="1"/>
  <c r="I1358" i="9" a="1"/>
  <c r="I1358" i="9" s="1"/>
  <c r="I1332" i="9" a="1"/>
  <c r="I1332" i="9" s="1"/>
  <c r="I1335" i="9" a="1"/>
  <c r="I1335" i="9" s="1"/>
  <c r="I1271" i="9" a="1"/>
  <c r="I1271" i="9" s="1"/>
  <c r="I1215" i="9" a="1"/>
  <c r="I1215" i="9" s="1"/>
  <c r="I1156" i="9" a="1"/>
  <c r="I1156" i="9" s="1"/>
  <c r="I1277" i="9" a="1"/>
  <c r="I1277" i="9" s="1"/>
  <c r="I1180" i="9" a="1"/>
  <c r="I1180" i="9" s="1"/>
  <c r="I1250" i="9" a="1"/>
  <c r="I1250" i="9" s="1"/>
  <c r="I1141" i="9" a="1"/>
  <c r="I1141" i="9" s="1"/>
  <c r="I1166" i="9" a="1"/>
  <c r="I1166" i="9" s="1"/>
  <c r="I1073" i="9" a="1"/>
  <c r="I1073" i="9" s="1"/>
  <c r="I1145" i="9" a="1"/>
  <c r="I1145" i="9" s="1"/>
  <c r="I1023" i="9" a="1"/>
  <c r="I1023" i="9" s="1"/>
  <c r="I1149" i="9" a="1"/>
  <c r="I1149" i="9" s="1"/>
  <c r="I1107" i="9" a="1"/>
  <c r="I1107" i="9" s="1"/>
  <c r="I1058" i="9" a="1"/>
  <c r="I1058" i="9" s="1"/>
  <c r="I1064" i="9" a="1"/>
  <c r="I1064" i="9" s="1"/>
  <c r="I1076" i="9" a="1"/>
  <c r="I1076" i="9" s="1"/>
  <c r="I1071" i="9" a="1"/>
  <c r="I1071" i="9" s="1"/>
  <c r="I988" i="9" a="1"/>
  <c r="I988" i="9" s="1"/>
  <c r="I952" i="9" a="1"/>
  <c r="I952" i="9" s="1"/>
  <c r="I1014" i="9" a="1"/>
  <c r="I1014" i="9" s="1"/>
  <c r="I970" i="9" a="1"/>
  <c r="I970" i="9" s="1"/>
  <c r="I990" i="9" a="1"/>
  <c r="I990" i="9" s="1"/>
  <c r="I947" i="9" a="1"/>
  <c r="I947" i="9" s="1"/>
  <c r="I911" i="9" a="1"/>
  <c r="I911" i="9" s="1"/>
  <c r="I2047" i="9" a="1"/>
  <c r="I2047" i="9" s="1"/>
  <c r="I2013" i="9" a="1"/>
  <c r="I2013" i="9" s="1"/>
  <c r="I1955" i="9" a="1"/>
  <c r="I1955" i="9" s="1"/>
  <c r="I1863" i="9" a="1"/>
  <c r="I1863" i="9" s="1"/>
  <c r="I2034" i="9" a="1"/>
  <c r="I2034" i="9" s="1"/>
  <c r="I1953" i="9" a="1"/>
  <c r="I1953" i="9" s="1"/>
  <c r="I1911" i="9" a="1"/>
  <c r="I1911" i="9" s="1"/>
  <c r="I1832" i="9" a="1"/>
  <c r="I1832" i="9" s="1"/>
  <c r="I2032" i="9" a="1"/>
  <c r="I2032" i="9" s="1"/>
  <c r="I1969" i="9" a="1"/>
  <c r="I1969" i="9" s="1"/>
  <c r="I1865" i="9" a="1"/>
  <c r="I1865" i="9" s="1"/>
  <c r="I2041" i="9" a="1"/>
  <c r="I2041" i="9" s="1"/>
  <c r="I1960" i="9" a="1"/>
  <c r="I1960" i="9" s="1"/>
  <c r="I1915" i="9" a="1"/>
  <c r="I1915" i="9" s="1"/>
  <c r="I1840" i="9" a="1"/>
  <c r="I1840" i="9" s="1"/>
  <c r="I1850" i="9" a="1"/>
  <c r="I1850" i="9" s="1"/>
  <c r="I1728" i="9" a="1"/>
  <c r="I1728" i="9" s="1"/>
  <c r="I1644" i="9" a="1"/>
  <c r="I1644" i="9" s="1"/>
  <c r="I1753" i="9" a="1"/>
  <c r="I1753" i="9" s="1"/>
  <c r="I1687" i="9" a="1"/>
  <c r="I1687" i="9" s="1"/>
  <c r="I1854" i="9" a="1"/>
  <c r="I1854" i="9" s="1"/>
  <c r="I1712" i="9" a="1"/>
  <c r="I1712" i="9" s="1"/>
  <c r="I1623" i="9" a="1"/>
  <c r="I1623" i="9" s="1"/>
  <c r="I1760" i="9" a="1"/>
  <c r="I1760" i="9" s="1"/>
  <c r="I1704" i="9" a="1"/>
  <c r="I1704" i="9" s="1"/>
  <c r="I1588" i="9" a="1"/>
  <c r="I1588" i="9" s="1"/>
  <c r="I1600" i="9" a="1"/>
  <c r="I1600" i="9" s="1"/>
  <c r="I1359" i="9" a="1"/>
  <c r="I1359" i="9" s="1"/>
  <c r="I1593" i="9" a="1"/>
  <c r="I1593" i="9" s="1"/>
  <c r="I1523" i="9" a="1"/>
  <c r="I1523" i="9" s="1"/>
  <c r="I1457" i="9" a="1"/>
  <c r="I1457" i="9" s="1"/>
  <c r="I1674" i="9" a="1"/>
  <c r="I1674" i="9" s="1"/>
  <c r="I1637" i="9" a="1"/>
  <c r="I1637" i="9" s="1"/>
  <c r="I1582" i="9" a="1"/>
  <c r="I1582" i="9" s="1"/>
  <c r="I1561" i="9" a="1"/>
  <c r="I1561" i="9" s="1"/>
  <c r="I1533" i="9" a="1"/>
  <c r="I1533" i="9" s="1"/>
  <c r="I1512" i="9" a="1"/>
  <c r="I1512" i="9" s="1"/>
  <c r="I1490" i="9" a="1"/>
  <c r="I1490" i="9" s="1"/>
  <c r="I1469" i="9" a="1"/>
  <c r="I1469" i="9" s="1"/>
  <c r="I1451" i="9" a="1"/>
  <c r="I1451" i="9" s="1"/>
  <c r="I1375" i="9" a="1"/>
  <c r="I1375" i="9" s="1"/>
  <c r="I1289" i="9" a="1"/>
  <c r="I1289" i="9" s="1"/>
  <c r="I1429" i="9" a="1"/>
  <c r="I1429" i="9" s="1"/>
  <c r="I1364" i="9" a="1"/>
  <c r="I1364" i="9" s="1"/>
  <c r="I1248" i="9" a="1"/>
  <c r="I1248" i="9" s="1"/>
  <c r="I1381" i="9" a="1"/>
  <c r="I1381" i="9" s="1"/>
  <c r="I1257" i="9" a="1"/>
  <c r="I1257" i="9" s="1"/>
  <c r="I1350" i="9" a="1"/>
  <c r="I1350" i="9" s="1"/>
  <c r="I1286" i="9" a="1"/>
  <c r="I1286" i="9" s="1"/>
  <c r="I1225" i="9" a="1"/>
  <c r="I1225" i="9" s="1"/>
  <c r="I1202" i="9" a="1"/>
  <c r="I1202" i="9" s="1"/>
  <c r="I1284" i="9" a="1"/>
  <c r="I1284" i="9" s="1"/>
  <c r="I1219" i="9" a="1"/>
  <c r="I1219" i="9" s="1"/>
  <c r="I1265" i="9" a="1"/>
  <c r="I1265" i="9" s="1"/>
  <c r="I1172" i="9" a="1"/>
  <c r="I1172" i="9" s="1"/>
  <c r="I1175" i="9" a="1"/>
  <c r="I1175" i="9" s="1"/>
  <c r="I1108" i="9" a="1"/>
  <c r="I1108" i="9" s="1"/>
  <c r="I1162" i="9" a="1"/>
  <c r="I1162" i="9" s="1"/>
  <c r="I1094" i="9" a="1"/>
  <c r="I1094" i="9" s="1"/>
  <c r="I1161" i="9" a="1"/>
  <c r="I1161" i="9" s="1"/>
  <c r="I1116" i="9" a="1"/>
  <c r="I1116" i="9" s="1"/>
  <c r="I1082" i="9" a="1"/>
  <c r="I1082" i="9" s="1"/>
  <c r="I1075" i="9" a="1"/>
  <c r="I1075" i="9" s="1"/>
  <c r="I1087" i="9" a="1"/>
  <c r="I1087" i="9" s="1"/>
  <c r="I981" i="9" a="1"/>
  <c r="I981" i="9" s="1"/>
  <c r="I1015" i="9" a="1"/>
  <c r="I1015" i="9" s="1"/>
  <c r="I957" i="9" a="1"/>
  <c r="I957" i="9" s="1"/>
  <c r="I975" i="9" a="1"/>
  <c r="I975" i="9" s="1"/>
  <c r="I906" i="9" a="1"/>
  <c r="I906" i="9" s="1"/>
  <c r="I1005" i="9" a="1"/>
  <c r="I1005" i="9" s="1"/>
  <c r="I916" i="9" a="1"/>
  <c r="I916" i="9" s="1"/>
  <c r="H887" i="9" a="1"/>
  <c r="H887" i="9" s="1"/>
  <c r="H866" i="9" a="1"/>
  <c r="H866" i="9" s="1"/>
  <c r="H806" i="9" a="1"/>
  <c r="H806" i="9" s="1"/>
  <c r="H768" i="9" a="1"/>
  <c r="H768" i="9" s="1"/>
  <c r="H845" i="9" a="1"/>
  <c r="H845" i="9" s="1"/>
  <c r="H849" i="9" a="1"/>
  <c r="H849" i="9" s="1"/>
  <c r="H802" i="9" a="1"/>
  <c r="H802" i="9" s="1"/>
  <c r="H843" i="9" a="1"/>
  <c r="H843" i="9" s="1"/>
  <c r="H743" i="9" a="1"/>
  <c r="H743" i="9" s="1"/>
  <c r="H679" i="9" a="1"/>
  <c r="H679" i="9" s="1"/>
  <c r="H744" i="9" a="1"/>
  <c r="H744" i="9" s="1"/>
  <c r="H680" i="9" a="1"/>
  <c r="H680" i="9" s="1"/>
  <c r="H722" i="9" a="1"/>
  <c r="H722" i="9" s="1"/>
  <c r="H762" i="9" a="1"/>
  <c r="H762" i="9" s="1"/>
  <c r="H850" i="9" a="1"/>
  <c r="H850" i="9" s="1"/>
  <c r="H798" i="9" a="1"/>
  <c r="H798" i="9" s="1"/>
  <c r="H898" i="9" a="1"/>
  <c r="H898" i="9" s="1"/>
  <c r="H828" i="9" a="1"/>
  <c r="H828" i="9" s="1"/>
  <c r="H834" i="9" a="1"/>
  <c r="H834" i="9" s="1"/>
  <c r="H794" i="9" a="1"/>
  <c r="H794" i="9" s="1"/>
  <c r="H891" i="9" a="1"/>
  <c r="H891" i="9" s="1"/>
  <c r="H832" i="9" a="1"/>
  <c r="H832" i="9" s="1"/>
  <c r="H727" i="9" a="1"/>
  <c r="H727" i="9" s="1"/>
  <c r="H662" i="9" a="1"/>
  <c r="H662" i="9" s="1"/>
  <c r="H728" i="9" a="1"/>
  <c r="H728" i="9" s="1"/>
  <c r="H664" i="9" a="1"/>
  <c r="H664" i="9" s="1"/>
  <c r="H706" i="9" a="1"/>
  <c r="H706" i="9" s="1"/>
  <c r="I362" i="9" a="1"/>
  <c r="I362" i="9" s="1"/>
  <c r="I368" i="9" a="1"/>
  <c r="I368" i="9" s="1"/>
  <c r="I392" i="9" a="1"/>
  <c r="I392" i="9" s="1"/>
  <c r="I377" i="9" a="1"/>
  <c r="I377" i="9" s="1"/>
  <c r="I369" i="9" a="1"/>
  <c r="I369" i="9" s="1"/>
  <c r="I448" i="9" a="1"/>
  <c r="I448" i="9" s="1"/>
  <c r="I489" i="9" a="1"/>
  <c r="I489" i="9" s="1"/>
  <c r="I468" i="9" a="1"/>
  <c r="I468" i="9" s="1"/>
  <c r="I445" i="9" a="1"/>
  <c r="I445" i="9" s="1"/>
  <c r="I510" i="9" a="1"/>
  <c r="I510" i="9" s="1"/>
  <c r="I471" i="9" a="1"/>
  <c r="I471" i="9" s="1"/>
  <c r="I307" i="9" a="1"/>
  <c r="I307" i="9" s="1"/>
  <c r="I363" i="9" a="1"/>
  <c r="I363" i="9" s="1"/>
  <c r="I304" i="9" a="1"/>
  <c r="I304" i="9" s="1"/>
  <c r="I393" i="9" a="1"/>
  <c r="I393" i="9" s="1"/>
  <c r="I318" i="9" a="1"/>
  <c r="I318" i="9" s="1"/>
  <c r="I378" i="9" a="1"/>
  <c r="I378" i="9" s="1"/>
  <c r="I449" i="9" a="1"/>
  <c r="I449" i="9" s="1"/>
  <c r="I494" i="9" a="1"/>
  <c r="I494" i="9" s="1"/>
  <c r="I476" i="9" a="1"/>
  <c r="I476" i="9" s="1"/>
  <c r="I446" i="9" a="1"/>
  <c r="I446" i="9" s="1"/>
  <c r="I472" i="9" a="1"/>
  <c r="I472" i="9" s="1"/>
  <c r="I343" i="9" a="1"/>
  <c r="I343" i="9" s="1"/>
  <c r="I352" i="9" a="1"/>
  <c r="I352" i="9" s="1"/>
  <c r="I341" i="9" a="1"/>
  <c r="I341" i="9" s="1"/>
  <c r="I375" i="9" a="1"/>
  <c r="I375" i="9" s="1"/>
  <c r="I324" i="9" a="1"/>
  <c r="I324" i="9" s="1"/>
  <c r="I334" i="9" a="1"/>
  <c r="I334" i="9" s="1"/>
  <c r="I409" i="9" a="1"/>
  <c r="I409" i="9" s="1"/>
  <c r="I416" i="9" a="1"/>
  <c r="I416" i="9" s="1"/>
  <c r="I423" i="9" a="1"/>
  <c r="I423" i="9" s="1"/>
  <c r="I412" i="9" a="1"/>
  <c r="I412" i="9" s="1"/>
  <c r="I460" i="9" a="1"/>
  <c r="I460" i="9" s="1"/>
  <c r="I439" i="9" a="1"/>
  <c r="I439" i="9" s="1"/>
  <c r="I515" i="9" a="1"/>
  <c r="I515" i="9" s="1"/>
  <c r="I319" i="9" a="1"/>
  <c r="I319" i="9" s="1"/>
  <c r="I371" i="9" a="1"/>
  <c r="I371" i="9" s="1"/>
  <c r="I317" i="9" a="1"/>
  <c r="I317" i="9" s="1"/>
  <c r="I322" i="9" a="1"/>
  <c r="I322" i="9" s="1"/>
  <c r="I401" i="9" a="1"/>
  <c r="I401" i="9" s="1"/>
  <c r="I388" i="9" a="1"/>
  <c r="I388" i="9" s="1"/>
  <c r="I380" i="9" a="1"/>
  <c r="I380" i="9" s="1"/>
  <c r="I464" i="9" a="1"/>
  <c r="I464" i="9" s="1"/>
  <c r="I426" i="9" a="1"/>
  <c r="I426" i="9" s="1"/>
  <c r="I507" i="9" a="1"/>
  <c r="I507" i="9" s="1"/>
  <c r="I495" i="9" a="1"/>
  <c r="I495" i="9" s="1"/>
  <c r="I456" i="9" a="1"/>
  <c r="I456" i="9" s="1"/>
  <c r="I493" i="9" a="1"/>
  <c r="I493" i="9" s="1"/>
  <c r="I323" i="9" a="1"/>
  <c r="I323" i="9" s="1"/>
  <c r="I372" i="9" a="1"/>
  <c r="I372" i="9" s="1"/>
  <c r="I320" i="9" a="1"/>
  <c r="I320" i="9" s="1"/>
  <c r="I330" i="9" a="1"/>
  <c r="I330" i="9" s="1"/>
  <c r="I305" i="9" a="1"/>
  <c r="I305" i="9" s="1"/>
  <c r="I395" i="9" a="1"/>
  <c r="I395" i="9" s="1"/>
  <c r="I385" i="9" a="1"/>
  <c r="I385" i="9" s="1"/>
  <c r="I465" i="9" a="1"/>
  <c r="I465" i="9" s="1"/>
  <c r="I441" i="9" a="1"/>
  <c r="I441" i="9" s="1"/>
  <c r="I508" i="9" a="1"/>
  <c r="I508" i="9" s="1"/>
  <c r="I500" i="9" a="1"/>
  <c r="I500" i="9" s="1"/>
  <c r="I473" i="9" a="1"/>
  <c r="I473" i="9" s="1"/>
  <c r="I519" i="9" a="1"/>
  <c r="I519" i="9" s="1"/>
  <c r="I355" i="9" a="1"/>
  <c r="I355" i="9" s="1"/>
  <c r="I366" i="9" a="1"/>
  <c r="I366" i="9" s="1"/>
  <c r="I390" i="9" a="1"/>
  <c r="I390" i="9" s="1"/>
  <c r="I384" i="9" a="1"/>
  <c r="I384" i="9" s="1"/>
  <c r="I340" i="9" a="1"/>
  <c r="I340" i="9" s="1"/>
  <c r="I396" i="9" a="1"/>
  <c r="I396" i="9" s="1"/>
  <c r="I342" i="9" a="1"/>
  <c r="I342" i="9" s="1"/>
  <c r="I438" i="9" a="1"/>
  <c r="I438" i="9" s="1"/>
  <c r="I479" i="9" a="1"/>
  <c r="I479" i="9" s="1"/>
  <c r="I466" i="9" a="1"/>
  <c r="I466" i="9" s="1"/>
  <c r="I335" i="9" a="1"/>
  <c r="I335" i="9" s="1"/>
  <c r="I350" i="9" a="1"/>
  <c r="I350" i="9" s="1"/>
  <c r="I333" i="9" a="1"/>
  <c r="I333" i="9" s="1"/>
  <c r="I373" i="9" a="1"/>
  <c r="I373" i="9" s="1"/>
  <c r="I316" i="9" a="1"/>
  <c r="I316" i="9" s="1"/>
  <c r="I407" i="9" a="1"/>
  <c r="I407" i="9" s="1"/>
  <c r="I480" i="9" a="1"/>
  <c r="I480" i="9" s="1"/>
  <c r="I421" i="9" a="1"/>
  <c r="I421" i="9" s="1"/>
  <c r="I410" i="9" a="1"/>
  <c r="I410" i="9" s="1"/>
  <c r="I451" i="9" a="1"/>
  <c r="I451" i="9" s="1"/>
  <c r="I430" i="9" a="1"/>
  <c r="I430" i="9" s="1"/>
  <c r="I509" i="9" a="1"/>
  <c r="I509" i="9" s="1"/>
  <c r="I483" i="9" a="1"/>
  <c r="I483" i="9" s="1"/>
  <c r="I434" i="9" a="1"/>
  <c r="I434" i="9" s="1"/>
  <c r="I534" i="9" a="1"/>
  <c r="I534" i="9" s="1"/>
  <c r="I339" i="9" a="1"/>
  <c r="I339" i="9" s="1"/>
  <c r="I351" i="9" a="1"/>
  <c r="I351" i="9" s="1"/>
  <c r="I336" i="9" a="1"/>
  <c r="I336" i="9" s="1"/>
  <c r="I374" i="9" a="1"/>
  <c r="I374" i="9" s="1"/>
  <c r="I321" i="9" a="1"/>
  <c r="I321" i="9" s="1"/>
  <c r="I408" i="9" a="1"/>
  <c r="I408" i="9" s="1"/>
  <c r="I415" i="9" a="1"/>
  <c r="I415" i="9" s="1"/>
  <c r="I481" i="9" a="1"/>
  <c r="I481" i="9" s="1"/>
  <c r="I422" i="9" a="1"/>
  <c r="I422" i="9" s="1"/>
  <c r="I411" i="9" a="1"/>
  <c r="I411" i="9" s="1"/>
  <c r="I452" i="9" a="1"/>
  <c r="I452" i="9" s="1"/>
  <c r="I431" i="9" a="1"/>
  <c r="I431" i="9" s="1"/>
  <c r="I514" i="9" a="1"/>
  <c r="I514" i="9" s="1"/>
  <c r="I484" i="9" a="1"/>
  <c r="I484" i="9" s="1"/>
  <c r="I435" i="9" a="1"/>
  <c r="I435" i="9" s="1"/>
  <c r="I311" i="9" a="1"/>
  <c r="I311" i="9" s="1"/>
  <c r="I364" i="9" a="1"/>
  <c r="I364" i="9" s="1"/>
  <c r="I309" i="9" a="1"/>
  <c r="I309" i="9" s="1"/>
  <c r="I306" i="9" a="1"/>
  <c r="I306" i="9" s="1"/>
  <c r="I399" i="9" a="1"/>
  <c r="I399" i="9" s="1"/>
  <c r="I379" i="9" a="1"/>
  <c r="I379" i="9" s="1"/>
  <c r="I403" i="9" a="1"/>
  <c r="I403" i="9" s="1"/>
  <c r="I454" i="9" a="1"/>
  <c r="I454" i="9" s="1"/>
  <c r="I499" i="9" a="1"/>
  <c r="I499" i="9" s="1"/>
  <c r="I485" i="9" a="1"/>
  <c r="I485" i="9" s="1"/>
  <c r="I447" i="9" a="1"/>
  <c r="I447" i="9" s="1"/>
  <c r="I346" i="9" a="1"/>
  <c r="I346" i="9" s="1"/>
  <c r="I349" i="9" a="1"/>
  <c r="I349" i="9" s="1"/>
  <c r="I359" i="9" a="1"/>
  <c r="I359" i="9" s="1"/>
  <c r="I357" i="9" a="1"/>
  <c r="I357" i="9" s="1"/>
  <c r="I382" i="9" a="1"/>
  <c r="I382" i="9" s="1"/>
  <c r="I332" i="9" a="1"/>
  <c r="I332" i="9" s="1"/>
  <c r="I387" i="9" a="1"/>
  <c r="I387" i="9" s="1"/>
  <c r="I419" i="9" a="1"/>
  <c r="I419" i="9" s="1"/>
  <c r="I432" i="9" a="1"/>
  <c r="I432" i="9" s="1"/>
  <c r="I424" i="9" a="1"/>
  <c r="I424" i="9" s="1"/>
  <c r="I477" i="9" a="1"/>
  <c r="I477" i="9" s="1"/>
  <c r="I457" i="9" a="1"/>
  <c r="I457" i="9" s="1"/>
  <c r="I496" i="9" a="1"/>
  <c r="I496" i="9" s="1"/>
  <c r="I453" i="9" a="1"/>
  <c r="I453" i="9" s="1"/>
  <c r="I550" i="9" a="1"/>
  <c r="I550" i="9" s="1"/>
  <c r="I354" i="9" a="1"/>
  <c r="I354" i="9" s="1"/>
  <c r="I360" i="9" a="1"/>
  <c r="I360" i="9" s="1"/>
  <c r="I381" i="9" a="1"/>
  <c r="I381" i="9" s="1"/>
  <c r="I383" i="9" a="1"/>
  <c r="I383" i="9" s="1"/>
  <c r="I337" i="9" a="1"/>
  <c r="I337" i="9" s="1"/>
  <c r="I389" i="9" a="1"/>
  <c r="I389" i="9" s="1"/>
  <c r="I310" i="9" a="1"/>
  <c r="I310" i="9" s="1"/>
  <c r="I433" i="9" a="1"/>
  <c r="I433" i="9" s="1"/>
  <c r="I425" i="9" a="1"/>
  <c r="I425" i="9" s="1"/>
  <c r="I478" i="9" a="1"/>
  <c r="I478" i="9" s="1"/>
  <c r="I458" i="9" a="1"/>
  <c r="I458" i="9" s="1"/>
  <c r="I497" i="9" a="1"/>
  <c r="I497" i="9" s="1"/>
  <c r="I461" i="9" a="1"/>
  <c r="I461" i="9" s="1"/>
  <c r="I327" i="9" a="1"/>
  <c r="I327" i="9" s="1"/>
  <c r="I345" i="9" a="1"/>
  <c r="I345" i="9" s="1"/>
  <c r="I325" i="9" a="1"/>
  <c r="I325" i="9" s="1"/>
  <c r="I338" i="9" a="1"/>
  <c r="I338" i="9" s="1"/>
  <c r="I308" i="9" a="1"/>
  <c r="I308" i="9" s="1"/>
  <c r="I397" i="9" a="1"/>
  <c r="I397" i="9" s="1"/>
  <c r="I394" i="9" a="1"/>
  <c r="I394" i="9" s="1"/>
  <c r="I405" i="9" a="1"/>
  <c r="I405" i="9" s="1"/>
  <c r="I470" i="9" a="1"/>
  <c r="I470" i="9" s="1"/>
  <c r="I404" i="9" a="1"/>
  <c r="I404" i="9" s="1"/>
  <c r="I442" i="9" a="1"/>
  <c r="I442" i="9" s="1"/>
  <c r="I513" i="9" a="1"/>
  <c r="I513" i="9" s="1"/>
  <c r="I501" i="9" a="1"/>
  <c r="I501" i="9" s="1"/>
  <c r="I474" i="9" a="1"/>
  <c r="I474" i="9" s="1"/>
  <c r="I428" i="9" a="1"/>
  <c r="I428" i="9" s="1"/>
  <c r="I370" i="9" a="1"/>
  <c r="I370" i="9" s="1"/>
  <c r="I312" i="9" a="1"/>
  <c r="I312" i="9" s="1"/>
  <c r="I314" i="9" a="1"/>
  <c r="I314" i="9" s="1"/>
  <c r="I400" i="9" a="1"/>
  <c r="I400" i="9" s="1"/>
  <c r="I386" i="9" a="1"/>
  <c r="I386" i="9" s="1"/>
  <c r="I326" i="9" a="1"/>
  <c r="I326" i="9" s="1"/>
  <c r="I459" i="9" a="1"/>
  <c r="I459" i="9" s="1"/>
  <c r="I418" i="9" a="1"/>
  <c r="I418" i="9" s="1"/>
  <c r="I505" i="9" a="1"/>
  <c r="I505" i="9" s="1"/>
  <c r="I490" i="9" a="1"/>
  <c r="I490" i="9" s="1"/>
  <c r="I455" i="9" a="1"/>
  <c r="I455" i="9" s="1"/>
  <c r="I492" i="9" a="1"/>
  <c r="I492" i="9" s="1"/>
  <c r="I486" i="9" a="1"/>
  <c r="I486" i="9" s="1"/>
  <c r="I582" i="9" a="1"/>
  <c r="I582" i="9" s="1"/>
  <c r="I603" i="9" a="1"/>
  <c r="I603" i="9" s="1"/>
  <c r="I619" i="9" a="1"/>
  <c r="I619" i="9" s="1"/>
  <c r="I541" i="9" a="1"/>
  <c r="I541" i="9" s="1"/>
  <c r="I527" i="9" a="1"/>
  <c r="I527" i="9" s="1"/>
  <c r="I522" i="9" a="1"/>
  <c r="I522" i="9" s="1"/>
  <c r="I586" i="9" a="1"/>
  <c r="I586" i="9" s="1"/>
  <c r="I667" i="9" a="1"/>
  <c r="I667" i="9" s="1"/>
  <c r="I699" i="9" a="1"/>
  <c r="I699" i="9" s="1"/>
  <c r="I731" i="9" a="1"/>
  <c r="I731" i="9" s="1"/>
  <c r="I766" i="9" a="1"/>
  <c r="I766" i="9" s="1"/>
  <c r="I628" i="9" a="1"/>
  <c r="I628" i="9" s="1"/>
  <c r="I705" i="9" a="1"/>
  <c r="I705" i="9" s="1"/>
  <c r="I629" i="9" a="1"/>
  <c r="I629" i="9" s="1"/>
  <c r="I694" i="9" a="1"/>
  <c r="I694" i="9" s="1"/>
  <c r="I757" i="9" a="1"/>
  <c r="I757" i="9" s="1"/>
  <c r="I835" i="9" a="1"/>
  <c r="I835" i="9" s="1"/>
  <c r="I895" i="9" a="1"/>
  <c r="I895" i="9" s="1"/>
  <c r="I812" i="9" a="1"/>
  <c r="I812" i="9" s="1"/>
  <c r="I770" i="9" a="1"/>
  <c r="I770" i="9" s="1"/>
  <c r="I853" i="9" a="1"/>
  <c r="I853" i="9" s="1"/>
  <c r="I772" i="9" a="1"/>
  <c r="I772" i="9" s="1"/>
  <c r="I822" i="9" a="1"/>
  <c r="I822" i="9" s="1"/>
  <c r="I889" i="9" a="1"/>
  <c r="I889" i="9" s="1"/>
  <c r="I540" i="9" a="1"/>
  <c r="I540" i="9" s="1"/>
  <c r="I596" i="9" a="1"/>
  <c r="I596" i="9" s="1"/>
  <c r="I612" i="9" a="1"/>
  <c r="I612" i="9" s="1"/>
  <c r="I517" i="9" a="1"/>
  <c r="I517" i="9" s="1"/>
  <c r="I578" i="9" a="1"/>
  <c r="I578" i="9" s="1"/>
  <c r="I564" i="9" a="1"/>
  <c r="I564" i="9" s="1"/>
  <c r="I555" i="9" a="1"/>
  <c r="I555" i="9" s="1"/>
  <c r="I630" i="9" a="1"/>
  <c r="I630" i="9" s="1"/>
  <c r="I684" i="9" a="1"/>
  <c r="I684" i="9" s="1"/>
  <c r="I716" i="9" a="1"/>
  <c r="I716" i="9" s="1"/>
  <c r="I748" i="9" a="1"/>
  <c r="I748" i="9" s="1"/>
  <c r="I660" i="9" a="1"/>
  <c r="I660" i="9" s="1"/>
  <c r="I677" i="9" a="1"/>
  <c r="I677" i="9" s="1"/>
  <c r="I741" i="9" a="1"/>
  <c r="I741" i="9" s="1"/>
  <c r="I666" i="9" a="1"/>
  <c r="I666" i="9" s="1"/>
  <c r="I730" i="9" a="1"/>
  <c r="I730" i="9" s="1"/>
  <c r="I803" i="9" a="1"/>
  <c r="I803" i="9" s="1"/>
  <c r="I872" i="9" a="1"/>
  <c r="I872" i="9" s="1"/>
  <c r="I793" i="9" a="1"/>
  <c r="I793" i="9" s="1"/>
  <c r="I846" i="9" a="1"/>
  <c r="I846" i="9" s="1"/>
  <c r="I825" i="9" a="1"/>
  <c r="I825" i="9" s="1"/>
  <c r="I890" i="9" a="1"/>
  <c r="I890" i="9" s="1"/>
  <c r="I802" i="9" a="1"/>
  <c r="I802" i="9" s="1"/>
  <c r="I315" i="9" a="1"/>
  <c r="I315" i="9" s="1"/>
  <c r="I347" i="9" a="1"/>
  <c r="I347" i="9" s="1"/>
  <c r="I328" i="9" a="1"/>
  <c r="I328" i="9" s="1"/>
  <c r="I361" i="9" a="1"/>
  <c r="I361" i="9" s="1"/>
  <c r="I313" i="9" a="1"/>
  <c r="I313" i="9" s="1"/>
  <c r="I402" i="9" a="1"/>
  <c r="I402" i="9" s="1"/>
  <c r="I406" i="9" a="1"/>
  <c r="I406" i="9" s="1"/>
  <c r="I475" i="9" a="1"/>
  <c r="I475" i="9" s="1"/>
  <c r="I413" i="9" a="1"/>
  <c r="I413" i="9" s="1"/>
  <c r="I450" i="9" a="1"/>
  <c r="I450" i="9" s="1"/>
  <c r="I429" i="9" a="1"/>
  <c r="I429" i="9" s="1"/>
  <c r="I506" i="9" a="1"/>
  <c r="I506" i="9" s="1"/>
  <c r="I482" i="9" a="1"/>
  <c r="I482" i="9" s="1"/>
  <c r="I417" i="9" a="1"/>
  <c r="I417" i="9" s="1"/>
  <c r="I529" i="9" a="1"/>
  <c r="I529" i="9" s="1"/>
  <c r="I436" i="9" a="1"/>
  <c r="I436" i="9" s="1"/>
  <c r="I591" i="9" a="1"/>
  <c r="I591" i="9" s="1"/>
  <c r="I607" i="9" a="1"/>
  <c r="I607" i="9" s="1"/>
  <c r="I623" i="9" a="1"/>
  <c r="I623" i="9" s="1"/>
  <c r="I557" i="9" a="1"/>
  <c r="I557" i="9" s="1"/>
  <c r="I543" i="9" a="1"/>
  <c r="I543" i="9" s="1"/>
  <c r="I538" i="9" a="1"/>
  <c r="I538" i="9" s="1"/>
  <c r="I654" i="9" a="1"/>
  <c r="I654" i="9" s="1"/>
  <c r="I675" i="9" a="1"/>
  <c r="I675" i="9" s="1"/>
  <c r="I707" i="9" a="1"/>
  <c r="I707" i="9" s="1"/>
  <c r="I739" i="9" a="1"/>
  <c r="I739" i="9" s="1"/>
  <c r="I637" i="9" a="1"/>
  <c r="I637" i="9" s="1"/>
  <c r="I650" i="9" a="1"/>
  <c r="I650" i="9" s="1"/>
  <c r="I721" i="9" a="1"/>
  <c r="I721" i="9" s="1"/>
  <c r="I640" i="9" a="1"/>
  <c r="I640" i="9" s="1"/>
  <c r="I710" i="9" a="1"/>
  <c r="I710" i="9" s="1"/>
  <c r="I768" i="9" a="1"/>
  <c r="I768" i="9" s="1"/>
  <c r="I851" i="9" a="1"/>
  <c r="I851" i="9" s="1"/>
  <c r="I777" i="9" a="1"/>
  <c r="I777" i="9" s="1"/>
  <c r="I829" i="9" a="1"/>
  <c r="I829" i="9" s="1"/>
  <c r="I791" i="9" a="1"/>
  <c r="I791" i="9" s="1"/>
  <c r="I869" i="9" a="1"/>
  <c r="I869" i="9" s="1"/>
  <c r="I789" i="9" a="1"/>
  <c r="I789" i="9" s="1"/>
  <c r="I839" i="9" a="1"/>
  <c r="I839" i="9" s="1"/>
  <c r="I887" i="9" a="1"/>
  <c r="I887" i="9" s="1"/>
  <c r="I567" i="9" a="1"/>
  <c r="I567" i="9" s="1"/>
  <c r="I600" i="9" a="1"/>
  <c r="I600" i="9" s="1"/>
  <c r="I616" i="9" a="1"/>
  <c r="I616" i="9" s="1"/>
  <c r="I530" i="9" a="1"/>
  <c r="I530" i="9" s="1"/>
  <c r="I511" i="9" a="1"/>
  <c r="I511" i="9" s="1"/>
  <c r="I580" i="9" a="1"/>
  <c r="I580" i="9" s="1"/>
  <c r="I571" i="9" a="1"/>
  <c r="I571" i="9" s="1"/>
  <c r="I652" i="9" a="1"/>
  <c r="I652" i="9" s="1"/>
  <c r="I692" i="9" a="1"/>
  <c r="I692" i="9" s="1"/>
  <c r="I724" i="9" a="1"/>
  <c r="I724" i="9" s="1"/>
  <c r="I758" i="9" a="1"/>
  <c r="I758" i="9" s="1"/>
  <c r="I759" i="9" a="1"/>
  <c r="I759" i="9" s="1"/>
  <c r="I693" i="9" a="1"/>
  <c r="I693" i="9" s="1"/>
  <c r="I760" i="9" a="1"/>
  <c r="I760" i="9" s="1"/>
  <c r="I682" i="9" a="1"/>
  <c r="I682" i="9" s="1"/>
  <c r="I746" i="9" a="1"/>
  <c r="I746" i="9" s="1"/>
  <c r="I823" i="9" a="1"/>
  <c r="I823" i="9" s="1"/>
  <c r="I888" i="9" a="1"/>
  <c r="I888" i="9" s="1"/>
  <c r="I804" i="9" a="1"/>
  <c r="I804" i="9" s="1"/>
  <c r="I862" i="9" a="1"/>
  <c r="I862" i="9" s="1"/>
  <c r="I842" i="9" a="1"/>
  <c r="I842" i="9" s="1"/>
  <c r="I903" i="9" a="1"/>
  <c r="I903" i="9" s="1"/>
  <c r="I813" i="9" a="1"/>
  <c r="I813" i="9" s="1"/>
  <c r="I331" i="9" a="1"/>
  <c r="I331" i="9" s="1"/>
  <c r="I358" i="9" a="1"/>
  <c r="I358" i="9" s="1"/>
  <c r="I344" i="9" a="1"/>
  <c r="I344" i="9" s="1"/>
  <c r="I376" i="9" a="1"/>
  <c r="I376" i="9" s="1"/>
  <c r="I329" i="9" a="1"/>
  <c r="I329" i="9" s="1"/>
  <c r="I353" i="9" a="1"/>
  <c r="I353" i="9" s="1"/>
  <c r="I414" i="9" a="1"/>
  <c r="I414" i="9" s="1"/>
  <c r="I427" i="9" a="1"/>
  <c r="I427" i="9" s="1"/>
  <c r="I420" i="9" a="1"/>
  <c r="I420" i="9" s="1"/>
  <c r="I469" i="9" a="1"/>
  <c r="I469" i="9" s="1"/>
  <c r="I440" i="9" a="1"/>
  <c r="I440" i="9" s="1"/>
  <c r="I491" i="9" a="1"/>
  <c r="I491" i="9" s="1"/>
  <c r="I444" i="9" a="1"/>
  <c r="I444" i="9" s="1"/>
  <c r="I545" i="9" a="1"/>
  <c r="I545" i="9" s="1"/>
  <c r="I535" i="9" a="1"/>
  <c r="I535" i="9" s="1"/>
  <c r="I595" i="9" a="1"/>
  <c r="I595" i="9" s="1"/>
  <c r="I611" i="9" a="1"/>
  <c r="I611" i="9" s="1"/>
  <c r="I516" i="9" a="1"/>
  <c r="I516" i="9" s="1"/>
  <c r="I573" i="9" a="1"/>
  <c r="I573" i="9" s="1"/>
  <c r="I559" i="9" a="1"/>
  <c r="I559" i="9" s="1"/>
  <c r="I554" i="9" a="1"/>
  <c r="I554" i="9" s="1"/>
  <c r="I626" i="9" a="1"/>
  <c r="I626" i="9" s="1"/>
  <c r="I683" i="9" a="1"/>
  <c r="I683" i="9" s="1"/>
  <c r="I715" i="9" a="1"/>
  <c r="I715" i="9" s="1"/>
  <c r="I747" i="9" a="1"/>
  <c r="I747" i="9" s="1"/>
  <c r="I651" i="9" a="1"/>
  <c r="I651" i="9" s="1"/>
  <c r="I673" i="9" a="1"/>
  <c r="I673" i="9" s="1"/>
  <c r="I737" i="9" a="1"/>
  <c r="I737" i="9" s="1"/>
  <c r="I658" i="9" a="1"/>
  <c r="I658" i="9" s="1"/>
  <c r="I726" i="9" a="1"/>
  <c r="I726" i="9" s="1"/>
  <c r="I795" i="9" a="1"/>
  <c r="I795" i="9" s="1"/>
  <c r="I867" i="9" a="1"/>
  <c r="I867" i="9" s="1"/>
  <c r="I790" i="9" a="1"/>
  <c r="I790" i="9" s="1"/>
  <c r="I841" i="9" a="1"/>
  <c r="I841" i="9" s="1"/>
  <c r="I820" i="9" a="1"/>
  <c r="I820" i="9" s="1"/>
  <c r="I885" i="9" a="1"/>
  <c r="I885" i="9" s="1"/>
  <c r="I800" i="9" a="1"/>
  <c r="I800" i="9" s="1"/>
  <c r="I855" i="9" a="1"/>
  <c r="I855" i="9" s="1"/>
  <c r="I881" i="9" a="1"/>
  <c r="I881" i="9" s="1"/>
  <c r="I502" i="9" a="1"/>
  <c r="I502" i="9" s="1"/>
  <c r="I583" i="9" a="1"/>
  <c r="I583" i="9" s="1"/>
  <c r="I604" i="9" a="1"/>
  <c r="I604" i="9" s="1"/>
  <c r="I620" i="9" a="1"/>
  <c r="I620" i="9" s="1"/>
  <c r="I546" i="9" a="1"/>
  <c r="I546" i="9" s="1"/>
  <c r="I532" i="9" a="1"/>
  <c r="I532" i="9" s="1"/>
  <c r="I523" i="9" a="1"/>
  <c r="I523" i="9" s="1"/>
  <c r="I587" i="9" a="1"/>
  <c r="I587" i="9" s="1"/>
  <c r="I668" i="9" a="1"/>
  <c r="I668" i="9" s="1"/>
  <c r="I700" i="9" a="1"/>
  <c r="I700" i="9" s="1"/>
  <c r="I732" i="9" a="1"/>
  <c r="I732" i="9" s="1"/>
  <c r="I627" i="9" a="1"/>
  <c r="I627" i="9" s="1"/>
  <c r="I632" i="9" a="1"/>
  <c r="I632" i="9" s="1"/>
  <c r="I709" i="9" a="1"/>
  <c r="I709" i="9" s="1"/>
  <c r="I633" i="9" a="1"/>
  <c r="I633" i="9" s="1"/>
  <c r="I698" i="9" a="1"/>
  <c r="I698" i="9" s="1"/>
  <c r="I763" i="9" a="1"/>
  <c r="I763" i="9" s="1"/>
  <c r="I840" i="9" a="1"/>
  <c r="I840" i="9" s="1"/>
  <c r="I900" i="9" a="1"/>
  <c r="I900" i="9" s="1"/>
  <c r="I814" i="9" a="1"/>
  <c r="I814" i="9" s="1"/>
  <c r="I773" i="9" a="1"/>
  <c r="I773" i="9" s="1"/>
  <c r="I858" i="9" a="1"/>
  <c r="I858" i="9" s="1"/>
  <c r="I356" i="9" a="1"/>
  <c r="I356" i="9" s="1"/>
  <c r="I367" i="9" a="1"/>
  <c r="I367" i="9" s="1"/>
  <c r="I398" i="9" a="1"/>
  <c r="I398" i="9" s="1"/>
  <c r="I391" i="9" a="1"/>
  <c r="I391" i="9" s="1"/>
  <c r="I365" i="9" a="1"/>
  <c r="I365" i="9" s="1"/>
  <c r="I348" i="9" a="1"/>
  <c r="I348" i="9" s="1"/>
  <c r="I443" i="9" a="1"/>
  <c r="I443" i="9" s="1"/>
  <c r="I488" i="9" a="1"/>
  <c r="I488" i="9" s="1"/>
  <c r="I467" i="9" a="1"/>
  <c r="I467" i="9" s="1"/>
  <c r="I437" i="9" a="1"/>
  <c r="I437" i="9" s="1"/>
  <c r="I503" i="9" a="1"/>
  <c r="I503" i="9" s="1"/>
  <c r="I463" i="9" a="1"/>
  <c r="I463" i="9" s="1"/>
  <c r="I561" i="9" a="1"/>
  <c r="I561" i="9" s="1"/>
  <c r="I566" i="9" a="1"/>
  <c r="I566" i="9" s="1"/>
  <c r="I599" i="9" a="1"/>
  <c r="I599" i="9" s="1"/>
  <c r="I615" i="9" a="1"/>
  <c r="I615" i="9" s="1"/>
  <c r="I525" i="9" a="1"/>
  <c r="I525" i="9" s="1"/>
  <c r="I504" i="9" a="1"/>
  <c r="I504" i="9" s="1"/>
  <c r="I575" i="9" a="1"/>
  <c r="I575" i="9" s="1"/>
  <c r="I570" i="9" a="1"/>
  <c r="I570" i="9" s="1"/>
  <c r="I647" i="9" a="1"/>
  <c r="I647" i="9" s="1"/>
  <c r="I691" i="9" a="1"/>
  <c r="I691" i="9" s="1"/>
  <c r="I723" i="9" a="1"/>
  <c r="I723" i="9" s="1"/>
  <c r="I755" i="9" a="1"/>
  <c r="I755" i="9" s="1"/>
  <c r="I756" i="9" a="1"/>
  <c r="I756" i="9" s="1"/>
  <c r="I689" i="9" a="1"/>
  <c r="I689" i="9" s="1"/>
  <c r="I753" i="9" a="1"/>
  <c r="I753" i="9" s="1"/>
  <c r="I678" i="9" a="1"/>
  <c r="I678" i="9" s="1"/>
  <c r="I742" i="9" a="1"/>
  <c r="I742" i="9" s="1"/>
  <c r="I818" i="9" a="1"/>
  <c r="I818" i="9" s="1"/>
  <c r="I883" i="9" a="1"/>
  <c r="I883" i="9" s="1"/>
  <c r="I801" i="9" a="1"/>
  <c r="I801" i="9" s="1"/>
  <c r="I857" i="9" a="1"/>
  <c r="I857" i="9" s="1"/>
  <c r="I837" i="9" a="1"/>
  <c r="I837" i="9" s="1"/>
  <c r="I902" i="9" a="1"/>
  <c r="I902" i="9" s="1"/>
  <c r="I810" i="9" a="1"/>
  <c r="I810" i="9" s="1"/>
  <c r="I871" i="9" a="1"/>
  <c r="I871" i="9" s="1"/>
  <c r="I462" i="9" a="1"/>
  <c r="I462" i="9" s="1"/>
  <c r="I592" i="9" a="1"/>
  <c r="I592" i="9" s="1"/>
  <c r="I608" i="9" a="1"/>
  <c r="I608" i="9" s="1"/>
  <c r="I624" i="9" a="1"/>
  <c r="I624" i="9" s="1"/>
  <c r="I562" i="9" a="1"/>
  <c r="I562" i="9" s="1"/>
  <c r="I548" i="9" a="1"/>
  <c r="I548" i="9" s="1"/>
  <c r="I539" i="9" a="1"/>
  <c r="I539" i="9" s="1"/>
  <c r="I655" i="9" a="1"/>
  <c r="I655" i="9" s="1"/>
  <c r="I676" i="9" a="1"/>
  <c r="I676" i="9" s="1"/>
  <c r="I708" i="9" a="1"/>
  <c r="I708" i="9" s="1"/>
  <c r="I740" i="9" a="1"/>
  <c r="I740" i="9" s="1"/>
  <c r="I639" i="9" a="1"/>
  <c r="I639" i="9" s="1"/>
  <c r="I659" i="9" a="1"/>
  <c r="I659" i="9" s="1"/>
  <c r="I725" i="9" a="1"/>
  <c r="I725" i="9" s="1"/>
  <c r="I643" i="9" a="1"/>
  <c r="I643" i="9" s="1"/>
  <c r="I714" i="9" a="1"/>
  <c r="I714" i="9" s="1"/>
  <c r="I778" i="9" a="1"/>
  <c r="I778" i="9" s="1"/>
  <c r="I856" i="9" a="1"/>
  <c r="I856" i="9" s="1"/>
  <c r="I782" i="9" a="1"/>
  <c r="I782" i="9" s="1"/>
  <c r="I832" i="9" a="1"/>
  <c r="I832" i="9" s="1"/>
  <c r="I799" i="9" a="1"/>
  <c r="I799" i="9" s="1"/>
  <c r="I874" i="9" a="1"/>
  <c r="I874" i="9" s="1"/>
  <c r="I792" i="9" a="1"/>
  <c r="I792" i="9" s="1"/>
  <c r="I844" i="9" a="1"/>
  <c r="I844" i="9" s="1"/>
  <c r="I780" i="9" a="1"/>
  <c r="I780" i="9" s="1"/>
  <c r="I891" i="9" a="1"/>
  <c r="I891" i="9" s="1"/>
  <c r="I886" i="9" a="1"/>
  <c r="I886" i="9" s="1"/>
  <c r="I588" i="9" a="1"/>
  <c r="I588" i="9" s="1"/>
  <c r="I605" i="9" a="1"/>
  <c r="I605" i="9" s="1"/>
  <c r="I621" i="9" a="1"/>
  <c r="I621" i="9" s="1"/>
  <c r="I547" i="9" a="1"/>
  <c r="I547" i="9" s="1"/>
  <c r="I537" i="9" a="1"/>
  <c r="I537" i="9" s="1"/>
  <c r="I528" i="9" a="1"/>
  <c r="I528" i="9" s="1"/>
  <c r="I589" i="9" a="1"/>
  <c r="I589" i="9" s="1"/>
  <c r="I671" i="9" a="1"/>
  <c r="I671" i="9" s="1"/>
  <c r="I703" i="9" a="1"/>
  <c r="I703" i="9" s="1"/>
  <c r="I735" i="9" a="1"/>
  <c r="I735" i="9" s="1"/>
  <c r="I631" i="9" a="1"/>
  <c r="I631" i="9" s="1"/>
  <c r="I644" i="9" a="1"/>
  <c r="I644" i="9" s="1"/>
  <c r="I713" i="9" a="1"/>
  <c r="I713" i="9" s="1"/>
  <c r="I636" i="9" a="1"/>
  <c r="I636" i="9" s="1"/>
  <c r="I702" i="9" a="1"/>
  <c r="I702" i="9" s="1"/>
  <c r="I771" i="9" a="1"/>
  <c r="I771" i="9" s="1"/>
  <c r="I845" i="9" a="1"/>
  <c r="I845" i="9" s="1"/>
  <c r="I819" i="9" a="1"/>
  <c r="I819" i="9" s="1"/>
  <c r="I776" i="9" a="1"/>
  <c r="I776" i="9" s="1"/>
  <c r="I859" i="9" a="1"/>
  <c r="I859" i="9" s="1"/>
  <c r="I784" i="9" a="1"/>
  <c r="I784" i="9" s="1"/>
  <c r="I834" i="9" a="1"/>
  <c r="I834" i="9" s="1"/>
  <c r="I896" i="9" a="1"/>
  <c r="I896" i="9" s="1"/>
  <c r="I556" i="9" a="1"/>
  <c r="I556" i="9" s="1"/>
  <c r="I598" i="9" a="1"/>
  <c r="I598" i="9" s="1"/>
  <c r="I614" i="9" a="1"/>
  <c r="I614" i="9" s="1"/>
  <c r="I520" i="9" a="1"/>
  <c r="I520" i="9" s="1"/>
  <c r="I584" i="9" a="1"/>
  <c r="I584" i="9" s="1"/>
  <c r="I574" i="9" a="1"/>
  <c r="I574" i="9" s="1"/>
  <c r="I565" i="9" a="1"/>
  <c r="I565" i="9" s="1"/>
  <c r="I642" i="9" a="1"/>
  <c r="I642" i="9" s="1"/>
  <c r="I688" i="9" a="1"/>
  <c r="I688" i="9" s="1"/>
  <c r="I720" i="9" a="1"/>
  <c r="I720" i="9" s="1"/>
  <c r="I752" i="9" a="1"/>
  <c r="I752" i="9" s="1"/>
  <c r="I662" i="9" a="1"/>
  <c r="I662" i="9" s="1"/>
  <c r="I685" i="9" a="1"/>
  <c r="I685" i="9" s="1"/>
  <c r="I749" i="9" a="1"/>
  <c r="I749" i="9" s="1"/>
  <c r="I674" i="9" a="1"/>
  <c r="I674" i="9" s="1"/>
  <c r="I738" i="9" a="1"/>
  <c r="I738" i="9" s="1"/>
  <c r="I817" i="9" a="1"/>
  <c r="I817" i="9" s="1"/>
  <c r="I882" i="9" a="1"/>
  <c r="I882" i="9" s="1"/>
  <c r="I798" i="9" a="1"/>
  <c r="I798" i="9" s="1"/>
  <c r="I852" i="9" a="1"/>
  <c r="I852" i="9" s="1"/>
  <c r="I831" i="9" a="1"/>
  <c r="I831" i="9" s="1"/>
  <c r="I901" i="9" a="1"/>
  <c r="I901" i="9" s="1"/>
  <c r="I808" i="9" a="1"/>
  <c r="I808" i="9" s="1"/>
  <c r="I870" i="9" a="1"/>
  <c r="I870" i="9" s="1"/>
  <c r="I826" i="9" a="1"/>
  <c r="I826" i="9" s="1"/>
  <c r="I487" i="9" a="1"/>
  <c r="I487" i="9" s="1"/>
  <c r="I593" i="9" a="1"/>
  <c r="I593" i="9" s="1"/>
  <c r="I609" i="9" a="1"/>
  <c r="I609" i="9" s="1"/>
  <c r="I625" i="9" a="1"/>
  <c r="I625" i="9" s="1"/>
  <c r="I563" i="9" a="1"/>
  <c r="I563" i="9" s="1"/>
  <c r="I553" i="9" a="1"/>
  <c r="I553" i="9" s="1"/>
  <c r="I544" i="9" a="1"/>
  <c r="I544" i="9" s="1"/>
  <c r="I656" i="9" a="1"/>
  <c r="I656" i="9" s="1"/>
  <c r="I679" i="9" a="1"/>
  <c r="I679" i="9" s="1"/>
  <c r="I711" i="9" a="1"/>
  <c r="I711" i="9" s="1"/>
  <c r="I743" i="9" a="1"/>
  <c r="I743" i="9" s="1"/>
  <c r="I641" i="9" a="1"/>
  <c r="I641" i="9" s="1"/>
  <c r="I665" i="9" a="1"/>
  <c r="I665" i="9" s="1"/>
  <c r="I729" i="9" a="1"/>
  <c r="I729" i="9" s="1"/>
  <c r="I648" i="9" a="1"/>
  <c r="I648" i="9" s="1"/>
  <c r="I718" i="9" a="1"/>
  <c r="I718" i="9" s="1"/>
  <c r="I781" i="9" a="1"/>
  <c r="I781" i="9" s="1"/>
  <c r="I861" i="9" a="1"/>
  <c r="I861" i="9" s="1"/>
  <c r="I785" i="9" a="1"/>
  <c r="I785" i="9" s="1"/>
  <c r="I833" i="9" a="1"/>
  <c r="I833" i="9" s="1"/>
  <c r="I807" i="9" a="1"/>
  <c r="I807" i="9" s="1"/>
  <c r="I875" i="9" a="1"/>
  <c r="I875" i="9" s="1"/>
  <c r="I794" i="9" a="1"/>
  <c r="I794" i="9" s="1"/>
  <c r="I849" i="9" a="1"/>
  <c r="I849" i="9" s="1"/>
  <c r="I899" i="9" a="1"/>
  <c r="I899" i="9" s="1"/>
  <c r="I577" i="9" a="1"/>
  <c r="I577" i="9" s="1"/>
  <c r="I602" i="9" a="1"/>
  <c r="I602" i="9" s="1"/>
  <c r="I618" i="9" a="1"/>
  <c r="I618" i="9" s="1"/>
  <c r="I536" i="9" a="1"/>
  <c r="I536" i="9" s="1"/>
  <c r="I526" i="9" a="1"/>
  <c r="I526" i="9" s="1"/>
  <c r="I498" i="9" a="1"/>
  <c r="I498" i="9" s="1"/>
  <c r="I581" i="9" a="1"/>
  <c r="I581" i="9" s="1"/>
  <c r="I664" i="9" a="1"/>
  <c r="I664" i="9" s="1"/>
  <c r="I696" i="9" a="1"/>
  <c r="I696" i="9" s="1"/>
  <c r="I728" i="9" a="1"/>
  <c r="I728" i="9" s="1"/>
  <c r="I764" i="9" a="1"/>
  <c r="I764" i="9" s="1"/>
  <c r="I775" i="9" a="1"/>
  <c r="I775" i="9" s="1"/>
  <c r="I701" i="9" a="1"/>
  <c r="I701" i="9" s="1"/>
  <c r="I765" i="9" a="1"/>
  <c r="I765" i="9" s="1"/>
  <c r="I690" i="9" a="1"/>
  <c r="I690" i="9" s="1"/>
  <c r="I754" i="9" a="1"/>
  <c r="I754" i="9" s="1"/>
  <c r="I828" i="9" a="1"/>
  <c r="I828" i="9" s="1"/>
  <c r="I894" i="9" a="1"/>
  <c r="I894" i="9" s="1"/>
  <c r="I809" i="9" a="1"/>
  <c r="I809" i="9" s="1"/>
  <c r="I868" i="9" a="1"/>
  <c r="I868" i="9" s="1"/>
  <c r="I848" i="9" a="1"/>
  <c r="I848" i="9" s="1"/>
  <c r="I769" i="9" a="1"/>
  <c r="I769" i="9" s="1"/>
  <c r="I821" i="9" a="1"/>
  <c r="I821" i="9" s="1"/>
  <c r="I884" i="9" a="1"/>
  <c r="I884" i="9" s="1"/>
  <c r="I860" i="9" a="1"/>
  <c r="I860" i="9" s="1"/>
  <c r="I551" i="9" a="1"/>
  <c r="I551" i="9" s="1"/>
  <c r="I597" i="9" a="1"/>
  <c r="I597" i="9" s="1"/>
  <c r="I613" i="9" a="1"/>
  <c r="I613" i="9" s="1"/>
  <c r="I518" i="9" a="1"/>
  <c r="I518" i="9" s="1"/>
  <c r="I579" i="9" a="1"/>
  <c r="I579" i="9" s="1"/>
  <c r="I569" i="9" a="1"/>
  <c r="I569" i="9" s="1"/>
  <c r="I560" i="9" a="1"/>
  <c r="I560" i="9" s="1"/>
  <c r="I634" i="9" a="1"/>
  <c r="I634" i="9" s="1"/>
  <c r="I687" i="9" a="1"/>
  <c r="I687" i="9" s="1"/>
  <c r="I719" i="9" a="1"/>
  <c r="I719" i="9" s="1"/>
  <c r="I751" i="9" a="1"/>
  <c r="I751" i="9" s="1"/>
  <c r="I661" i="9" a="1"/>
  <c r="I661" i="9" s="1"/>
  <c r="I681" i="9" a="1"/>
  <c r="I681" i="9" s="1"/>
  <c r="I745" i="9" a="1"/>
  <c r="I745" i="9" s="1"/>
  <c r="I670" i="9" a="1"/>
  <c r="I670" i="9" s="1"/>
  <c r="I734" i="9" a="1"/>
  <c r="I734" i="9" s="1"/>
  <c r="I811" i="9" a="1"/>
  <c r="I811" i="9" s="1"/>
  <c r="I877" i="9" a="1"/>
  <c r="I877" i="9" s="1"/>
  <c r="I796" i="9" a="1"/>
  <c r="I796" i="9" s="1"/>
  <c r="I847" i="9" a="1"/>
  <c r="I847" i="9" s="1"/>
  <c r="I830" i="9" a="1"/>
  <c r="I830" i="9" s="1"/>
  <c r="I892" i="9" a="1"/>
  <c r="I892" i="9" s="1"/>
  <c r="I805" i="9" a="1"/>
  <c r="I805" i="9" s="1"/>
  <c r="I865" i="9" a="1"/>
  <c r="I865" i="9" s="1"/>
  <c r="I898" i="9" a="1"/>
  <c r="I898" i="9" s="1"/>
  <c r="I590" i="9" a="1"/>
  <c r="I590" i="9" s="1"/>
  <c r="I606" i="9" a="1"/>
  <c r="I606" i="9" s="1"/>
  <c r="I622" i="9" a="1"/>
  <c r="I622" i="9" s="1"/>
  <c r="I552" i="9" a="1"/>
  <c r="I552" i="9" s="1"/>
  <c r="I542" i="9" a="1"/>
  <c r="I542" i="9" s="1"/>
  <c r="I533" i="9" a="1"/>
  <c r="I533" i="9" s="1"/>
  <c r="I653" i="9" a="1"/>
  <c r="I653" i="9" s="1"/>
  <c r="I672" i="9" a="1"/>
  <c r="I672" i="9" s="1"/>
  <c r="I704" i="9" a="1"/>
  <c r="I704" i="9" s="1"/>
  <c r="I736" i="9" a="1"/>
  <c r="I736" i="9" s="1"/>
  <c r="I635" i="9" a="1"/>
  <c r="I635" i="9" s="1"/>
  <c r="I645" i="9" a="1"/>
  <c r="I645" i="9" s="1"/>
  <c r="I717" i="9" a="1"/>
  <c r="I717" i="9" s="1"/>
  <c r="I638" i="9" a="1"/>
  <c r="I638" i="9" s="1"/>
  <c r="I706" i="9" a="1"/>
  <c r="I706" i="9" s="1"/>
  <c r="I779" i="9" a="1"/>
  <c r="I779" i="9" s="1"/>
  <c r="I850" i="9" a="1"/>
  <c r="I850" i="9" s="1"/>
  <c r="I774" i="9" a="1"/>
  <c r="I774" i="9" s="1"/>
  <c r="I824" i="9" a="1"/>
  <c r="I824" i="9" s="1"/>
  <c r="I783" i="9" a="1"/>
  <c r="I783" i="9" s="1"/>
  <c r="I864" i="9" a="1"/>
  <c r="I864" i="9" s="1"/>
  <c r="I786" i="9" a="1"/>
  <c r="I786" i="9" s="1"/>
  <c r="I876" i="9" a="1"/>
  <c r="I876" i="9" s="1"/>
  <c r="I897" i="9" a="1"/>
  <c r="I897" i="9" s="1"/>
  <c r="I572" i="9" a="1"/>
  <c r="I572" i="9" s="1"/>
  <c r="I601" i="9" a="1"/>
  <c r="I601" i="9" s="1"/>
  <c r="I617" i="9" a="1"/>
  <c r="I617" i="9" s="1"/>
  <c r="I531" i="9" a="1"/>
  <c r="I531" i="9" s="1"/>
  <c r="I521" i="9" a="1"/>
  <c r="I521" i="9" s="1"/>
  <c r="I585" i="9" a="1"/>
  <c r="I585" i="9" s="1"/>
  <c r="I576" i="9" a="1"/>
  <c r="I576" i="9" s="1"/>
  <c r="I657" i="9" a="1"/>
  <c r="I657" i="9" s="1"/>
  <c r="I695" i="9" a="1"/>
  <c r="I695" i="9" s="1"/>
  <c r="I727" i="9" a="1"/>
  <c r="I727" i="9" s="1"/>
  <c r="I761" i="9" a="1"/>
  <c r="I761" i="9" s="1"/>
  <c r="I767" i="9" a="1"/>
  <c r="I767" i="9" s="1"/>
  <c r="I697" i="9" a="1"/>
  <c r="I697" i="9" s="1"/>
  <c r="I762" i="9" a="1"/>
  <c r="I762" i="9" s="1"/>
  <c r="I686" i="9" a="1"/>
  <c r="I686" i="9" s="1"/>
  <c r="I750" i="9" a="1"/>
  <c r="I750" i="9" s="1"/>
  <c r="I827" i="9" a="1"/>
  <c r="I827" i="9" s="1"/>
  <c r="I893" i="9" a="1"/>
  <c r="I893" i="9" s="1"/>
  <c r="I806" i="9" a="1"/>
  <c r="I806" i="9" s="1"/>
  <c r="I863" i="9" a="1"/>
  <c r="I863" i="9" s="1"/>
  <c r="I843" i="9" a="1"/>
  <c r="I843" i="9" s="1"/>
  <c r="I816" i="9" a="1"/>
  <c r="I816" i="9" s="1"/>
  <c r="I879" i="9" a="1"/>
  <c r="I879" i="9" s="1"/>
  <c r="I524" i="9" a="1"/>
  <c r="I524" i="9" s="1"/>
  <c r="I594" i="9" a="1"/>
  <c r="I594" i="9" s="1"/>
  <c r="I610" i="9" a="1"/>
  <c r="I610" i="9" s="1"/>
  <c r="I512" i="9" a="1"/>
  <c r="I512" i="9" s="1"/>
  <c r="I568" i="9" a="1"/>
  <c r="I568" i="9" s="1"/>
  <c r="I558" i="9" a="1"/>
  <c r="I558" i="9" s="1"/>
  <c r="I549" i="9" a="1"/>
  <c r="I549" i="9" s="1"/>
  <c r="I663" i="9" a="1"/>
  <c r="I663" i="9" s="1"/>
  <c r="I680" i="9" a="1"/>
  <c r="I680" i="9" s="1"/>
  <c r="I712" i="9" a="1"/>
  <c r="I712" i="9" s="1"/>
  <c r="I744" i="9" a="1"/>
  <c r="I744" i="9" s="1"/>
  <c r="I646" i="9" a="1"/>
  <c r="I646" i="9" s="1"/>
  <c r="I669" i="9" a="1"/>
  <c r="I669" i="9" s="1"/>
  <c r="I733" i="9" a="1"/>
  <c r="I733" i="9" s="1"/>
  <c r="I649" i="9" a="1"/>
  <c r="I649" i="9" s="1"/>
  <c r="I722" i="9" a="1"/>
  <c r="I722" i="9" s="1"/>
  <c r="I787" i="9" a="1"/>
  <c r="I787" i="9" s="1"/>
  <c r="I866" i="9" a="1"/>
  <c r="I866" i="9" s="1"/>
  <c r="I788" i="9" a="1"/>
  <c r="I788" i="9" s="1"/>
  <c r="I836" i="9" a="1"/>
  <c r="I836" i="9" s="1"/>
  <c r="I815" i="9" a="1"/>
  <c r="I815" i="9" s="1"/>
  <c r="I880" i="9" a="1"/>
  <c r="I880" i="9" s="1"/>
  <c r="I797" i="9" a="1"/>
  <c r="I797" i="9" s="1"/>
  <c r="I854" i="9" a="1"/>
  <c r="I854" i="9" s="1"/>
  <c r="I838" i="9" a="1"/>
  <c r="I838" i="9" s="1"/>
  <c r="I873" i="9" a="1"/>
  <c r="I873" i="9" s="1"/>
  <c r="I878" i="9" a="1"/>
  <c r="I878" i="9" s="1"/>
  <c r="H896" i="9" a="1"/>
  <c r="H896" i="9" s="1"/>
  <c r="H827" i="9" a="1"/>
  <c r="H827" i="9" s="1"/>
  <c r="H790" i="9" a="1"/>
  <c r="H790" i="9" s="1"/>
  <c r="H877" i="9" a="1"/>
  <c r="H877" i="9" s="1"/>
  <c r="H780" i="9" a="1"/>
  <c r="H780" i="9" s="1"/>
  <c r="H822" i="9" a="1"/>
  <c r="H822" i="9" s="1"/>
  <c r="H786" i="9" a="1"/>
  <c r="H786" i="9" s="1"/>
  <c r="H875" i="9" a="1"/>
  <c r="H875" i="9" s="1"/>
  <c r="H819" i="9" a="1"/>
  <c r="H819" i="9" s="1"/>
  <c r="H711" i="9" a="1"/>
  <c r="H711" i="9" s="1"/>
  <c r="H642" i="9" a="1"/>
  <c r="H642" i="9" s="1"/>
  <c r="H712" i="9" a="1"/>
  <c r="H712" i="9" s="1"/>
  <c r="H640" i="9" a="1"/>
  <c r="H640" i="9" s="1"/>
  <c r="H674" i="9" a="1"/>
  <c r="H674" i="9" s="1"/>
  <c r="H332" i="9" a="1"/>
  <c r="H332" i="9" s="1"/>
  <c r="H331" i="9" a="1"/>
  <c r="H331" i="9" s="1"/>
  <c r="H361" i="9" a="1"/>
  <c r="H361" i="9" s="1"/>
  <c r="H305" i="9" a="1"/>
  <c r="H305" i="9" s="1"/>
  <c r="H334" i="9" a="1"/>
  <c r="H334" i="9" s="1"/>
  <c r="H347" i="9" a="1"/>
  <c r="H347" i="9" s="1"/>
  <c r="H348" i="9" a="1"/>
  <c r="H348" i="9" s="1"/>
  <c r="H377" i="9" a="1"/>
  <c r="H377" i="9" s="1"/>
  <c r="H354" i="9" a="1"/>
  <c r="H354" i="9" s="1"/>
  <c r="H369" i="9" a="1"/>
  <c r="H369" i="9" s="1"/>
  <c r="H308" i="9" a="1"/>
  <c r="H308" i="9" s="1"/>
  <c r="H307" i="9" a="1"/>
  <c r="H307" i="9" s="1"/>
  <c r="H306" i="9" a="1"/>
  <c r="H306" i="9" s="1"/>
  <c r="H393" i="9" a="1"/>
  <c r="H393" i="9" s="1"/>
  <c r="H379" i="9" a="1"/>
  <c r="H379" i="9" s="1"/>
  <c r="H357" i="9" a="1"/>
  <c r="H357" i="9" s="1"/>
  <c r="H328" i="9" a="1"/>
  <c r="H328" i="9" s="1"/>
  <c r="H327" i="9" a="1"/>
  <c r="H327" i="9" s="1"/>
  <c r="H352" i="9" a="1"/>
  <c r="H352" i="9" s="1"/>
  <c r="H403" i="9" a="1"/>
  <c r="H403" i="9" s="1"/>
  <c r="H326" i="9" a="1"/>
  <c r="H326" i="9" s="1"/>
  <c r="H398" i="9" a="1"/>
  <c r="H398" i="9" s="1"/>
  <c r="H388" i="9" a="1"/>
  <c r="H388" i="9" s="1"/>
  <c r="H466" i="9" a="1"/>
  <c r="H466" i="9" s="1"/>
  <c r="H430" i="9" a="1"/>
  <c r="H430" i="9" s="1"/>
  <c r="H511" i="9" a="1"/>
  <c r="H511" i="9" s="1"/>
  <c r="H486" i="9" a="1"/>
  <c r="H486" i="9" s="1"/>
  <c r="H461" i="9" a="1"/>
  <c r="H461" i="9" s="1"/>
  <c r="H408" i="9" a="1"/>
  <c r="H408" i="9" s="1"/>
  <c r="H515" i="9" a="1"/>
  <c r="H515" i="9" s="1"/>
  <c r="H575" i="9" a="1"/>
  <c r="H575" i="9" s="1"/>
  <c r="H565" i="9" a="1"/>
  <c r="H565" i="9" s="1"/>
  <c r="H544" i="9" a="1"/>
  <c r="H544" i="9" s="1"/>
  <c r="H596" i="9" a="1"/>
  <c r="H596" i="9" s="1"/>
  <c r="H628" i="9" a="1"/>
  <c r="H628" i="9" s="1"/>
  <c r="H566" i="9" a="1"/>
  <c r="H566" i="9" s="1"/>
  <c r="H611" i="9" a="1"/>
  <c r="H611" i="9" s="1"/>
  <c r="H643" i="9" a="1"/>
  <c r="H643" i="9" s="1"/>
  <c r="H689" i="9" a="1"/>
  <c r="H689" i="9" s="1"/>
  <c r="H362" i="9" a="1"/>
  <c r="H362" i="9" s="1"/>
  <c r="H451" i="9" a="1"/>
  <c r="H451" i="9" s="1"/>
  <c r="H405" i="9" a="1"/>
  <c r="H405" i="9" s="1"/>
  <c r="H500" i="9" a="1"/>
  <c r="H500" i="9" s="1"/>
  <c r="H474" i="9" a="1"/>
  <c r="H474" i="9" s="1"/>
  <c r="H436" i="9" a="1"/>
  <c r="H436" i="9" s="1"/>
  <c r="H494" i="9" a="1"/>
  <c r="H494" i="9" s="1"/>
  <c r="H562" i="9" a="1"/>
  <c r="H562" i="9" s="1"/>
  <c r="H555" i="9" a="1"/>
  <c r="H555" i="9" s="1"/>
  <c r="H529" i="9" a="1"/>
  <c r="H529" i="9" s="1"/>
  <c r="H590" i="9" a="1"/>
  <c r="H590" i="9" s="1"/>
  <c r="H622" i="9" a="1"/>
  <c r="H622" i="9" s="1"/>
  <c r="H556" i="9" a="1"/>
  <c r="H556" i="9" s="1"/>
  <c r="H605" i="9" a="1"/>
  <c r="H605" i="9" s="1"/>
  <c r="H345" i="9" a="1"/>
  <c r="H345" i="9" s="1"/>
  <c r="H346" i="9" a="1"/>
  <c r="H346" i="9" s="1"/>
  <c r="H376" i="9" a="1"/>
  <c r="H376" i="9" s="1"/>
  <c r="H337" i="9" a="1"/>
  <c r="H337" i="9" s="1"/>
  <c r="H360" i="9" a="1"/>
  <c r="H360" i="9" s="1"/>
  <c r="H304" i="9" a="1"/>
  <c r="H304" i="9" s="1"/>
  <c r="H367" i="9" a="1"/>
  <c r="H367" i="9" s="1"/>
  <c r="H371" i="9" a="1"/>
  <c r="H371" i="9" s="1"/>
  <c r="H392" i="9" a="1"/>
  <c r="H392" i="9" s="1"/>
  <c r="H372" i="9" a="1"/>
  <c r="H372" i="9" s="1"/>
  <c r="H325" i="9" a="1"/>
  <c r="H325" i="9" s="1"/>
  <c r="H324" i="9" a="1"/>
  <c r="H324" i="9" s="1"/>
  <c r="H323" i="9" a="1"/>
  <c r="H323" i="9" s="1"/>
  <c r="H338" i="9" a="1"/>
  <c r="H338" i="9" s="1"/>
  <c r="H402" i="9" a="1"/>
  <c r="H402" i="9" s="1"/>
  <c r="H318" i="9" a="1"/>
  <c r="H318" i="9" s="1"/>
  <c r="H396" i="9" a="1"/>
  <c r="H396" i="9" s="1"/>
  <c r="H344" i="9" a="1"/>
  <c r="H344" i="9" s="1"/>
  <c r="H343" i="9" a="1"/>
  <c r="H343" i="9" s="1"/>
  <c r="H374" i="9" a="1"/>
  <c r="H374" i="9" s="1"/>
  <c r="H329" i="9" a="1"/>
  <c r="H329" i="9" s="1"/>
  <c r="H358" i="9" a="1"/>
  <c r="H358" i="9" s="1"/>
  <c r="H421" i="9" a="1"/>
  <c r="H421" i="9" s="1"/>
  <c r="H482" i="9" a="1"/>
  <c r="H482" i="9" s="1"/>
  <c r="H409" i="9" a="1"/>
  <c r="H409" i="9" s="1"/>
  <c r="H440" i="9" a="1"/>
  <c r="H440" i="9" s="1"/>
  <c r="H415" i="9" a="1"/>
  <c r="H415" i="9" s="1"/>
  <c r="H502" i="9" a="1"/>
  <c r="H502" i="9" s="1"/>
  <c r="H471" i="9" a="1"/>
  <c r="H471" i="9" s="1"/>
  <c r="H449" i="9" a="1"/>
  <c r="H449" i="9" s="1"/>
  <c r="H527" i="9" a="1"/>
  <c r="H527" i="9" s="1"/>
  <c r="H507" i="9" a="1"/>
  <c r="H507" i="9" s="1"/>
  <c r="H581" i="9" a="1"/>
  <c r="H581" i="9" s="1"/>
  <c r="H560" i="9" a="1"/>
  <c r="H560" i="9" s="1"/>
  <c r="H604" i="9" a="1"/>
  <c r="H604" i="9" s="1"/>
  <c r="H509" i="9" a="1"/>
  <c r="H509" i="9" s="1"/>
  <c r="H582" i="9" a="1"/>
  <c r="H582" i="9" s="1"/>
  <c r="H619" i="9" a="1"/>
  <c r="H619" i="9" s="1"/>
  <c r="H659" i="9" a="1"/>
  <c r="H659" i="9" s="1"/>
  <c r="H705" i="9" a="1"/>
  <c r="H705" i="9" s="1"/>
  <c r="H390" i="9" a="1"/>
  <c r="H390" i="9" s="1"/>
  <c r="H467" i="9" a="1"/>
  <c r="H467" i="9" s="1"/>
  <c r="H432" i="9" a="1"/>
  <c r="H432" i="9" s="1"/>
  <c r="H487" i="9" a="1"/>
  <c r="H487" i="9" s="1"/>
  <c r="H462" i="9" a="1"/>
  <c r="H462" i="9" s="1"/>
  <c r="H413" i="9" a="1"/>
  <c r="H413" i="9" s="1"/>
  <c r="H518" i="9" a="1"/>
  <c r="H518" i="9" s="1"/>
  <c r="H578" i="9" a="1"/>
  <c r="H578" i="9" s="1"/>
  <c r="H571" i="9" a="1"/>
  <c r="H571" i="9" s="1"/>
  <c r="H545" i="9" a="1"/>
  <c r="H545" i="9" s="1"/>
  <c r="H598" i="9" a="1"/>
  <c r="H598" i="9" s="1"/>
  <c r="H630" i="9" a="1"/>
  <c r="H630" i="9" s="1"/>
  <c r="H572" i="9" a="1"/>
  <c r="H572" i="9" s="1"/>
  <c r="H613" i="9" a="1"/>
  <c r="H613" i="9" s="1"/>
  <c r="H645" i="9" a="1"/>
  <c r="H645" i="9" s="1"/>
  <c r="H359" i="9" a="1"/>
  <c r="H359" i="9" s="1"/>
  <c r="H363" i="9" a="1"/>
  <c r="H363" i="9" s="1"/>
  <c r="H385" i="9" a="1"/>
  <c r="H385" i="9" s="1"/>
  <c r="H370" i="9" a="1"/>
  <c r="H370" i="9" s="1"/>
  <c r="H381" i="9" a="1"/>
  <c r="H381" i="9" s="1"/>
  <c r="H391" i="9" a="1"/>
  <c r="H391" i="9" s="1"/>
  <c r="H320" i="9" a="1"/>
  <c r="H320" i="9" s="1"/>
  <c r="H319" i="9" a="1"/>
  <c r="H319" i="9" s="1"/>
  <c r="H330" i="9" a="1"/>
  <c r="H330" i="9" s="1"/>
  <c r="H401" i="9" a="1"/>
  <c r="H401" i="9" s="1"/>
  <c r="H310" i="9" a="1"/>
  <c r="H310" i="9" s="1"/>
  <c r="H399" i="9" a="1"/>
  <c r="H399" i="9" s="1"/>
  <c r="H389" i="9" a="1"/>
  <c r="H389" i="9" s="1"/>
  <c r="H340" i="9" a="1"/>
  <c r="H340" i="9" s="1"/>
  <c r="H339" i="9" a="1"/>
  <c r="H339" i="9" s="1"/>
  <c r="H368" i="9" a="1"/>
  <c r="H368" i="9" s="1"/>
  <c r="H321" i="9" a="1"/>
  <c r="H321" i="9" s="1"/>
  <c r="H353" i="9" a="1"/>
  <c r="H353" i="9" s="1"/>
  <c r="H351" i="9" a="1"/>
  <c r="H351" i="9" s="1"/>
  <c r="H355" i="9" a="1"/>
  <c r="H355" i="9" s="1"/>
  <c r="H384" i="9" a="1"/>
  <c r="H384" i="9" s="1"/>
  <c r="H365" i="9" a="1"/>
  <c r="H365" i="9" s="1"/>
  <c r="H380" i="9" a="1"/>
  <c r="H380" i="9" s="1"/>
  <c r="H341" i="9" a="1"/>
  <c r="H341" i="9" s="1"/>
  <c r="H410" i="9" a="1"/>
  <c r="H410" i="9" s="1"/>
  <c r="H434" i="9" a="1"/>
  <c r="H434" i="9" s="1"/>
  <c r="H418" i="9" a="1"/>
  <c r="H418" i="9" s="1"/>
  <c r="H468" i="9" a="1"/>
  <c r="H468" i="9" s="1"/>
  <c r="H448" i="9" a="1"/>
  <c r="H448" i="9" s="1"/>
  <c r="H492" i="9" a="1"/>
  <c r="H492" i="9" s="1"/>
  <c r="H477" i="9" a="1"/>
  <c r="H477" i="9" s="1"/>
  <c r="H543" i="9" a="1"/>
  <c r="H543" i="9" s="1"/>
  <c r="H533" i="9" a="1"/>
  <c r="H533" i="9" s="1"/>
  <c r="H513" i="9" a="1"/>
  <c r="H513" i="9" s="1"/>
  <c r="H576" i="9" a="1"/>
  <c r="H576" i="9" s="1"/>
  <c r="H612" i="9" a="1"/>
  <c r="H612" i="9" s="1"/>
  <c r="H534" i="9" a="1"/>
  <c r="H534" i="9" s="1"/>
  <c r="H595" i="9" a="1"/>
  <c r="H595" i="9" s="1"/>
  <c r="H627" i="9" a="1"/>
  <c r="H627" i="9" s="1"/>
  <c r="H660" i="9" a="1"/>
  <c r="H660" i="9" s="1"/>
  <c r="H721" i="9" a="1"/>
  <c r="H721" i="9" s="1"/>
  <c r="H422" i="9" a="1"/>
  <c r="H422" i="9" s="1"/>
  <c r="H483" i="9" a="1"/>
  <c r="H483" i="9" s="1"/>
  <c r="H412" i="9" a="1"/>
  <c r="H412" i="9" s="1"/>
  <c r="H447" i="9" a="1"/>
  <c r="H447" i="9" s="1"/>
  <c r="H438" i="9" a="1"/>
  <c r="H438" i="9" s="1"/>
  <c r="H510" i="9" a="1"/>
  <c r="H510" i="9" s="1"/>
  <c r="H472" i="9" a="1"/>
  <c r="H472" i="9" s="1"/>
  <c r="H452" i="9" a="1"/>
  <c r="H452" i="9" s="1"/>
  <c r="H530" i="9" a="1"/>
  <c r="H530" i="9" s="1"/>
  <c r="H523" i="9" a="1"/>
  <c r="H523" i="9" s="1"/>
  <c r="H587" i="9" a="1"/>
  <c r="H587" i="9" s="1"/>
  <c r="H561" i="9" a="1"/>
  <c r="H561" i="9" s="1"/>
  <c r="H606" i="9" a="1"/>
  <c r="H606" i="9" s="1"/>
  <c r="H524" i="9" a="1"/>
  <c r="H524" i="9" s="1"/>
  <c r="H588" i="9" a="1"/>
  <c r="H588" i="9" s="1"/>
  <c r="H316" i="9" a="1"/>
  <c r="H316" i="9" s="1"/>
  <c r="H315" i="9" a="1"/>
  <c r="H315" i="9" s="1"/>
  <c r="H322" i="9" a="1"/>
  <c r="H322" i="9" s="1"/>
  <c r="H400" i="9" a="1"/>
  <c r="H400" i="9" s="1"/>
  <c r="H395" i="9" a="1"/>
  <c r="H395" i="9" s="1"/>
  <c r="H383" i="9" a="1"/>
  <c r="H383" i="9" s="1"/>
  <c r="H373" i="9" a="1"/>
  <c r="H373" i="9" s="1"/>
  <c r="H336" i="9" a="1"/>
  <c r="H336" i="9" s="1"/>
  <c r="H335" i="9" a="1"/>
  <c r="H335" i="9" s="1"/>
  <c r="H366" i="9" a="1"/>
  <c r="H366" i="9" s="1"/>
  <c r="H313" i="9" a="1"/>
  <c r="H313" i="9" s="1"/>
  <c r="H342" i="9" a="1"/>
  <c r="H342" i="9" s="1"/>
  <c r="H350" i="9" a="1"/>
  <c r="H350" i="9" s="1"/>
  <c r="H349" i="9" a="1"/>
  <c r="H349" i="9" s="1"/>
  <c r="H382" i="9" a="1"/>
  <c r="H382" i="9" s="1"/>
  <c r="H356" i="9" a="1"/>
  <c r="H356" i="9" s="1"/>
  <c r="H378" i="9" a="1"/>
  <c r="H378" i="9" s="1"/>
  <c r="H309" i="9" a="1"/>
  <c r="H309" i="9" s="1"/>
  <c r="H312" i="9" a="1"/>
  <c r="H312" i="9" s="1"/>
  <c r="H311" i="9" a="1"/>
  <c r="H311" i="9" s="1"/>
  <c r="H314" i="9" a="1"/>
  <c r="H314" i="9" s="1"/>
  <c r="H394" i="9" a="1"/>
  <c r="H394" i="9" s="1"/>
  <c r="H387" i="9" a="1"/>
  <c r="H387" i="9" s="1"/>
  <c r="H364" i="9" a="1"/>
  <c r="H364" i="9" s="1"/>
  <c r="H333" i="9" a="1"/>
  <c r="H333" i="9" s="1"/>
  <c r="H317" i="9" a="1"/>
  <c r="H317" i="9" s="1"/>
  <c r="H450" i="9" a="1"/>
  <c r="H450" i="9" s="1"/>
  <c r="H497" i="9" a="1"/>
  <c r="H497" i="9" s="1"/>
  <c r="H463" i="9" a="1"/>
  <c r="H463" i="9" s="1"/>
  <c r="H433" i="9" a="1"/>
  <c r="H433" i="9" s="1"/>
  <c r="H505" i="9" a="1"/>
  <c r="H505" i="9" s="1"/>
  <c r="H488" i="9" a="1"/>
  <c r="H488" i="9" s="1"/>
  <c r="H559" i="9" a="1"/>
  <c r="H559" i="9" s="1"/>
  <c r="H549" i="9" a="1"/>
  <c r="H549" i="9" s="1"/>
  <c r="H528" i="9" a="1"/>
  <c r="H528" i="9" s="1"/>
  <c r="H589" i="9" a="1"/>
  <c r="H589" i="9" s="1"/>
  <c r="H620" i="9" a="1"/>
  <c r="H620" i="9" s="1"/>
  <c r="H550" i="9" a="1"/>
  <c r="H550" i="9" s="1"/>
  <c r="H603" i="9" a="1"/>
  <c r="H603" i="9" s="1"/>
  <c r="H635" i="9" a="1"/>
  <c r="H635" i="9" s="1"/>
  <c r="H673" i="9" a="1"/>
  <c r="H673" i="9" s="1"/>
  <c r="H411" i="9" a="1"/>
  <c r="H411" i="9" s="1"/>
  <c r="H435" i="9" a="1"/>
  <c r="H435" i="9" s="1"/>
  <c r="H426" i="9" a="1"/>
  <c r="H426" i="9" s="1"/>
  <c r="H475" i="9" a="1"/>
  <c r="H475" i="9" s="1"/>
  <c r="H453" i="9" a="1"/>
  <c r="H453" i="9" s="1"/>
  <c r="H498" i="9" a="1"/>
  <c r="H498" i="9" s="1"/>
  <c r="H478" i="9" a="1"/>
  <c r="H478" i="9" s="1"/>
  <c r="H546" i="9" a="1"/>
  <c r="H546" i="9" s="1"/>
  <c r="H539" i="9" a="1"/>
  <c r="H539" i="9" s="1"/>
  <c r="H514" i="9" a="1"/>
  <c r="H514" i="9" s="1"/>
  <c r="H577" i="9" a="1"/>
  <c r="H577" i="9" s="1"/>
  <c r="H614" i="9" a="1"/>
  <c r="H614" i="9" s="1"/>
  <c r="H540" i="9" a="1"/>
  <c r="H540" i="9" s="1"/>
  <c r="H597" i="9" a="1"/>
  <c r="H597" i="9" s="1"/>
  <c r="H629" i="9" a="1"/>
  <c r="H629" i="9" s="1"/>
  <c r="H663" i="9" a="1"/>
  <c r="H663" i="9" s="1"/>
  <c r="H725" i="9" a="1"/>
  <c r="H725" i="9" s="1"/>
  <c r="H425" i="9" a="1"/>
  <c r="H425" i="9" s="1"/>
  <c r="H621" i="9" a="1"/>
  <c r="H621" i="9" s="1"/>
  <c r="H693" i="9" a="1"/>
  <c r="H693" i="9" s="1"/>
  <c r="H457" i="9" a="1"/>
  <c r="H457" i="9" s="1"/>
  <c r="H423" i="9" a="1"/>
  <c r="H423" i="9" s="1"/>
  <c r="H503" i="9" a="1"/>
  <c r="H503" i="9" s="1"/>
  <c r="H481" i="9" a="1"/>
  <c r="H481" i="9" s="1"/>
  <c r="H443" i="9" a="1"/>
  <c r="H443" i="9" s="1"/>
  <c r="H495" i="9" a="1"/>
  <c r="H495" i="9" s="1"/>
  <c r="H568" i="9" a="1"/>
  <c r="H568" i="9" s="1"/>
  <c r="H558" i="9" a="1"/>
  <c r="H558" i="9" s="1"/>
  <c r="H535" i="9" a="1"/>
  <c r="H535" i="9" s="1"/>
  <c r="H592" i="9" a="1"/>
  <c r="H592" i="9" s="1"/>
  <c r="H624" i="9" a="1"/>
  <c r="H624" i="9" s="1"/>
  <c r="H557" i="9" a="1"/>
  <c r="H557" i="9" s="1"/>
  <c r="H607" i="9" a="1"/>
  <c r="H607" i="9" s="1"/>
  <c r="H639" i="9" a="1"/>
  <c r="H639" i="9" s="1"/>
  <c r="H681" i="9" a="1"/>
  <c r="H681" i="9" s="1"/>
  <c r="H386" i="9" a="1"/>
  <c r="H386" i="9" s="1"/>
  <c r="H460" i="9" a="1"/>
  <c r="H460" i="9" s="1"/>
  <c r="H429" i="9" a="1"/>
  <c r="H429" i="9" s="1"/>
  <c r="H506" i="9" a="1"/>
  <c r="H506" i="9" s="1"/>
  <c r="H484" i="9" a="1"/>
  <c r="H484" i="9" s="1"/>
  <c r="H454" i="9" a="1"/>
  <c r="H454" i="9" s="1"/>
  <c r="H512" i="9" a="1"/>
  <c r="H512" i="9" s="1"/>
  <c r="H569" i="9" a="1"/>
  <c r="H569" i="9" s="1"/>
  <c r="H564" i="9" a="1"/>
  <c r="H564" i="9" s="1"/>
  <c r="H538" i="9" a="1"/>
  <c r="H538" i="9" s="1"/>
  <c r="H594" i="9" a="1"/>
  <c r="H594" i="9" s="1"/>
  <c r="H626" i="9" a="1"/>
  <c r="H626" i="9" s="1"/>
  <c r="H563" i="9" a="1"/>
  <c r="H563" i="9" s="1"/>
  <c r="H609" i="9" a="1"/>
  <c r="H609" i="9" s="1"/>
  <c r="H641" i="9" a="1"/>
  <c r="H641" i="9" s="1"/>
  <c r="H685" i="9" a="1"/>
  <c r="H685" i="9" s="1"/>
  <c r="H749" i="9" a="1"/>
  <c r="H749" i="9" s="1"/>
  <c r="H655" i="9" a="1"/>
  <c r="H655" i="9" s="1"/>
  <c r="H726" i="9" a="1"/>
  <c r="H726" i="9" s="1"/>
  <c r="H668" i="9" a="1"/>
  <c r="H668" i="9" s="1"/>
  <c r="H732" i="9" a="1"/>
  <c r="H732" i="9" s="1"/>
  <c r="H667" i="9" a="1"/>
  <c r="H667" i="9" s="1"/>
  <c r="H731" i="9" a="1"/>
  <c r="H731" i="9" s="1"/>
  <c r="H833" i="9" a="1"/>
  <c r="H833" i="9" s="1"/>
  <c r="H892" i="9" a="1"/>
  <c r="H892" i="9" s="1"/>
  <c r="H797" i="9" a="1"/>
  <c r="H797" i="9" s="1"/>
  <c r="H839" i="9" a="1"/>
  <c r="H839" i="9" s="1"/>
  <c r="H835" i="9" a="1"/>
  <c r="H835" i="9" s="1"/>
  <c r="H899" i="9" a="1"/>
  <c r="H899" i="9" s="1"/>
  <c r="H801" i="9" a="1"/>
  <c r="H801" i="9" s="1"/>
  <c r="H856" i="9" a="1"/>
  <c r="H856" i="9" s="1"/>
  <c r="H644" i="9" a="1"/>
  <c r="H644" i="9" s="1"/>
  <c r="H714" i="9" a="1"/>
  <c r="H714" i="9" s="1"/>
  <c r="H653" i="9" a="1"/>
  <c r="H653" i="9" s="1"/>
  <c r="H720" i="9" a="1"/>
  <c r="H720" i="9" s="1"/>
  <c r="H656" i="9" a="1"/>
  <c r="H656" i="9" s="1"/>
  <c r="H719" i="9" a="1"/>
  <c r="H719" i="9" s="1"/>
  <c r="H829" i="9" a="1"/>
  <c r="H829" i="9" s="1"/>
  <c r="H884" i="9" a="1"/>
  <c r="H884" i="9" s="1"/>
  <c r="H791" i="9" a="1"/>
  <c r="H791" i="9" s="1"/>
  <c r="H826" i="9" a="1"/>
  <c r="H826" i="9" s="1"/>
  <c r="H818" i="9" a="1"/>
  <c r="H818" i="9" s="1"/>
  <c r="H886" i="9" a="1"/>
  <c r="H886" i="9" s="1"/>
  <c r="H795" i="9" a="1"/>
  <c r="H795" i="9" s="1"/>
  <c r="H841" i="9" a="1"/>
  <c r="H841" i="9" s="1"/>
  <c r="H888" i="9" a="1"/>
  <c r="H888" i="9" s="1"/>
  <c r="H649" i="9" a="1"/>
  <c r="H649" i="9" s="1"/>
  <c r="H718" i="9" a="1"/>
  <c r="H718" i="9" s="1"/>
  <c r="H658" i="9" a="1"/>
  <c r="H658" i="9" s="1"/>
  <c r="H724" i="9" a="1"/>
  <c r="H724" i="9" s="1"/>
  <c r="H657" i="9" a="1"/>
  <c r="H657" i="9" s="1"/>
  <c r="H723" i="9" a="1"/>
  <c r="H723" i="9" s="1"/>
  <c r="H830" i="9" a="1"/>
  <c r="H830" i="9" s="1"/>
  <c r="H885" i="9" a="1"/>
  <c r="H885" i="9" s="1"/>
  <c r="H792" i="9" a="1"/>
  <c r="H792" i="9" s="1"/>
  <c r="H831" i="9" a="1"/>
  <c r="H831" i="9" s="1"/>
  <c r="H821" i="9" a="1"/>
  <c r="H821" i="9" s="1"/>
  <c r="H893" i="9" a="1"/>
  <c r="H893" i="9" s="1"/>
  <c r="H796" i="9" a="1"/>
  <c r="H796" i="9" s="1"/>
  <c r="H847" i="9" a="1"/>
  <c r="H847" i="9" s="1"/>
  <c r="H895" i="9" a="1"/>
  <c r="H895" i="9" s="1"/>
  <c r="H637" i="9" a="1"/>
  <c r="H637" i="9" s="1"/>
  <c r="H709" i="9" a="1"/>
  <c r="H709" i="9" s="1"/>
  <c r="H417" i="9" a="1"/>
  <c r="H417" i="9" s="1"/>
  <c r="H473" i="9" a="1"/>
  <c r="H473" i="9" s="1"/>
  <c r="H437" i="9" a="1"/>
  <c r="H437" i="9" s="1"/>
  <c r="H493" i="9" a="1"/>
  <c r="H493" i="9" s="1"/>
  <c r="H464" i="9" a="1"/>
  <c r="H464" i="9" s="1"/>
  <c r="H431" i="9" a="1"/>
  <c r="H431" i="9" s="1"/>
  <c r="H520" i="9" a="1"/>
  <c r="H520" i="9" s="1"/>
  <c r="H584" i="9" a="1"/>
  <c r="H584" i="9" s="1"/>
  <c r="H574" i="9" a="1"/>
  <c r="H574" i="9" s="1"/>
  <c r="H551" i="9" a="1"/>
  <c r="H551" i="9" s="1"/>
  <c r="H600" i="9" a="1"/>
  <c r="H600" i="9" s="1"/>
  <c r="H632" i="9" a="1"/>
  <c r="H632" i="9" s="1"/>
  <c r="H573" i="9" a="1"/>
  <c r="H573" i="9" s="1"/>
  <c r="H615" i="9" a="1"/>
  <c r="H615" i="9" s="1"/>
  <c r="H646" i="9" a="1"/>
  <c r="H646" i="9" s="1"/>
  <c r="H697" i="9" a="1"/>
  <c r="H697" i="9" s="1"/>
  <c r="H414" i="9" a="1"/>
  <c r="H414" i="9" s="1"/>
  <c r="H476" i="9" a="1"/>
  <c r="H476" i="9" s="1"/>
  <c r="H439" i="9" a="1"/>
  <c r="H439" i="9" s="1"/>
  <c r="H406" i="9" a="1"/>
  <c r="H406" i="9" s="1"/>
  <c r="H496" i="9" a="1"/>
  <c r="H496" i="9" s="1"/>
  <c r="H469" i="9" a="1"/>
  <c r="H469" i="9" s="1"/>
  <c r="H442" i="9" a="1"/>
  <c r="H442" i="9" s="1"/>
  <c r="H521" i="9" a="1"/>
  <c r="H521" i="9" s="1"/>
  <c r="H585" i="9" a="1"/>
  <c r="H585" i="9" s="1"/>
  <c r="H580" i="9" a="1"/>
  <c r="H580" i="9" s="1"/>
  <c r="H554" i="9" a="1"/>
  <c r="H554" i="9" s="1"/>
  <c r="H602" i="9" a="1"/>
  <c r="H602" i="9" s="1"/>
  <c r="H634" i="9" a="1"/>
  <c r="H634" i="9" s="1"/>
  <c r="H579" i="9" a="1"/>
  <c r="H579" i="9" s="1"/>
  <c r="H617" i="9" a="1"/>
  <c r="H617" i="9" s="1"/>
  <c r="H648" i="9" a="1"/>
  <c r="H648" i="9" s="1"/>
  <c r="H701" i="9" a="1"/>
  <c r="H701" i="9" s="1"/>
  <c r="H729" i="9" a="1"/>
  <c r="H729" i="9" s="1"/>
  <c r="H678" i="9" a="1"/>
  <c r="H678" i="9" s="1"/>
  <c r="H742" i="9" a="1"/>
  <c r="H742" i="9" s="1"/>
  <c r="H684" i="9" a="1"/>
  <c r="H684" i="9" s="1"/>
  <c r="H748" i="9" a="1"/>
  <c r="H748" i="9" s="1"/>
  <c r="H683" i="9" a="1"/>
  <c r="H683" i="9" s="1"/>
  <c r="H747" i="9" a="1"/>
  <c r="H747" i="9" s="1"/>
  <c r="H846" i="9" a="1"/>
  <c r="H846" i="9" s="1"/>
  <c r="H805" i="9" a="1"/>
  <c r="H805" i="9" s="1"/>
  <c r="H855" i="9" a="1"/>
  <c r="H855" i="9" s="1"/>
  <c r="H851" i="9" a="1"/>
  <c r="H851" i="9" s="1"/>
  <c r="H775" i="9" a="1"/>
  <c r="H775" i="9" s="1"/>
  <c r="H809" i="9" a="1"/>
  <c r="H809" i="9" s="1"/>
  <c r="H872" i="9" a="1"/>
  <c r="H872" i="9" s="1"/>
  <c r="H890" i="9" a="1"/>
  <c r="H890" i="9" s="1"/>
  <c r="H666" i="9" a="1"/>
  <c r="H666" i="9" s="1"/>
  <c r="H730" i="9" a="1"/>
  <c r="H730" i="9" s="1"/>
  <c r="H672" i="9" a="1"/>
  <c r="H672" i="9" s="1"/>
  <c r="H736" i="9" a="1"/>
  <c r="H736" i="9" s="1"/>
  <c r="H671" i="9" a="1"/>
  <c r="H671" i="9" s="1"/>
  <c r="H735" i="9" a="1"/>
  <c r="H735" i="9" s="1"/>
  <c r="H836" i="9" a="1"/>
  <c r="H836" i="9" s="1"/>
  <c r="H901" i="9" a="1"/>
  <c r="H901" i="9" s="1"/>
  <c r="H799" i="9" a="1"/>
  <c r="H799" i="9" s="1"/>
  <c r="H842" i="9" a="1"/>
  <c r="H842" i="9" s="1"/>
  <c r="H838" i="9" a="1"/>
  <c r="H838" i="9" s="1"/>
  <c r="H900" i="9" a="1"/>
  <c r="H900" i="9" s="1"/>
  <c r="H803" i="9" a="1"/>
  <c r="H803" i="9" s="1"/>
  <c r="H857" i="9" a="1"/>
  <c r="H857" i="9" s="1"/>
  <c r="H874" i="9" a="1"/>
  <c r="H874" i="9" s="1"/>
  <c r="H670" i="9" a="1"/>
  <c r="H670" i="9" s="1"/>
  <c r="H734" i="9" a="1"/>
  <c r="H734" i="9" s="1"/>
  <c r="H676" i="9" a="1"/>
  <c r="H676" i="9" s="1"/>
  <c r="H740" i="9" a="1"/>
  <c r="H740" i="9" s="1"/>
  <c r="H675" i="9" a="1"/>
  <c r="H675" i="9" s="1"/>
  <c r="H739" i="9" a="1"/>
  <c r="H739" i="9" s="1"/>
  <c r="H837" i="9" a="1"/>
  <c r="H837" i="9" s="1"/>
  <c r="H800" i="9" a="1"/>
  <c r="H800" i="9" s="1"/>
  <c r="H848" i="9" a="1"/>
  <c r="H848" i="9" s="1"/>
  <c r="H844" i="9" a="1"/>
  <c r="H844" i="9" s="1"/>
  <c r="H804" i="9" a="1"/>
  <c r="H804" i="9" s="1"/>
  <c r="H863" i="9" a="1"/>
  <c r="H863" i="9" s="1"/>
  <c r="H880" i="9" a="1"/>
  <c r="H880" i="9" s="1"/>
  <c r="H661" i="9" a="1"/>
  <c r="H661" i="9" s="1"/>
  <c r="H375" i="9" a="1"/>
  <c r="H375" i="9" s="1"/>
  <c r="H419" i="9" a="1"/>
  <c r="H419" i="9" s="1"/>
  <c r="H458" i="9" a="1"/>
  <c r="H458" i="9" s="1"/>
  <c r="H445" i="9" a="1"/>
  <c r="H445" i="9" s="1"/>
  <c r="H516" i="9" a="1"/>
  <c r="H516" i="9" s="1"/>
  <c r="H479" i="9" a="1"/>
  <c r="H479" i="9" s="1"/>
  <c r="H459" i="9" a="1"/>
  <c r="H459" i="9" s="1"/>
  <c r="H536" i="9" a="1"/>
  <c r="H536" i="9" s="1"/>
  <c r="H526" i="9" a="1"/>
  <c r="H526" i="9" s="1"/>
  <c r="H501" i="9" a="1"/>
  <c r="H501" i="9" s="1"/>
  <c r="H567" i="9" a="1"/>
  <c r="H567" i="9" s="1"/>
  <c r="H608" i="9" a="1"/>
  <c r="H608" i="9" s="1"/>
  <c r="H525" i="9" a="1"/>
  <c r="H525" i="9" s="1"/>
  <c r="H591" i="9" a="1"/>
  <c r="H591" i="9" s="1"/>
  <c r="H623" i="9" a="1"/>
  <c r="H623" i="9" s="1"/>
  <c r="H650" i="9" a="1"/>
  <c r="H650" i="9" s="1"/>
  <c r="H713" i="9" a="1"/>
  <c r="H713" i="9" s="1"/>
  <c r="H404" i="9" a="1"/>
  <c r="H404" i="9" s="1"/>
  <c r="H428" i="9" a="1"/>
  <c r="H428" i="9" s="1"/>
  <c r="H424" i="9" a="1"/>
  <c r="H424" i="9" s="1"/>
  <c r="H407" i="9" a="1"/>
  <c r="H407" i="9" s="1"/>
  <c r="H465" i="9" a="1"/>
  <c r="H465" i="9" s="1"/>
  <c r="H446" i="9" a="1"/>
  <c r="H446" i="9" s="1"/>
  <c r="H517" i="9" a="1"/>
  <c r="H517" i="9" s="1"/>
  <c r="H489" i="9" a="1"/>
  <c r="H489" i="9" s="1"/>
  <c r="H470" i="9" a="1"/>
  <c r="H470" i="9" s="1"/>
  <c r="H537" i="9" a="1"/>
  <c r="H537" i="9" s="1"/>
  <c r="H532" i="9" a="1"/>
  <c r="H532" i="9" s="1"/>
  <c r="H508" i="9" a="1"/>
  <c r="H508" i="9" s="1"/>
  <c r="H570" i="9" a="1"/>
  <c r="H570" i="9" s="1"/>
  <c r="H610" i="9" a="1"/>
  <c r="H610" i="9" s="1"/>
  <c r="H531" i="9" a="1"/>
  <c r="H531" i="9" s="1"/>
  <c r="H593" i="9" a="1"/>
  <c r="H593" i="9" s="1"/>
  <c r="H625" i="9" a="1"/>
  <c r="H625" i="9" s="1"/>
  <c r="H651" i="9" a="1"/>
  <c r="H651" i="9" s="1"/>
  <c r="H717" i="9" a="1"/>
  <c r="H717" i="9" s="1"/>
  <c r="H753" i="9" a="1"/>
  <c r="H753" i="9" s="1"/>
  <c r="H694" i="9" a="1"/>
  <c r="H694" i="9" s="1"/>
  <c r="H757" i="9" a="1"/>
  <c r="H757" i="9" s="1"/>
  <c r="H700" i="9" a="1"/>
  <c r="H700" i="9" s="1"/>
  <c r="H763" i="9" a="1"/>
  <c r="H763" i="9" s="1"/>
  <c r="H699" i="9" a="1"/>
  <c r="H699" i="9" s="1"/>
  <c r="H771" i="9" a="1"/>
  <c r="H771" i="9" s="1"/>
  <c r="H862" i="9" a="1"/>
  <c r="H862" i="9" s="1"/>
  <c r="H776" i="9" a="1"/>
  <c r="H776" i="9" s="1"/>
  <c r="H813" i="9" a="1"/>
  <c r="H813" i="9" s="1"/>
  <c r="H871" i="9" a="1"/>
  <c r="H871" i="9" s="1"/>
  <c r="H867" i="9" a="1"/>
  <c r="H867" i="9" s="1"/>
  <c r="H785" i="9" a="1"/>
  <c r="H785" i="9" s="1"/>
  <c r="H817" i="9" a="1"/>
  <c r="H817" i="9" s="1"/>
  <c r="H903" i="9" a="1"/>
  <c r="H903" i="9" s="1"/>
  <c r="H882" i="9" a="1"/>
  <c r="H882" i="9" s="1"/>
  <c r="H737" i="9" a="1"/>
  <c r="H737" i="9" s="1"/>
  <c r="H682" i="9" a="1"/>
  <c r="H682" i="9" s="1"/>
  <c r="H746" i="9" a="1"/>
  <c r="H746" i="9" s="1"/>
  <c r="H688" i="9" a="1"/>
  <c r="H688" i="9" s="1"/>
  <c r="H752" i="9" a="1"/>
  <c r="H752" i="9" s="1"/>
  <c r="H687" i="9" a="1"/>
  <c r="H687" i="9" s="1"/>
  <c r="H751" i="9" a="1"/>
  <c r="H751" i="9" s="1"/>
  <c r="H852" i="9" a="1"/>
  <c r="H852" i="9" s="1"/>
  <c r="H767" i="9" a="1"/>
  <c r="H767" i="9" s="1"/>
  <c r="H807" i="9" a="1"/>
  <c r="H807" i="9" s="1"/>
  <c r="H858" i="9" a="1"/>
  <c r="H858" i="9" s="1"/>
  <c r="H854" i="9" a="1"/>
  <c r="H854" i="9" s="1"/>
  <c r="H778" i="9" a="1"/>
  <c r="H778" i="9" s="1"/>
  <c r="H811" i="9" a="1"/>
  <c r="H811" i="9" s="1"/>
  <c r="H873" i="9" a="1"/>
  <c r="H873" i="9" s="1"/>
  <c r="H897" i="9" a="1"/>
  <c r="H897" i="9" s="1"/>
  <c r="H741" i="9" a="1"/>
  <c r="H741" i="9" s="1"/>
  <c r="H686" i="9" a="1"/>
  <c r="H686" i="9" s="1"/>
  <c r="H750" i="9" a="1"/>
  <c r="H750" i="9" s="1"/>
  <c r="H692" i="9" a="1"/>
  <c r="H692" i="9" s="1"/>
  <c r="H758" i="9" a="1"/>
  <c r="H758" i="9" s="1"/>
  <c r="H691" i="9" a="1"/>
  <c r="H691" i="9" s="1"/>
  <c r="H755" i="9" a="1"/>
  <c r="H755" i="9" s="1"/>
  <c r="H853" i="9" a="1"/>
  <c r="H853" i="9" s="1"/>
  <c r="H770" i="9" a="1"/>
  <c r="H770" i="9" s="1"/>
  <c r="H808" i="9" a="1"/>
  <c r="H808" i="9" s="1"/>
  <c r="H864" i="9" a="1"/>
  <c r="H864" i="9" s="1"/>
  <c r="H860" i="9" a="1"/>
  <c r="H860" i="9" s="1"/>
  <c r="H779" i="9" a="1"/>
  <c r="H779" i="9" s="1"/>
  <c r="H812" i="9" a="1"/>
  <c r="H812" i="9" s="1"/>
  <c r="H879" i="9" a="1"/>
  <c r="H879" i="9" s="1"/>
  <c r="H902" i="9" a="1"/>
  <c r="H902" i="9" s="1"/>
  <c r="H677" i="9" a="1"/>
  <c r="H677" i="9" s="1"/>
  <c r="H397" i="9" a="1"/>
  <c r="H397" i="9" s="1"/>
  <c r="H441" i="9" a="1"/>
  <c r="H441" i="9" s="1"/>
  <c r="H427" i="9" a="1"/>
  <c r="H427" i="9" s="1"/>
  <c r="H490" i="9" a="1"/>
  <c r="H490" i="9" s="1"/>
  <c r="H455" i="9" a="1"/>
  <c r="H455" i="9" s="1"/>
  <c r="H499" i="9" a="1"/>
  <c r="H499" i="9" s="1"/>
  <c r="H480" i="9" a="1"/>
  <c r="H480" i="9" s="1"/>
  <c r="H552" i="9" a="1"/>
  <c r="H552" i="9" s="1"/>
  <c r="H542" i="9" a="1"/>
  <c r="H542" i="9" s="1"/>
  <c r="H519" i="9" a="1"/>
  <c r="H519" i="9" s="1"/>
  <c r="H583" i="9" a="1"/>
  <c r="H583" i="9" s="1"/>
  <c r="H616" i="9" a="1"/>
  <c r="H616" i="9" s="1"/>
  <c r="H541" i="9" a="1"/>
  <c r="H541" i="9" s="1"/>
  <c r="H599" i="9" a="1"/>
  <c r="H599" i="9" s="1"/>
  <c r="H631" i="9" a="1"/>
  <c r="H631" i="9" s="1"/>
  <c r="H665" i="9" a="1"/>
  <c r="H665" i="9" s="1"/>
  <c r="H420" i="9" a="1"/>
  <c r="H420" i="9" s="1"/>
  <c r="H444" i="9" a="1"/>
  <c r="H444" i="9" s="1"/>
  <c r="H491" i="9" a="1"/>
  <c r="H491" i="9" s="1"/>
  <c r="H456" i="9" a="1"/>
  <c r="H456" i="9" s="1"/>
  <c r="H416" i="9" a="1"/>
  <c r="H416" i="9" s="1"/>
  <c r="H504" i="9" a="1"/>
  <c r="H504" i="9" s="1"/>
  <c r="H485" i="9" a="1"/>
  <c r="H485" i="9" s="1"/>
  <c r="H553" i="9" a="1"/>
  <c r="H553" i="9" s="1"/>
  <c r="H548" i="9" a="1"/>
  <c r="H548" i="9" s="1"/>
  <c r="H522" i="9" a="1"/>
  <c r="H522" i="9" s="1"/>
  <c r="H586" i="9" a="1"/>
  <c r="H586" i="9" s="1"/>
  <c r="H618" i="9" a="1"/>
  <c r="H618" i="9" s="1"/>
  <c r="H547" i="9" a="1"/>
  <c r="H547" i="9" s="1"/>
  <c r="H601" i="9" a="1"/>
  <c r="H601" i="9" s="1"/>
  <c r="H633" i="9" a="1"/>
  <c r="H633" i="9" s="1"/>
  <c r="H669" i="9" a="1"/>
  <c r="H669" i="9" s="1"/>
  <c r="H733" i="9" a="1"/>
  <c r="H733" i="9" s="1"/>
  <c r="H765" i="9" a="1"/>
  <c r="H765" i="9" s="1"/>
  <c r="H710" i="9" a="1"/>
  <c r="H710" i="9" s="1"/>
  <c r="H652" i="9" a="1"/>
  <c r="H652" i="9" s="1"/>
  <c r="H716" i="9" a="1"/>
  <c r="H716" i="9" s="1"/>
  <c r="H647" i="9" a="1"/>
  <c r="H647" i="9" s="1"/>
  <c r="H715" i="9" a="1"/>
  <c r="H715" i="9" s="1"/>
  <c r="H820" i="9" a="1"/>
  <c r="H820" i="9" s="1"/>
  <c r="H878" i="9" a="1"/>
  <c r="H878" i="9" s="1"/>
  <c r="H789" i="9" a="1"/>
  <c r="H789" i="9" s="1"/>
  <c r="H825" i="9" a="1"/>
  <c r="H825" i="9" s="1"/>
  <c r="H781" i="9" a="1"/>
  <c r="H781" i="9" s="1"/>
  <c r="H883" i="9" a="1"/>
  <c r="H883" i="9" s="1"/>
  <c r="H793" i="9" a="1"/>
  <c r="H793" i="9" s="1"/>
  <c r="H840" i="9" a="1"/>
  <c r="H840" i="9" s="1"/>
  <c r="H759" i="9" a="1"/>
  <c r="H759" i="9" s="1"/>
  <c r="H698" i="9" a="1"/>
  <c r="H698" i="9" s="1"/>
  <c r="H636" i="9" a="1"/>
  <c r="H636" i="9" s="1"/>
  <c r="H704" i="9" a="1"/>
  <c r="H704" i="9" s="1"/>
  <c r="H764" i="9" a="1"/>
  <c r="H764" i="9" s="1"/>
  <c r="H703" i="9" a="1"/>
  <c r="H703" i="9" s="1"/>
  <c r="H774" i="9" a="1"/>
  <c r="H774" i="9" s="1"/>
  <c r="H868" i="9" a="1"/>
  <c r="H868" i="9" s="1"/>
  <c r="H783" i="9" a="1"/>
  <c r="H783" i="9" s="1"/>
  <c r="H815" i="9" a="1"/>
  <c r="H815" i="9" s="1"/>
  <c r="H769" i="9" a="1"/>
  <c r="H769" i="9" s="1"/>
  <c r="H870" i="9" a="1"/>
  <c r="H870" i="9" s="1"/>
  <c r="H787" i="9" a="1"/>
  <c r="H787" i="9" s="1"/>
  <c r="H823" i="9" a="1"/>
  <c r="H823" i="9" s="1"/>
  <c r="H889" i="9" a="1"/>
  <c r="H889" i="9" s="1"/>
  <c r="H760" i="9" a="1"/>
  <c r="H760" i="9" s="1"/>
  <c r="H702" i="9" a="1"/>
  <c r="H702" i="9" s="1"/>
  <c r="H638" i="9" a="1"/>
  <c r="H638" i="9" s="1"/>
  <c r="H708" i="9" a="1"/>
  <c r="H708" i="9" s="1"/>
  <c r="H766" i="9" a="1"/>
  <c r="H766" i="9" s="1"/>
  <c r="H707" i="9" a="1"/>
  <c r="H707" i="9" s="1"/>
  <c r="H777" i="9" a="1"/>
  <c r="H777" i="9" s="1"/>
  <c r="H869" i="9" a="1"/>
  <c r="H869" i="9" s="1"/>
  <c r="H784" i="9" a="1"/>
  <c r="H784" i="9" s="1"/>
  <c r="H816" i="9" a="1"/>
  <c r="H816" i="9" s="1"/>
  <c r="H772" i="9" a="1"/>
  <c r="H772" i="9" s="1"/>
  <c r="H876" i="9" a="1"/>
  <c r="H876" i="9" s="1"/>
  <c r="H788" i="9" a="1"/>
  <c r="H788" i="9" s="1"/>
  <c r="H824" i="9" a="1"/>
  <c r="H824" i="9" s="1"/>
  <c r="H894" i="9" a="1"/>
  <c r="H894" i="9" s="1"/>
  <c r="H745" i="9" a="1"/>
  <c r="H745" i="9" s="1"/>
  <c r="H690" i="9" a="1"/>
  <c r="H690" i="9" s="1"/>
  <c r="H754" i="9" a="1"/>
  <c r="H754" i="9" s="1"/>
  <c r="H881" i="9" a="1"/>
  <c r="H881" i="9" s="1"/>
  <c r="H814" i="9" a="1"/>
  <c r="H814" i="9" s="1"/>
  <c r="H782" i="9" a="1"/>
  <c r="H782" i="9" s="1"/>
  <c r="H861" i="9" a="1"/>
  <c r="H861" i="9" s="1"/>
  <c r="H865" i="9" a="1"/>
  <c r="H865" i="9" s="1"/>
  <c r="H810" i="9" a="1"/>
  <c r="H810" i="9" s="1"/>
  <c r="H773" i="9" a="1"/>
  <c r="H773" i="9" s="1"/>
  <c r="H859" i="9" a="1"/>
  <c r="H859" i="9" s="1"/>
  <c r="H756" i="9" a="1"/>
  <c r="H756" i="9" s="1"/>
  <c r="H695" i="9" a="1"/>
  <c r="H695" i="9" s="1"/>
  <c r="H761" i="9" a="1"/>
  <c r="H761" i="9" s="1"/>
  <c r="H696" i="9" a="1"/>
  <c r="H696" i="9" s="1"/>
  <c r="H738" i="9" a="1"/>
  <c r="H738" i="9" s="1"/>
  <c r="H654" i="9" a="1"/>
  <c r="H654" i="9" s="1"/>
  <c r="I54" i="9" a="1"/>
  <c r="I54" i="9" s="1"/>
  <c r="I122" i="9" a="1"/>
  <c r="I122" i="9" s="1"/>
  <c r="I31" i="9" a="1"/>
  <c r="I31" i="9" s="1"/>
  <c r="I104" i="9" a="1"/>
  <c r="I104" i="9" s="1"/>
  <c r="I167" i="9" a="1"/>
  <c r="I167" i="9" s="1"/>
  <c r="I38" i="9" a="1"/>
  <c r="I38" i="9" s="1"/>
  <c r="I95" i="9" a="1"/>
  <c r="I95" i="9" s="1"/>
  <c r="I157" i="9" a="1"/>
  <c r="I157" i="9" s="1"/>
  <c r="I41" i="9" a="1"/>
  <c r="I41" i="9" s="1"/>
  <c r="I45" i="9" a="1"/>
  <c r="I45" i="9" s="1"/>
  <c r="I107" i="9" a="1"/>
  <c r="I107" i="9" s="1"/>
  <c r="I13" i="9" a="1"/>
  <c r="I13" i="9" s="1"/>
  <c r="I94" i="9" a="1"/>
  <c r="I94" i="9" s="1"/>
  <c r="I156" i="9" a="1"/>
  <c r="I156" i="9" s="1"/>
  <c r="I28" i="9" a="1"/>
  <c r="I28" i="9" s="1"/>
  <c r="I84" i="9" a="1"/>
  <c r="I84" i="9" s="1"/>
  <c r="I146" i="9" a="1"/>
  <c r="I146" i="9" s="1"/>
  <c r="I36" i="9" a="1"/>
  <c r="I36" i="9" s="1"/>
  <c r="I93" i="9" a="1"/>
  <c r="I93" i="9" s="1"/>
  <c r="I79" i="9" a="1"/>
  <c r="I79" i="9" s="1"/>
  <c r="I145" i="9" a="1"/>
  <c r="I145" i="9" s="1"/>
  <c r="I20" i="9" a="1"/>
  <c r="I20" i="9" s="1"/>
  <c r="I73" i="9" a="1"/>
  <c r="I73" i="9" s="1"/>
  <c r="I131" i="9" a="1"/>
  <c r="I131" i="9" s="1"/>
  <c r="I6" i="9" a="1"/>
  <c r="I6" i="9" s="1"/>
  <c r="I39" i="9" a="1"/>
  <c r="I39" i="9" s="1"/>
  <c r="I100" i="9" a="1"/>
  <c r="I100" i="9" s="1"/>
  <c r="I5" i="9" a="1"/>
  <c r="I5" i="9" s="1"/>
  <c r="I83" i="9" a="1"/>
  <c r="I83" i="9" s="1"/>
  <c r="I148" i="9" a="1"/>
  <c r="I148" i="9" s="1"/>
  <c r="I22" i="9" a="1"/>
  <c r="I22" i="9" s="1"/>
  <c r="I77" i="9" a="1"/>
  <c r="I77" i="9" s="1"/>
  <c r="I138" i="9" a="1"/>
  <c r="I138" i="9" s="1"/>
  <c r="I47" i="9" a="1"/>
  <c r="I47" i="9" s="1"/>
  <c r="I113" i="9" a="1"/>
  <c r="I113" i="9" s="1"/>
  <c r="I176" i="9" a="1"/>
  <c r="I176" i="9" s="1"/>
  <c r="I205" i="9" a="1"/>
  <c r="I205" i="9" s="1"/>
  <c r="I269" i="9" a="1"/>
  <c r="I269" i="9" s="1"/>
  <c r="I215" i="9" a="1"/>
  <c r="I215" i="9" s="1"/>
  <c r="I274" i="9" a="1"/>
  <c r="I274" i="9" s="1"/>
  <c r="I216" i="9" a="1"/>
  <c r="I216" i="9" s="1"/>
  <c r="I279" i="9" a="1"/>
  <c r="I279" i="9" s="1"/>
  <c r="I236" i="9" a="1"/>
  <c r="I236" i="9" s="1"/>
  <c r="I302" i="9" a="1"/>
  <c r="I302" i="9" s="1"/>
  <c r="I53" i="9" a="1"/>
  <c r="I53" i="9" s="1"/>
  <c r="I117" i="9" a="1"/>
  <c r="I117" i="9" s="1"/>
  <c r="I179" i="9" a="1"/>
  <c r="I179" i="9" s="1"/>
  <c r="I210" i="9" a="1"/>
  <c r="I210" i="9" s="1"/>
  <c r="I273" i="9" a="1"/>
  <c r="I273" i="9" s="1"/>
  <c r="I219" i="9" a="1"/>
  <c r="I219" i="9" s="1"/>
  <c r="I278" i="9" a="1"/>
  <c r="I278" i="9" s="1"/>
  <c r="I220" i="9" a="1"/>
  <c r="I220" i="9" s="1"/>
  <c r="I283" i="9" a="1"/>
  <c r="I283" i="9" s="1"/>
  <c r="I240" i="9" a="1"/>
  <c r="I240" i="9" s="1"/>
  <c r="I88" i="9" a="1"/>
  <c r="I88" i="9" s="1"/>
  <c r="I154" i="9" a="1"/>
  <c r="I154" i="9" s="1"/>
  <c r="I166" i="9" a="1"/>
  <c r="I166" i="9" s="1"/>
  <c r="I245" i="9" a="1"/>
  <c r="I245" i="9" s="1"/>
  <c r="I182" i="9" a="1"/>
  <c r="I182" i="9" s="1"/>
  <c r="I253" i="9" a="1"/>
  <c r="I253" i="9" s="1"/>
  <c r="I188" i="9" a="1"/>
  <c r="I188" i="9" s="1"/>
  <c r="I254" i="9" a="1"/>
  <c r="I254" i="9" s="1"/>
  <c r="I209" i="9" a="1"/>
  <c r="I209" i="9" s="1"/>
  <c r="I280" i="9" a="1"/>
  <c r="I280" i="9" s="1"/>
  <c r="I63" i="9" a="1"/>
  <c r="I63" i="9" s="1"/>
  <c r="I124" i="9" a="1"/>
  <c r="I124" i="9" s="1"/>
  <c r="I190" i="9" a="1"/>
  <c r="I190" i="9" s="1"/>
  <c r="I218" i="9" a="1"/>
  <c r="I218" i="9" s="1"/>
  <c r="I281" i="9" a="1"/>
  <c r="I281" i="9" s="1"/>
  <c r="I226" i="9" a="1"/>
  <c r="I226" i="9" s="1"/>
  <c r="I285" i="9" a="1"/>
  <c r="I285" i="9" s="1"/>
  <c r="I227" i="9" a="1"/>
  <c r="I227" i="9" s="1"/>
  <c r="I290" i="9" a="1"/>
  <c r="I290" i="9" s="1"/>
  <c r="I248" i="9" a="1"/>
  <c r="I248" i="9" s="1"/>
  <c r="I18" i="9" a="1"/>
  <c r="I18" i="9" s="1"/>
  <c r="I68" i="9" a="1"/>
  <c r="I68" i="9" s="1"/>
  <c r="I136" i="9" a="1"/>
  <c r="I136" i="9" s="1"/>
  <c r="I55" i="9" a="1"/>
  <c r="I55" i="9" s="1"/>
  <c r="I119" i="9" a="1"/>
  <c r="I119" i="9" s="1"/>
  <c r="I50" i="9" a="1"/>
  <c r="I50" i="9" s="1"/>
  <c r="I109" i="9" a="1"/>
  <c r="I109" i="9" s="1"/>
  <c r="I171" i="9" a="1"/>
  <c r="I171" i="9" s="1"/>
  <c r="I9" i="9" a="1"/>
  <c r="I9" i="9" s="1"/>
  <c r="I57" i="9" a="1"/>
  <c r="I57" i="9" s="1"/>
  <c r="I125" i="9" a="1"/>
  <c r="I125" i="9" s="1"/>
  <c r="I37" i="9" a="1"/>
  <c r="I37" i="9" s="1"/>
  <c r="I108" i="9" a="1"/>
  <c r="I108" i="9" s="1"/>
  <c r="I174" i="9" a="1"/>
  <c r="I174" i="9" s="1"/>
  <c r="I40" i="9" a="1"/>
  <c r="I40" i="9" s="1"/>
  <c r="I98" i="9" a="1"/>
  <c r="I98" i="9" s="1"/>
  <c r="I161" i="9" a="1"/>
  <c r="I161" i="9" s="1"/>
  <c r="I48" i="9" a="1"/>
  <c r="I48" i="9" s="1"/>
  <c r="I114" i="9" a="1"/>
  <c r="I114" i="9" s="1"/>
  <c r="I19" i="9" a="1"/>
  <c r="I19" i="9" s="1"/>
  <c r="I97" i="9" a="1"/>
  <c r="I97" i="9" s="1"/>
  <c r="I160" i="9" a="1"/>
  <c r="I160" i="9" s="1"/>
  <c r="I32" i="9" a="1"/>
  <c r="I32" i="9" s="1"/>
  <c r="I87" i="9" a="1"/>
  <c r="I87" i="9" s="1"/>
  <c r="I149" i="9" a="1"/>
  <c r="I149" i="9" s="1"/>
  <c r="I51" i="9" a="1"/>
  <c r="I51" i="9" s="1"/>
  <c r="I118" i="9" a="1"/>
  <c r="I118" i="9" s="1"/>
  <c r="I25" i="9" a="1"/>
  <c r="I25" i="9" s="1"/>
  <c r="I101" i="9" a="1"/>
  <c r="I101" i="9" s="1"/>
  <c r="I163" i="9" a="1"/>
  <c r="I163" i="9" s="1"/>
  <c r="I34" i="9" a="1"/>
  <c r="I34" i="9" s="1"/>
  <c r="I91" i="9" a="1"/>
  <c r="I91" i="9" s="1"/>
  <c r="I153" i="9" a="1"/>
  <c r="I153" i="9" s="1"/>
  <c r="I67" i="9" a="1"/>
  <c r="I67" i="9" s="1"/>
  <c r="I128" i="9" a="1"/>
  <c r="I128" i="9" s="1"/>
  <c r="I194" i="9" a="1"/>
  <c r="I194" i="9" s="1"/>
  <c r="I222" i="9" a="1"/>
  <c r="I222" i="9" s="1"/>
  <c r="I288" i="9" a="1"/>
  <c r="I288" i="9" s="1"/>
  <c r="I230" i="9" a="1"/>
  <c r="I230" i="9" s="1"/>
  <c r="I289" i="9" a="1"/>
  <c r="I289" i="9" s="1"/>
  <c r="I231" i="9" a="1"/>
  <c r="I231" i="9" s="1"/>
  <c r="I294" i="9" a="1"/>
  <c r="I294" i="9" s="1"/>
  <c r="I251" i="9" a="1"/>
  <c r="I251" i="9" s="1"/>
  <c r="I71" i="9" a="1"/>
  <c r="I71" i="9" s="1"/>
  <c r="I132" i="9" a="1"/>
  <c r="I132" i="9" s="1"/>
  <c r="I197" i="9" a="1"/>
  <c r="I197" i="9" s="1"/>
  <c r="I225" i="9" a="1"/>
  <c r="I225" i="9" s="1"/>
  <c r="I292" i="9" a="1"/>
  <c r="I292" i="9" s="1"/>
  <c r="I234" i="9" a="1"/>
  <c r="I234" i="9" s="1"/>
  <c r="I293" i="9" a="1"/>
  <c r="I293" i="9" s="1"/>
  <c r="I235" i="9" a="1"/>
  <c r="I235" i="9" s="1"/>
  <c r="I298" i="9" a="1"/>
  <c r="I298" i="9" s="1"/>
  <c r="I147" i="9" a="1"/>
  <c r="I147" i="9" s="1"/>
  <c r="I255" i="9" a="1"/>
  <c r="I255" i="9" s="1"/>
  <c r="I29" i="9" a="1"/>
  <c r="I29" i="9" s="1"/>
  <c r="I106" i="9" a="1"/>
  <c r="I106" i="9" s="1"/>
  <c r="I169" i="9" a="1"/>
  <c r="I169" i="9" s="1"/>
  <c r="I195" i="9" a="1"/>
  <c r="I195" i="9" s="1"/>
  <c r="I263" i="9" a="1"/>
  <c r="I263" i="9" s="1"/>
  <c r="I201" i="9" a="1"/>
  <c r="I201" i="9" s="1"/>
  <c r="I267" i="9" a="1"/>
  <c r="I267" i="9" s="1"/>
  <c r="I207" i="9" a="1"/>
  <c r="I207" i="9" s="1"/>
  <c r="I271" i="9" a="1"/>
  <c r="I271" i="9" s="1"/>
  <c r="I228" i="9" a="1"/>
  <c r="I228" i="9" s="1"/>
  <c r="I295" i="9" a="1"/>
  <c r="I295" i="9" s="1"/>
  <c r="I78" i="9" a="1"/>
  <c r="I78" i="9" s="1"/>
  <c r="I139" i="9" a="1"/>
  <c r="I139" i="9" s="1"/>
  <c r="I208" i="9" a="1"/>
  <c r="I208" i="9" s="1"/>
  <c r="I233" i="9" a="1"/>
  <c r="I233" i="9" s="1"/>
  <c r="I300" i="9" a="1"/>
  <c r="I300" i="9" s="1"/>
  <c r="I242" i="9" a="1"/>
  <c r="I242" i="9" s="1"/>
  <c r="I159" i="9" a="1"/>
  <c r="I159" i="9" s="1"/>
  <c r="I243" i="9" a="1"/>
  <c r="I243" i="9" s="1"/>
  <c r="I189" i="9" a="1"/>
  <c r="I189" i="9" s="1"/>
  <c r="I265" i="9" a="1"/>
  <c r="I265" i="9" s="1"/>
  <c r="I30" i="9" a="1"/>
  <c r="I30" i="9" s="1"/>
  <c r="I86" i="9" a="1"/>
  <c r="I86" i="9" s="1"/>
  <c r="I69" i="9" a="1"/>
  <c r="I69" i="9" s="1"/>
  <c r="I137" i="9" a="1"/>
  <c r="I137" i="9" s="1"/>
  <c r="I14" i="9" a="1"/>
  <c r="I14" i="9" s="1"/>
  <c r="I66" i="9" a="1"/>
  <c r="I66" i="9" s="1"/>
  <c r="I123" i="9" a="1"/>
  <c r="I123" i="9" s="1"/>
  <c r="I21" i="9" a="1"/>
  <c r="I21" i="9" s="1"/>
  <c r="I72" i="9" a="1"/>
  <c r="I72" i="9" s="1"/>
  <c r="I140" i="9" a="1"/>
  <c r="I140" i="9" s="1"/>
  <c r="I58" i="9" a="1"/>
  <c r="I58" i="9" s="1"/>
  <c r="I126" i="9" a="1"/>
  <c r="I126" i="9" s="1"/>
  <c r="I52" i="9" a="1"/>
  <c r="I52" i="9" s="1"/>
  <c r="I112" i="9" a="1"/>
  <c r="I112" i="9" s="1"/>
  <c r="I175" i="9" a="1"/>
  <c r="I175" i="9" s="1"/>
  <c r="I12" i="9" a="1"/>
  <c r="I12" i="9" s="1"/>
  <c r="I61" i="9" a="1"/>
  <c r="I61" i="9" s="1"/>
  <c r="I129" i="9" a="1"/>
  <c r="I129" i="9" s="1"/>
  <c r="I43" i="9" a="1"/>
  <c r="I43" i="9" s="1"/>
  <c r="I111" i="9" a="1"/>
  <c r="I111" i="9" s="1"/>
  <c r="I177" i="9" a="1"/>
  <c r="I177" i="9" s="1"/>
  <c r="I44" i="9" a="1"/>
  <c r="I44" i="9" s="1"/>
  <c r="I102" i="9" a="1"/>
  <c r="I102" i="9" s="1"/>
  <c r="I164" i="9" a="1"/>
  <c r="I164" i="9" s="1"/>
  <c r="I15" i="9" a="1"/>
  <c r="I15" i="9" s="1"/>
  <c r="I64" i="9" a="1"/>
  <c r="I64" i="9" s="1"/>
  <c r="I133" i="9" a="1"/>
  <c r="I133" i="9" s="1"/>
  <c r="I49" i="9" a="1"/>
  <c r="I49" i="9" s="1"/>
  <c r="I115" i="9" a="1"/>
  <c r="I115" i="9" s="1"/>
  <c r="I181" i="9" a="1"/>
  <c r="I181" i="9" s="1"/>
  <c r="I46" i="9" a="1"/>
  <c r="I46" i="9" s="1"/>
  <c r="I105" i="9" a="1"/>
  <c r="I105" i="9" s="1"/>
  <c r="I168" i="9" a="1"/>
  <c r="I168" i="9" s="1"/>
  <c r="I81" i="9" a="1"/>
  <c r="I81" i="9" s="1"/>
  <c r="I143" i="9" a="1"/>
  <c r="I143" i="9" s="1"/>
  <c r="I211" i="9" a="1"/>
  <c r="I211" i="9" s="1"/>
  <c r="I237" i="9" a="1"/>
  <c r="I237" i="9" s="1"/>
  <c r="I303" i="9" a="1"/>
  <c r="I303" i="9" s="1"/>
  <c r="I155" i="9" a="1"/>
  <c r="I155" i="9" s="1"/>
  <c r="I246" i="9" a="1"/>
  <c r="I246" i="9" s="1"/>
  <c r="I173" i="9" a="1"/>
  <c r="I173" i="9" s="1"/>
  <c r="I247" i="9" a="1"/>
  <c r="I247" i="9" s="1"/>
  <c r="I199" i="9" a="1"/>
  <c r="I199" i="9" s="1"/>
  <c r="I272" i="9" a="1"/>
  <c r="I272" i="9" s="1"/>
  <c r="I85" i="9" a="1"/>
  <c r="I85" i="9" s="1"/>
  <c r="I150" i="9" a="1"/>
  <c r="I150" i="9" s="1"/>
  <c r="I151" i="9" a="1"/>
  <c r="I151" i="9" s="1"/>
  <c r="I241" i="9" a="1"/>
  <c r="I241" i="9" s="1"/>
  <c r="I170" i="9" a="1"/>
  <c r="I170" i="9" s="1"/>
  <c r="I249" i="9" a="1"/>
  <c r="I249" i="9" s="1"/>
  <c r="I184" i="9" a="1"/>
  <c r="I184" i="9" s="1"/>
  <c r="I250" i="9" a="1"/>
  <c r="I250" i="9" s="1"/>
  <c r="I203" i="9" a="1"/>
  <c r="I203" i="9" s="1"/>
  <c r="I276" i="9" a="1"/>
  <c r="I276" i="9" s="1"/>
  <c r="I60" i="9" a="1"/>
  <c r="I60" i="9" s="1"/>
  <c r="I121" i="9" a="1"/>
  <c r="I121" i="9" s="1"/>
  <c r="I183" i="9" a="1"/>
  <c r="I183" i="9" s="1"/>
  <c r="I214" i="9" a="1"/>
  <c r="I214" i="9" s="1"/>
  <c r="I277" i="9" a="1"/>
  <c r="I277" i="9" s="1"/>
  <c r="I223" i="9" a="1"/>
  <c r="I223" i="9" s="1"/>
  <c r="I282" i="9" a="1"/>
  <c r="I282" i="9" s="1"/>
  <c r="I224" i="9" a="1"/>
  <c r="I224" i="9" s="1"/>
  <c r="I286" i="9" a="1"/>
  <c r="I286" i="9" s="1"/>
  <c r="I244" i="9" a="1"/>
  <c r="I244" i="9" s="1"/>
  <c r="I92" i="9" a="1"/>
  <c r="I92" i="9" s="1"/>
  <c r="I158" i="9" a="1"/>
  <c r="I158" i="9" s="1"/>
  <c r="I180" i="9" a="1"/>
  <c r="I180" i="9" s="1"/>
  <c r="I252" i="9" a="1"/>
  <c r="I252" i="9" s="1"/>
  <c r="I187" i="9" a="1"/>
  <c r="I187" i="9" s="1"/>
  <c r="I257" i="9" a="1"/>
  <c r="I257" i="9" s="1"/>
  <c r="I193" i="9" a="1"/>
  <c r="I193" i="9" s="1"/>
  <c r="I258" i="9" a="1"/>
  <c r="I258" i="9" s="1"/>
  <c r="I213" i="9" a="1"/>
  <c r="I213" i="9" s="1"/>
  <c r="I284" i="9" a="1"/>
  <c r="I284" i="9" s="1"/>
  <c r="I42" i="9" a="1"/>
  <c r="I42" i="9" s="1"/>
  <c r="I103" i="9" a="1"/>
  <c r="I103" i="9" s="1"/>
  <c r="I7" i="9" a="1"/>
  <c r="I7" i="9" s="1"/>
  <c r="I90" i="9" a="1"/>
  <c r="I90" i="9" s="1"/>
  <c r="I152" i="9" a="1"/>
  <c r="I152" i="9" s="1"/>
  <c r="I26" i="9" a="1"/>
  <c r="I26" i="9" s="1"/>
  <c r="I80" i="9" a="1"/>
  <c r="I80" i="9" s="1"/>
  <c r="I142" i="9" a="1"/>
  <c r="I142" i="9" s="1"/>
  <c r="I17" i="9" a="1"/>
  <c r="I17" i="9" s="1"/>
  <c r="I33" i="9" a="1"/>
  <c r="I33" i="9" s="1"/>
  <c r="I89" i="9" a="1"/>
  <c r="I89" i="9" s="1"/>
  <c r="I76" i="9" a="1"/>
  <c r="I76" i="9" s="1"/>
  <c r="I141" i="9" a="1"/>
  <c r="I141" i="9" s="1"/>
  <c r="I16" i="9" a="1"/>
  <c r="I16" i="9" s="1"/>
  <c r="I70" i="9" a="1"/>
  <c r="I70" i="9" s="1"/>
  <c r="I127" i="9" a="1"/>
  <c r="I127" i="9" s="1"/>
  <c r="I24" i="9" a="1"/>
  <c r="I24" i="9" s="1"/>
  <c r="I75" i="9" a="1"/>
  <c r="I75" i="9" s="1"/>
  <c r="I144" i="9" a="1"/>
  <c r="I144" i="9" s="1"/>
  <c r="I62" i="9" a="1"/>
  <c r="I62" i="9" s="1"/>
  <c r="I130" i="9" a="1"/>
  <c r="I130" i="9" s="1"/>
  <c r="I8" i="9" a="1"/>
  <c r="I8" i="9" s="1"/>
  <c r="I56" i="9" a="1"/>
  <c r="I56" i="9" s="1"/>
  <c r="I116" i="9" a="1"/>
  <c r="I116" i="9" s="1"/>
  <c r="I178" i="9" a="1"/>
  <c r="I178" i="9" s="1"/>
  <c r="I27" i="9" a="1"/>
  <c r="I27" i="9" s="1"/>
  <c r="I82" i="9" a="1"/>
  <c r="I82" i="9" s="1"/>
  <c r="I65" i="9" a="1"/>
  <c r="I65" i="9" s="1"/>
  <c r="I134" i="9" a="1"/>
  <c r="I134" i="9" s="1"/>
  <c r="I10" i="9" a="1"/>
  <c r="I10" i="9" s="1"/>
  <c r="I59" i="9" a="1"/>
  <c r="I59" i="9" s="1"/>
  <c r="I120" i="9" a="1"/>
  <c r="I120" i="9" s="1"/>
  <c r="I11" i="9" a="1"/>
  <c r="I11" i="9" s="1"/>
  <c r="I96" i="9" a="1"/>
  <c r="I96" i="9" s="1"/>
  <c r="I162" i="9" a="1"/>
  <c r="I162" i="9" s="1"/>
  <c r="I186" i="9" a="1"/>
  <c r="I186" i="9" s="1"/>
  <c r="I256" i="9" a="1"/>
  <c r="I256" i="9" s="1"/>
  <c r="I192" i="9" a="1"/>
  <c r="I192" i="9" s="1"/>
  <c r="I260" i="9" a="1"/>
  <c r="I260" i="9" s="1"/>
  <c r="I198" i="9" a="1"/>
  <c r="I198" i="9" s="1"/>
  <c r="I261" i="9" a="1"/>
  <c r="I261" i="9" s="1"/>
  <c r="I217" i="9" a="1"/>
  <c r="I217" i="9" s="1"/>
  <c r="I287" i="9" a="1"/>
  <c r="I287" i="9" s="1"/>
  <c r="I23" i="9" a="1"/>
  <c r="I23" i="9" s="1"/>
  <c r="I99" i="9" a="1"/>
  <c r="I99" i="9" s="1"/>
  <c r="I165" i="9" a="1"/>
  <c r="I165" i="9" s="1"/>
  <c r="I191" i="9" a="1"/>
  <c r="I191" i="9" s="1"/>
  <c r="I259" i="9" a="1"/>
  <c r="I259" i="9" s="1"/>
  <c r="I196" i="9" a="1"/>
  <c r="I196" i="9" s="1"/>
  <c r="I264" i="9" a="1"/>
  <c r="I264" i="9" s="1"/>
  <c r="I202" i="9" a="1"/>
  <c r="I202" i="9" s="1"/>
  <c r="I268" i="9" a="1"/>
  <c r="I268" i="9" s="1"/>
  <c r="I221" i="9" a="1"/>
  <c r="I221" i="9" s="1"/>
  <c r="I291" i="9" a="1"/>
  <c r="I291" i="9" s="1"/>
  <c r="I74" i="9" a="1"/>
  <c r="I74" i="9" s="1"/>
  <c r="I135" i="9" a="1"/>
  <c r="I135" i="9" s="1"/>
  <c r="I204" i="9" a="1"/>
  <c r="I204" i="9" s="1"/>
  <c r="I229" i="9" a="1"/>
  <c r="I229" i="9" s="1"/>
  <c r="I296" i="9" a="1"/>
  <c r="I296" i="9" s="1"/>
  <c r="I238" i="9" a="1"/>
  <c r="I238" i="9" s="1"/>
  <c r="I297" i="9" a="1"/>
  <c r="I297" i="9" s="1"/>
  <c r="I239" i="9" a="1"/>
  <c r="I239" i="9" s="1"/>
  <c r="I301" i="9" a="1"/>
  <c r="I301" i="9" s="1"/>
  <c r="I185" i="9" a="1"/>
  <c r="I185" i="9" s="1"/>
  <c r="I262" i="9" a="1"/>
  <c r="I262" i="9" s="1"/>
  <c r="I35" i="9" a="1"/>
  <c r="I35" i="9" s="1"/>
  <c r="I110" i="9" a="1"/>
  <c r="I110" i="9" s="1"/>
  <c r="I172" i="9" a="1"/>
  <c r="I172" i="9" s="1"/>
  <c r="I200" i="9" a="1"/>
  <c r="I200" i="9" s="1"/>
  <c r="I266" i="9" a="1"/>
  <c r="I266" i="9" s="1"/>
  <c r="I206" i="9" a="1"/>
  <c r="I206" i="9" s="1"/>
  <c r="I270" i="9" a="1"/>
  <c r="I270" i="9" s="1"/>
  <c r="I212" i="9" a="1"/>
  <c r="I212" i="9" s="1"/>
  <c r="I275" i="9" a="1"/>
  <c r="I275" i="9" s="1"/>
  <c r="I232" i="9" a="1"/>
  <c r="I232" i="9" s="1"/>
  <c r="I299" i="9" a="1"/>
  <c r="I299" i="9" s="1"/>
  <c r="I4" i="9" a="1"/>
  <c r="I4" i="9" s="1"/>
  <c r="H8" i="9" a="1"/>
  <c r="H8" i="9" s="1"/>
  <c r="H14" i="9" a="1"/>
  <c r="H14" i="9" s="1"/>
  <c r="H67" i="9" a="1"/>
  <c r="H67" i="9" s="1"/>
  <c r="H131" i="9" a="1"/>
  <c r="H131" i="9" s="1"/>
  <c r="H195" i="9" a="1"/>
  <c r="H195" i="9" s="1"/>
  <c r="H259" i="9" a="1"/>
  <c r="H259" i="9" s="1"/>
  <c r="H48" i="9" a="1"/>
  <c r="H48" i="9" s="1"/>
  <c r="H112" i="9" a="1"/>
  <c r="H112" i="9" s="1"/>
  <c r="H176" i="9" a="1"/>
  <c r="H176" i="9" s="1"/>
  <c r="H240" i="9" a="1"/>
  <c r="H240" i="9" s="1"/>
  <c r="H28" i="9" a="1"/>
  <c r="H28" i="9" s="1"/>
  <c r="H34" i="9" a="1"/>
  <c r="H34" i="9" s="1"/>
  <c r="H87" i="9" a="1"/>
  <c r="H87" i="9" s="1"/>
  <c r="H151" i="9" a="1"/>
  <c r="H151" i="9" s="1"/>
  <c r="H215" i="9" a="1"/>
  <c r="H215" i="9" s="1"/>
  <c r="H279" i="9" a="1"/>
  <c r="H279" i="9" s="1"/>
  <c r="H68" i="9" a="1"/>
  <c r="H68" i="9" s="1"/>
  <c r="H132" i="9" a="1"/>
  <c r="H132" i="9" s="1"/>
  <c r="H196" i="9" a="1"/>
  <c r="H196" i="9" s="1"/>
  <c r="H260" i="9" a="1"/>
  <c r="H260" i="9" s="1"/>
  <c r="H16" i="9" a="1"/>
  <c r="H16" i="9" s="1"/>
  <c r="H22" i="9" a="1"/>
  <c r="H22" i="9" s="1"/>
  <c r="H75" i="9" a="1"/>
  <c r="H75" i="9" s="1"/>
  <c r="H139" i="9" a="1"/>
  <c r="H139" i="9" s="1"/>
  <c r="H203" i="9" a="1"/>
  <c r="H203" i="9" s="1"/>
  <c r="H267" i="9" a="1"/>
  <c r="H267" i="9" s="1"/>
  <c r="H56" i="9" a="1"/>
  <c r="H56" i="9" s="1"/>
  <c r="H120" i="9" a="1"/>
  <c r="H120" i="9" s="1"/>
  <c r="H184" i="9" a="1"/>
  <c r="H184" i="9" s="1"/>
  <c r="H248" i="9" a="1"/>
  <c r="H248" i="9" s="1"/>
  <c r="H20" i="9" a="1"/>
  <c r="H20" i="9" s="1"/>
  <c r="H26" i="9" a="1"/>
  <c r="H26" i="9" s="1"/>
  <c r="H79" i="9" a="1"/>
  <c r="H79" i="9" s="1"/>
  <c r="H143" i="9" a="1"/>
  <c r="H143" i="9" s="1"/>
  <c r="H207" i="9" a="1"/>
  <c r="H207" i="9" s="1"/>
  <c r="H271" i="9" a="1"/>
  <c r="H271" i="9" s="1"/>
  <c r="H60" i="9" a="1"/>
  <c r="H60" i="9" s="1"/>
  <c r="H124" i="9" a="1"/>
  <c r="H124" i="9" s="1"/>
  <c r="H188" i="9" a="1"/>
  <c r="H188" i="9" s="1"/>
  <c r="H252" i="9" a="1"/>
  <c r="H252" i="9" s="1"/>
  <c r="H69" i="9" a="1"/>
  <c r="H69" i="9" s="1"/>
  <c r="H133" i="9" a="1"/>
  <c r="H133" i="9" s="1"/>
  <c r="H197" i="9" a="1"/>
  <c r="H197" i="9" s="1"/>
  <c r="H261" i="9" a="1"/>
  <c r="H261" i="9" s="1"/>
  <c r="H50" i="9" a="1"/>
  <c r="H50" i="9" s="1"/>
  <c r="H114" i="9" a="1"/>
  <c r="H114" i="9" s="1"/>
  <c r="H178" i="9" a="1"/>
  <c r="H178" i="9" s="1"/>
  <c r="H242" i="9" a="1"/>
  <c r="H242" i="9" s="1"/>
  <c r="H73" i="9" a="1"/>
  <c r="H73" i="9" s="1"/>
  <c r="H137" i="9" a="1"/>
  <c r="H137" i="9" s="1"/>
  <c r="H201" i="9" a="1"/>
  <c r="H201" i="9" s="1"/>
  <c r="H265" i="9" a="1"/>
  <c r="H265" i="9" s="1"/>
  <c r="H54" i="9" a="1"/>
  <c r="H54" i="9" s="1"/>
  <c r="H118" i="9" a="1"/>
  <c r="H118" i="9" s="1"/>
  <c r="H182" i="9" a="1"/>
  <c r="H182" i="9" s="1"/>
  <c r="H246" i="9" a="1"/>
  <c r="H246" i="9" s="1"/>
  <c r="H45" i="9" a="1"/>
  <c r="H45" i="9" s="1"/>
  <c r="H109" i="9" a="1"/>
  <c r="H109" i="9" s="1"/>
  <c r="H173" i="9" a="1"/>
  <c r="H173" i="9" s="1"/>
  <c r="H237" i="9" a="1"/>
  <c r="H237" i="9" s="1"/>
  <c r="H24" i="9" a="1"/>
  <c r="H24" i="9" s="1"/>
  <c r="H30" i="9" a="1"/>
  <c r="H30" i="9" s="1"/>
  <c r="H83" i="9" a="1"/>
  <c r="H83" i="9" s="1"/>
  <c r="H147" i="9" a="1"/>
  <c r="H147" i="9" s="1"/>
  <c r="H211" i="9" a="1"/>
  <c r="H211" i="9" s="1"/>
  <c r="H275" i="9" a="1"/>
  <c r="H275" i="9" s="1"/>
  <c r="H64" i="9" a="1"/>
  <c r="H64" i="9" s="1"/>
  <c r="H128" i="9" a="1"/>
  <c r="H128" i="9" s="1"/>
  <c r="H192" i="9" a="1"/>
  <c r="H192" i="9" s="1"/>
  <c r="H256" i="9" a="1"/>
  <c r="H256" i="9" s="1"/>
  <c r="H13" i="9" a="1"/>
  <c r="H13" i="9" s="1"/>
  <c r="H39" i="9" a="1"/>
  <c r="H39" i="9" s="1"/>
  <c r="H103" i="9" a="1"/>
  <c r="H103" i="9" s="1"/>
  <c r="H167" i="9" a="1"/>
  <c r="H167" i="9" s="1"/>
  <c r="H231" i="9" a="1"/>
  <c r="H231" i="9" s="1"/>
  <c r="H295" i="9" a="1"/>
  <c r="H295" i="9" s="1"/>
  <c r="H84" i="9" a="1"/>
  <c r="H84" i="9" s="1"/>
  <c r="H148" i="9" a="1"/>
  <c r="H148" i="9" s="1"/>
  <c r="H212" i="9" a="1"/>
  <c r="H212" i="9" s="1"/>
  <c r="H276" i="9" a="1"/>
  <c r="H276" i="9" s="1"/>
  <c r="H32" i="9" a="1"/>
  <c r="H32" i="9" s="1"/>
  <c r="H7" i="9" a="1"/>
  <c r="H7" i="9" s="1"/>
  <c r="H91" i="9" a="1"/>
  <c r="H91" i="9" s="1"/>
  <c r="H155" i="9" a="1"/>
  <c r="H155" i="9" s="1"/>
  <c r="H219" i="9" a="1"/>
  <c r="H219" i="9" s="1"/>
  <c r="H283" i="9" a="1"/>
  <c r="H283" i="9" s="1"/>
  <c r="H72" i="9" a="1"/>
  <c r="H72" i="9" s="1"/>
  <c r="H136" i="9" a="1"/>
  <c r="H136" i="9" s="1"/>
  <c r="H200" i="9" a="1"/>
  <c r="H200" i="9" s="1"/>
  <c r="H264" i="9" a="1"/>
  <c r="H264" i="9" s="1"/>
  <c r="H5" i="9" a="1"/>
  <c r="H5" i="9" s="1"/>
  <c r="H23" i="9" a="1"/>
  <c r="H23" i="9" s="1"/>
  <c r="H95" i="9" a="1"/>
  <c r="H95" i="9" s="1"/>
  <c r="H159" i="9" a="1"/>
  <c r="H159" i="9" s="1"/>
  <c r="H223" i="9" a="1"/>
  <c r="H223" i="9" s="1"/>
  <c r="H287" i="9" a="1"/>
  <c r="H287" i="9" s="1"/>
  <c r="H76" i="9" a="1"/>
  <c r="H76" i="9" s="1"/>
  <c r="H140" i="9" a="1"/>
  <c r="H140" i="9" s="1"/>
  <c r="H204" i="9" a="1"/>
  <c r="H204" i="9" s="1"/>
  <c r="H268" i="9" a="1"/>
  <c r="H268" i="9" s="1"/>
  <c r="H85" i="9" a="1"/>
  <c r="H85" i="9" s="1"/>
  <c r="H149" i="9" a="1"/>
  <c r="H149" i="9" s="1"/>
  <c r="H213" i="9" a="1"/>
  <c r="H213" i="9" s="1"/>
  <c r="H277" i="9" a="1"/>
  <c r="H277" i="9" s="1"/>
  <c r="H66" i="9" a="1"/>
  <c r="H66" i="9" s="1"/>
  <c r="H130" i="9" a="1"/>
  <c r="H130" i="9" s="1"/>
  <c r="H194" i="9" a="1"/>
  <c r="H194" i="9" s="1"/>
  <c r="H258" i="9" a="1"/>
  <c r="H258" i="9" s="1"/>
  <c r="H89" i="9" a="1"/>
  <c r="H89" i="9" s="1"/>
  <c r="H153" i="9" a="1"/>
  <c r="H153" i="9" s="1"/>
  <c r="H217" i="9" a="1"/>
  <c r="H217" i="9" s="1"/>
  <c r="H281" i="9" a="1"/>
  <c r="H281" i="9" s="1"/>
  <c r="H70" i="9" a="1"/>
  <c r="H70" i="9" s="1"/>
  <c r="H134" i="9" a="1"/>
  <c r="H134" i="9" s="1"/>
  <c r="H198" i="9" a="1"/>
  <c r="H198" i="9" s="1"/>
  <c r="H262" i="9" a="1"/>
  <c r="H262" i="9" s="1"/>
  <c r="H61" i="9" a="1"/>
  <c r="H61" i="9" s="1"/>
  <c r="H9" i="9" a="1"/>
  <c r="H9" i="9" s="1"/>
  <c r="H35" i="9" a="1"/>
  <c r="H35" i="9" s="1"/>
  <c r="H99" i="9" a="1"/>
  <c r="H99" i="9" s="1"/>
  <c r="H163" i="9" a="1"/>
  <c r="H163" i="9" s="1"/>
  <c r="H227" i="9" a="1"/>
  <c r="H227" i="9" s="1"/>
  <c r="H291" i="9" a="1"/>
  <c r="H291" i="9" s="1"/>
  <c r="H80" i="9" a="1"/>
  <c r="H80" i="9" s="1"/>
  <c r="H144" i="9" a="1"/>
  <c r="H144" i="9" s="1"/>
  <c r="H208" i="9" a="1"/>
  <c r="H208" i="9" s="1"/>
  <c r="H272" i="9" a="1"/>
  <c r="H272" i="9" s="1"/>
  <c r="H29" i="9" a="1"/>
  <c r="H29" i="9" s="1"/>
  <c r="H55" i="9" a="1"/>
  <c r="H55" i="9" s="1"/>
  <c r="H119" i="9" a="1"/>
  <c r="H119" i="9" s="1"/>
  <c r="H183" i="9" a="1"/>
  <c r="H183" i="9" s="1"/>
  <c r="H247" i="9" a="1"/>
  <c r="H247" i="9" s="1"/>
  <c r="H36" i="9" a="1"/>
  <c r="H36" i="9" s="1"/>
  <c r="H100" i="9" a="1"/>
  <c r="H100" i="9" s="1"/>
  <c r="H164" i="9" a="1"/>
  <c r="H164" i="9" s="1"/>
  <c r="H228" i="9" a="1"/>
  <c r="H228" i="9" s="1"/>
  <c r="H292" i="9" a="1"/>
  <c r="H292" i="9" s="1"/>
  <c r="H17" i="9" a="1"/>
  <c r="H17" i="9" s="1"/>
  <c r="H43" i="9" a="1"/>
  <c r="H43" i="9" s="1"/>
  <c r="H107" i="9" a="1"/>
  <c r="H107" i="9" s="1"/>
  <c r="H171" i="9" a="1"/>
  <c r="H171" i="9" s="1"/>
  <c r="H235" i="9" a="1"/>
  <c r="H235" i="9" s="1"/>
  <c r="H299" i="9" a="1"/>
  <c r="H299" i="9" s="1"/>
  <c r="H88" i="9" a="1"/>
  <c r="H88" i="9" s="1"/>
  <c r="H152" i="9" a="1"/>
  <c r="H152" i="9" s="1"/>
  <c r="H216" i="9" a="1"/>
  <c r="H216" i="9" s="1"/>
  <c r="H280" i="9" a="1"/>
  <c r="H280" i="9" s="1"/>
  <c r="H21" i="9" a="1"/>
  <c r="H21" i="9" s="1"/>
  <c r="H47" i="9" a="1"/>
  <c r="H47" i="9" s="1"/>
  <c r="H111" i="9" a="1"/>
  <c r="H111" i="9" s="1"/>
  <c r="H175" i="9" a="1"/>
  <c r="H175" i="9" s="1"/>
  <c r="H239" i="9" a="1"/>
  <c r="H239" i="9" s="1"/>
  <c r="H303" i="9" a="1"/>
  <c r="H303" i="9" s="1"/>
  <c r="H11" i="9" a="1"/>
  <c r="H11" i="9" s="1"/>
  <c r="H92" i="9" a="1"/>
  <c r="H92" i="9" s="1"/>
  <c r="H156" i="9" a="1"/>
  <c r="H156" i="9" s="1"/>
  <c r="H220" i="9" a="1"/>
  <c r="H220" i="9" s="1"/>
  <c r="H284" i="9" a="1"/>
  <c r="H284" i="9" s="1"/>
  <c r="H37" i="9" a="1"/>
  <c r="H37" i="9" s="1"/>
  <c r="H101" i="9" a="1"/>
  <c r="H101" i="9" s="1"/>
  <c r="H165" i="9" a="1"/>
  <c r="H165" i="9" s="1"/>
  <c r="H229" i="9" a="1"/>
  <c r="H229" i="9" s="1"/>
  <c r="H293" i="9" a="1"/>
  <c r="H293" i="9" s="1"/>
  <c r="H82" i="9" a="1"/>
  <c r="H82" i="9" s="1"/>
  <c r="H146" i="9" a="1"/>
  <c r="H146" i="9" s="1"/>
  <c r="H210" i="9" a="1"/>
  <c r="H210" i="9" s="1"/>
  <c r="H274" i="9" a="1"/>
  <c r="H274" i="9" s="1"/>
  <c r="H41" i="9" a="1"/>
  <c r="H41" i="9" s="1"/>
  <c r="H105" i="9" a="1"/>
  <c r="H105" i="9" s="1"/>
  <c r="H169" i="9" a="1"/>
  <c r="H169" i="9" s="1"/>
  <c r="H233" i="9" a="1"/>
  <c r="H233" i="9" s="1"/>
  <c r="H297" i="9" a="1"/>
  <c r="H297" i="9" s="1"/>
  <c r="H86" i="9" a="1"/>
  <c r="H86" i="9" s="1"/>
  <c r="H150" i="9" a="1"/>
  <c r="H150" i="9" s="1"/>
  <c r="H214" i="9" a="1"/>
  <c r="H214" i="9" s="1"/>
  <c r="H278" i="9" a="1"/>
  <c r="H278" i="9" s="1"/>
  <c r="H77" i="9" a="1"/>
  <c r="H77" i="9" s="1"/>
  <c r="H25" i="9" a="1"/>
  <c r="H25" i="9" s="1"/>
  <c r="H51" i="9" a="1"/>
  <c r="H51" i="9" s="1"/>
  <c r="H115" i="9" a="1"/>
  <c r="H115" i="9" s="1"/>
  <c r="H179" i="9" a="1"/>
  <c r="H179" i="9" s="1"/>
  <c r="H243" i="9" a="1"/>
  <c r="H243" i="9" s="1"/>
  <c r="H27" i="9" a="1"/>
  <c r="H27" i="9" s="1"/>
  <c r="H96" i="9" a="1"/>
  <c r="H96" i="9" s="1"/>
  <c r="H160" i="9" a="1"/>
  <c r="H160" i="9" s="1"/>
  <c r="H224" i="9" a="1"/>
  <c r="H224" i="9" s="1"/>
  <c r="H288" i="9" a="1"/>
  <c r="H288" i="9" s="1"/>
  <c r="H12" i="9" a="1"/>
  <c r="H12" i="9" s="1"/>
  <c r="H18" i="9" a="1"/>
  <c r="H18" i="9" s="1"/>
  <c r="H71" i="9" a="1"/>
  <c r="H71" i="9" s="1"/>
  <c r="H135" i="9" a="1"/>
  <c r="H135" i="9" s="1"/>
  <c r="H199" i="9" a="1"/>
  <c r="H199" i="9" s="1"/>
  <c r="H263" i="9" a="1"/>
  <c r="H263" i="9" s="1"/>
  <c r="H52" i="9" a="1"/>
  <c r="H52" i="9" s="1"/>
  <c r="H116" i="9" a="1"/>
  <c r="H116" i="9" s="1"/>
  <c r="H180" i="9" a="1"/>
  <c r="H180" i="9" s="1"/>
  <c r="H244" i="9" a="1"/>
  <c r="H244" i="9" s="1"/>
  <c r="H6" i="9" a="1"/>
  <c r="H6" i="9" s="1"/>
  <c r="H59" i="9" a="1"/>
  <c r="H59" i="9" s="1"/>
  <c r="H123" i="9" a="1"/>
  <c r="H123" i="9" s="1"/>
  <c r="H187" i="9" a="1"/>
  <c r="H187" i="9" s="1"/>
  <c r="H251" i="9" a="1"/>
  <c r="H251" i="9" s="1"/>
  <c r="H40" i="9" a="1"/>
  <c r="H40" i="9" s="1"/>
  <c r="H104" i="9" a="1"/>
  <c r="H104" i="9" s="1"/>
  <c r="H168" i="9" a="1"/>
  <c r="H168" i="9" s="1"/>
  <c r="H232" i="9" a="1"/>
  <c r="H232" i="9" s="1"/>
  <c r="H296" i="9" a="1"/>
  <c r="H296" i="9" s="1"/>
  <c r="H10" i="9" a="1"/>
  <c r="H10" i="9" s="1"/>
  <c r="H63" i="9" a="1"/>
  <c r="H63" i="9" s="1"/>
  <c r="H127" i="9" a="1"/>
  <c r="H127" i="9" s="1"/>
  <c r="H191" i="9" a="1"/>
  <c r="H191" i="9" s="1"/>
  <c r="H255" i="9" a="1"/>
  <c r="H255" i="9" s="1"/>
  <c r="H44" i="9" a="1"/>
  <c r="H44" i="9" s="1"/>
  <c r="H108" i="9" a="1"/>
  <c r="H108" i="9" s="1"/>
  <c r="H172" i="9" a="1"/>
  <c r="H172" i="9" s="1"/>
  <c r="H236" i="9" a="1"/>
  <c r="H236" i="9" s="1"/>
  <c r="H300" i="9" a="1"/>
  <c r="H300" i="9" s="1"/>
  <c r="H53" i="9" a="1"/>
  <c r="H53" i="9" s="1"/>
  <c r="H117" i="9" a="1"/>
  <c r="H117" i="9" s="1"/>
  <c r="H181" i="9" a="1"/>
  <c r="H181" i="9" s="1"/>
  <c r="H245" i="9" a="1"/>
  <c r="H245" i="9" s="1"/>
  <c r="H33" i="9" a="1"/>
  <c r="H33" i="9" s="1"/>
  <c r="H98" i="9" a="1"/>
  <c r="H98" i="9" s="1"/>
  <c r="H162" i="9" a="1"/>
  <c r="H162" i="9" s="1"/>
  <c r="H226" i="9" a="1"/>
  <c r="H226" i="9" s="1"/>
  <c r="H290" i="9" a="1"/>
  <c r="H290" i="9" s="1"/>
  <c r="H57" i="9" a="1"/>
  <c r="H57" i="9" s="1"/>
  <c r="H121" i="9" a="1"/>
  <c r="H121" i="9" s="1"/>
  <c r="H185" i="9" a="1"/>
  <c r="H185" i="9" s="1"/>
  <c r="H249" i="9" a="1"/>
  <c r="H249" i="9" s="1"/>
  <c r="H38" i="9" a="1"/>
  <c r="H38" i="9" s="1"/>
  <c r="H102" i="9" a="1"/>
  <c r="H102" i="9" s="1"/>
  <c r="H166" i="9" a="1"/>
  <c r="H166" i="9" s="1"/>
  <c r="H230" i="9" a="1"/>
  <c r="H230" i="9" s="1"/>
  <c r="H294" i="9" a="1"/>
  <c r="H294" i="9" s="1"/>
  <c r="H125" i="9" a="1"/>
  <c r="H125" i="9" s="1"/>
  <c r="H205" i="9" a="1"/>
  <c r="H205" i="9" s="1"/>
  <c r="H285" i="9" a="1"/>
  <c r="H285" i="9" s="1"/>
  <c r="H74" i="9" a="1"/>
  <c r="H74" i="9" s="1"/>
  <c r="H138" i="9" a="1"/>
  <c r="H138" i="9" s="1"/>
  <c r="H202" i="9" a="1"/>
  <c r="H202" i="9" s="1"/>
  <c r="H266" i="9" a="1"/>
  <c r="H266" i="9" s="1"/>
  <c r="H81" i="9" a="1"/>
  <c r="H81" i="9" s="1"/>
  <c r="H145" i="9" a="1"/>
  <c r="H145" i="9" s="1"/>
  <c r="H209" i="9" a="1"/>
  <c r="H209" i="9" s="1"/>
  <c r="H273" i="9" a="1"/>
  <c r="H273" i="9" s="1"/>
  <c r="H62" i="9" a="1"/>
  <c r="H62" i="9" s="1"/>
  <c r="H126" i="9" a="1"/>
  <c r="H126" i="9" s="1"/>
  <c r="H190" i="9" a="1"/>
  <c r="H190" i="9" s="1"/>
  <c r="H254" i="9" a="1"/>
  <c r="H254" i="9" s="1"/>
  <c r="H141" i="9" a="1"/>
  <c r="H141" i="9" s="1"/>
  <c r="H221" i="9" a="1"/>
  <c r="H221" i="9" s="1"/>
  <c r="H301" i="9" a="1"/>
  <c r="H301" i="9" s="1"/>
  <c r="H90" i="9" a="1"/>
  <c r="H90" i="9" s="1"/>
  <c r="H154" i="9" a="1"/>
  <c r="H154" i="9" s="1"/>
  <c r="H218" i="9" a="1"/>
  <c r="H218" i="9" s="1"/>
  <c r="H282" i="9" a="1"/>
  <c r="H282" i="9" s="1"/>
  <c r="H31" i="9" a="1"/>
  <c r="H31" i="9" s="1"/>
  <c r="H97" i="9" a="1"/>
  <c r="H97" i="9" s="1"/>
  <c r="H161" i="9" a="1"/>
  <c r="H161" i="9" s="1"/>
  <c r="H225" i="9" a="1"/>
  <c r="H225" i="9" s="1"/>
  <c r="H289" i="9" a="1"/>
  <c r="H289" i="9" s="1"/>
  <c r="H78" i="9" a="1"/>
  <c r="H78" i="9" s="1"/>
  <c r="H142" i="9" a="1"/>
  <c r="H142" i="9" s="1"/>
  <c r="H206" i="9" a="1"/>
  <c r="H206" i="9" s="1"/>
  <c r="H270" i="9" a="1"/>
  <c r="H270" i="9" s="1"/>
  <c r="H4" i="9" a="1"/>
  <c r="H4" i="9" s="1"/>
  <c r="H15" i="9" a="1"/>
  <c r="H15" i="9" s="1"/>
  <c r="H157" i="9" a="1"/>
  <c r="H157" i="9" s="1"/>
  <c r="H253" i="9" a="1"/>
  <c r="H253" i="9" s="1"/>
  <c r="H42" i="9" a="1"/>
  <c r="H42" i="9" s="1"/>
  <c r="H106" i="9" a="1"/>
  <c r="H106" i="9" s="1"/>
  <c r="H170" i="9" a="1"/>
  <c r="H170" i="9" s="1"/>
  <c r="H234" i="9" a="1"/>
  <c r="H234" i="9" s="1"/>
  <c r="H298" i="9" a="1"/>
  <c r="H298" i="9" s="1"/>
  <c r="H49" i="9" a="1"/>
  <c r="H49" i="9" s="1"/>
  <c r="H113" i="9" a="1"/>
  <c r="H113" i="9" s="1"/>
  <c r="H177" i="9" a="1"/>
  <c r="H177" i="9" s="1"/>
  <c r="H241" i="9" a="1"/>
  <c r="H241" i="9" s="1"/>
  <c r="H19" i="9" a="1"/>
  <c r="H19" i="9" s="1"/>
  <c r="H94" i="9" a="1"/>
  <c r="H94" i="9" s="1"/>
  <c r="H158" i="9" a="1"/>
  <c r="H158" i="9" s="1"/>
  <c r="H222" i="9" a="1"/>
  <c r="H222" i="9" s="1"/>
  <c r="H286" i="9" a="1"/>
  <c r="H286" i="9" s="1"/>
  <c r="H93" i="9" a="1"/>
  <c r="H93" i="9" s="1"/>
  <c r="H189" i="9" a="1"/>
  <c r="H189" i="9" s="1"/>
  <c r="H269" i="9" a="1"/>
  <c r="H269" i="9" s="1"/>
  <c r="H58" i="9" a="1"/>
  <c r="H58" i="9" s="1"/>
  <c r="H122" i="9" a="1"/>
  <c r="H122" i="9" s="1"/>
  <c r="H186" i="9" a="1"/>
  <c r="H186" i="9" s="1"/>
  <c r="H250" i="9" a="1"/>
  <c r="H250" i="9" s="1"/>
  <c r="H65" i="9" a="1"/>
  <c r="H65" i="9" s="1"/>
  <c r="H129" i="9" a="1"/>
  <c r="H129" i="9" s="1"/>
  <c r="H193" i="9" a="1"/>
  <c r="H193" i="9" s="1"/>
  <c r="H257" i="9" a="1"/>
  <c r="H257" i="9" s="1"/>
  <c r="H46" i="9" a="1"/>
  <c r="H46" i="9" s="1"/>
  <c r="H110" i="9" a="1"/>
  <c r="H110" i="9" s="1"/>
  <c r="H174" i="9" a="1"/>
  <c r="H174" i="9" s="1"/>
  <c r="H238" i="9" a="1"/>
  <c r="H238" i="9" s="1"/>
  <c r="H302" i="9" a="1"/>
  <c r="H302" i="9" s="1"/>
</calcChain>
</file>

<file path=xl/sharedStrings.xml><?xml version="1.0" encoding="utf-8"?>
<sst xmlns="http://schemas.openxmlformats.org/spreadsheetml/2006/main" count="5012" uniqueCount="2678">
  <si>
    <t>DISPOSAL NOTIFICATION FORM</t>
  </si>
  <si>
    <t>Instructions:</t>
  </si>
  <si>
    <t>The return contains six sheets:</t>
  </si>
  <si>
    <r>
      <rPr>
        <b/>
        <sz val="11"/>
        <color rgb="FF000000"/>
        <rFont val="Calibri"/>
        <family val="2"/>
      </rPr>
      <t>Cover Sheet</t>
    </r>
    <r>
      <rPr>
        <sz val="11"/>
        <color rgb="FF000000"/>
        <rFont val="Calibri"/>
        <family val="2"/>
      </rPr>
      <t xml:space="preserve"> (this page)</t>
    </r>
  </si>
  <si>
    <r>
      <rPr>
        <b/>
        <sz val="11"/>
        <color rgb="FF000000"/>
        <rFont val="Calibri"/>
        <family val="2"/>
      </rPr>
      <t>Front Sheet</t>
    </r>
    <r>
      <rPr>
        <sz val="11"/>
        <color rgb="FF000000"/>
        <rFont val="Calibri"/>
        <family val="2"/>
      </rPr>
      <t xml:space="preserve"> - use this sheet to record provider details</t>
    </r>
  </si>
  <si>
    <r>
      <rPr>
        <b/>
        <sz val="11"/>
        <color rgb="FF000000"/>
        <rFont val="Calibri"/>
        <family val="2"/>
      </rPr>
      <t>Landlord Disposals</t>
    </r>
    <r>
      <rPr>
        <sz val="11"/>
        <color rgb="FF000000"/>
        <rFont val="Calibri"/>
        <family val="2"/>
      </rPr>
      <t xml:space="preserve"> - use this sheet to record information about Relevant Disposals where, as a result you are no longer the landlord of any residential occupier</t>
    </r>
  </si>
  <si>
    <r>
      <rPr>
        <b/>
        <sz val="11"/>
        <color rgb="FF000000"/>
        <rFont val="Calibri"/>
        <family val="2"/>
      </rPr>
      <t>Finance Disposals</t>
    </r>
    <r>
      <rPr>
        <sz val="11"/>
        <color rgb="FF000000"/>
        <rFont val="Calibri"/>
        <family val="2"/>
      </rPr>
      <t xml:space="preserve"> - use this sheet to record Relevant Disposals made to obtain finance</t>
    </r>
  </si>
  <si>
    <r>
      <rPr>
        <b/>
        <sz val="11"/>
        <color rgb="FF000000"/>
        <rFont val="Calibri"/>
        <family val="2"/>
      </rPr>
      <t>Guarantee Disposals</t>
    </r>
    <r>
      <rPr>
        <sz val="11"/>
        <color rgb="FF000000"/>
        <rFont val="Calibri"/>
        <family val="2"/>
      </rPr>
      <t xml:space="preserve"> - use this sheet to record Relevant Disposals made to provide a guarantee or similar</t>
    </r>
  </si>
  <si>
    <r>
      <rPr>
        <b/>
        <sz val="11"/>
        <color rgb="FF000000"/>
        <rFont val="Calibri"/>
        <family val="2"/>
      </rPr>
      <t>Check - Validation Issues</t>
    </r>
    <r>
      <rPr>
        <sz val="11"/>
        <color rgb="FF000000"/>
        <rFont val="Calibri"/>
        <family val="2"/>
      </rPr>
      <t xml:space="preserve"> - use this sheet to ensure there are no validation issues</t>
    </r>
  </si>
  <si>
    <t>Using this spreadsheet - Please observe the following:</t>
  </si>
  <si>
    <t>Workbooks are locked.  You should not attempt to change the formatting or structure.</t>
  </si>
  <si>
    <t>Dropdown lists are used for some questions to ensure that data is consistent. Please ensure that any data pasted into the spreadsheet is consistent with the values within the lists (see below for permissible entries in each field).</t>
  </si>
  <si>
    <t>When you save this file to your own computer system, you can rename it. However, when you upload the document to NROSH+ you should name it in accordance with the guidance provided.</t>
  </si>
  <si>
    <t>Following completion of all data entry, please view sheet "Check - Validation Issues" and make any necessary corrections to your data as appropriate.  No validation issues should be firing in this sheet prior to uploading to NROSH+.</t>
  </si>
  <si>
    <t>Please read the guidance materials provided on NROSH+ before completing the return.</t>
  </si>
  <si>
    <t>Data entry guidance</t>
  </si>
  <si>
    <t>FRONT SHEET</t>
  </si>
  <si>
    <r>
      <t xml:space="preserve">Enter </t>
    </r>
    <r>
      <rPr>
        <b/>
        <sz val="11"/>
        <color theme="1"/>
        <rFont val="Calibri"/>
        <family val="2"/>
      </rPr>
      <t>RP number</t>
    </r>
    <r>
      <rPr>
        <sz val="11"/>
        <color theme="1"/>
        <rFont val="Calibri"/>
        <family val="2"/>
      </rPr>
      <t xml:space="preserve"> of the organisation making the return.</t>
    </r>
  </si>
  <si>
    <r>
      <t xml:space="preserve">Enter </t>
    </r>
    <r>
      <rPr>
        <b/>
        <sz val="11"/>
        <color theme="1"/>
        <rFont val="Calibri"/>
        <family val="2"/>
      </rPr>
      <t>RP name</t>
    </r>
    <r>
      <rPr>
        <sz val="11"/>
        <color theme="1"/>
        <rFont val="Calibri"/>
        <family val="2"/>
      </rPr>
      <t xml:space="preserve"> of the organisation making the return.</t>
    </r>
  </si>
  <si>
    <r>
      <t xml:space="preserve">Enter </t>
    </r>
    <r>
      <rPr>
        <b/>
        <sz val="11"/>
        <color theme="1"/>
        <rFont val="Calibri"/>
        <family val="2"/>
      </rPr>
      <t>contact details</t>
    </r>
    <r>
      <rPr>
        <sz val="11"/>
        <color theme="1"/>
        <rFont val="Calibri"/>
        <family val="2"/>
      </rPr>
      <t xml:space="preserve"> of the person responsible for the return. The regulator will use these details to contact you should there be any queries.</t>
    </r>
  </si>
  <si>
    <r>
      <t xml:space="preserve">Select whether the return is being made on a </t>
    </r>
    <r>
      <rPr>
        <b/>
        <sz val="11"/>
        <color theme="1"/>
        <rFont val="Calibri"/>
        <family val="2"/>
      </rPr>
      <t>group basis</t>
    </r>
    <r>
      <rPr>
        <sz val="11"/>
        <color theme="1"/>
        <rFont val="Calibri"/>
        <family val="2"/>
      </rPr>
      <t xml:space="preserve">  - Select from options yes or no.</t>
    </r>
  </si>
  <si>
    <r>
      <t xml:space="preserve">If the return is being made on a group basis, </t>
    </r>
    <r>
      <rPr>
        <b/>
        <sz val="11"/>
        <color theme="1"/>
        <rFont val="Calibri"/>
        <family val="2"/>
      </rPr>
      <t>list all RPs within the group included in the return</t>
    </r>
    <r>
      <rPr>
        <sz val="11"/>
        <color theme="1"/>
        <rFont val="Calibri"/>
        <family val="2"/>
      </rPr>
      <t xml:space="preserve"> (for the quarterly return you should also include providers for whom a return is being made who do not have disposals to report).</t>
    </r>
  </si>
  <si>
    <r>
      <rPr>
        <b/>
        <sz val="11"/>
        <color theme="1"/>
        <rFont val="Calibri"/>
        <family val="2"/>
      </rPr>
      <t>Additional comments</t>
    </r>
    <r>
      <rPr>
        <sz val="11"/>
        <color theme="1"/>
        <rFont val="Calibri"/>
        <family val="2"/>
      </rPr>
      <t xml:space="preserve"> - Use this to provide the regulator with any additional information.</t>
    </r>
  </si>
  <si>
    <t>LANDLORD DISPOSALS</t>
  </si>
  <si>
    <r>
      <rPr>
        <b/>
        <sz val="11"/>
        <color theme="1"/>
        <rFont val="Calibri"/>
        <family val="2"/>
      </rPr>
      <t>Record number</t>
    </r>
    <r>
      <rPr>
        <sz val="11"/>
        <color theme="1"/>
        <rFont val="Calibri"/>
        <family val="2"/>
      </rPr>
      <t xml:space="preserve"> - unique record number.</t>
    </r>
  </si>
  <si>
    <r>
      <rPr>
        <b/>
        <sz val="11"/>
        <color theme="1"/>
        <rFont val="Calibri"/>
        <family val="2"/>
      </rPr>
      <t>Owning RP number</t>
    </r>
    <r>
      <rPr>
        <sz val="11"/>
        <color theme="1"/>
        <rFont val="Calibri"/>
        <family val="2"/>
      </rPr>
      <t xml:space="preserve"> - The number of the RP who made the disposal. If this is an individual return this should match the RP number in question 1 of the front sheet. If this is a group return this should match one of the numbers provided in question 5 of the front sheet.</t>
    </r>
  </si>
  <si>
    <r>
      <rPr>
        <b/>
        <sz val="11"/>
        <color theme="1"/>
        <rFont val="Calibri"/>
        <family val="2"/>
      </rPr>
      <t>Owning RP name</t>
    </r>
    <r>
      <rPr>
        <sz val="11"/>
        <color theme="1"/>
        <rFont val="Calibri"/>
        <family val="2"/>
      </rPr>
      <t xml:space="preserve"> - The name of the RP who made the disposal. If this is an individual return this should match the RP name in question 1 of the front sheet. If this is a group return this should match one of the names provided in question 5 of the front sheet.</t>
    </r>
  </si>
  <si>
    <r>
      <rPr>
        <b/>
        <sz val="11"/>
        <color theme="1"/>
        <rFont val="Calibri"/>
        <family val="2"/>
      </rPr>
      <t>Priority or quarterly disposal</t>
    </r>
    <r>
      <rPr>
        <sz val="11"/>
        <color theme="1"/>
        <rFont val="Calibri"/>
        <family val="2"/>
      </rPr>
      <t xml:space="preserve"> - Select from options - Priority disposal or Quarterly disposal from drop down list.</t>
    </r>
  </si>
  <si>
    <r>
      <rPr>
        <b/>
        <sz val="11"/>
        <color theme="1"/>
        <rFont val="Calibri"/>
        <family val="2"/>
      </rPr>
      <t>Number of properties being disposed</t>
    </r>
    <r>
      <rPr>
        <sz val="11"/>
        <color theme="1"/>
        <rFont val="Calibri"/>
        <family val="2"/>
      </rPr>
      <t xml:space="preserve"> - Enter the number of dwellings disposed. Properties sold in a similar area may be grouped where other information about the disposal is similar. </t>
    </r>
  </si>
  <si>
    <r>
      <t xml:space="preserve">Type of disposal </t>
    </r>
    <r>
      <rPr>
        <sz val="11"/>
        <color theme="1"/>
        <rFont val="Calibri"/>
        <family val="2"/>
      </rPr>
      <t>- Select from options - freehold disposal, leasehold disposal of term of less than 7 years, leasehold disposal of term of 7-21 years, leasehold disposal of term of 22-50 years, leasehold disposal of term of 51-99 years, leasehold disposal of term of more than 99 years.</t>
    </r>
  </si>
  <si>
    <r>
      <t xml:space="preserve">Prior use of dwelling </t>
    </r>
    <r>
      <rPr>
        <sz val="11"/>
        <color theme="1"/>
        <rFont val="Calibri"/>
        <family val="2"/>
      </rPr>
      <t>- Select from options - General needs, supported housing, housing for older people, temporary housing, shared ownership, other.</t>
    </r>
  </si>
  <si>
    <r>
      <t xml:space="preserve">Sale Proceeds – </t>
    </r>
    <r>
      <rPr>
        <sz val="11"/>
        <rFont val="Calibri"/>
        <family val="2"/>
      </rPr>
      <t>Whether</t>
    </r>
    <r>
      <rPr>
        <b/>
        <sz val="11"/>
        <rFont val="Calibri"/>
        <family val="2"/>
      </rPr>
      <t xml:space="preserve"> </t>
    </r>
    <r>
      <rPr>
        <sz val="11"/>
        <rFont val="Calibri"/>
        <family val="2"/>
      </rPr>
      <t xml:space="preserve">open market value was received and when </t>
    </r>
    <r>
      <rPr>
        <b/>
        <sz val="11"/>
        <rFont val="Calibri"/>
        <family val="2"/>
      </rPr>
      <t xml:space="preserve">- </t>
    </r>
    <r>
      <rPr>
        <sz val="11"/>
        <rFont val="Calibri"/>
        <family val="2"/>
      </rPr>
      <t>Select from options - Open market value received at point of sale, open market value but receipt of proceeds deferred, less than open market value received at point of sale, less than open market at point of sale and less than open market at point of sale and sale proceeds deferred.</t>
    </r>
  </si>
  <si>
    <r>
      <t xml:space="preserve">Occupied / unoccupied  - </t>
    </r>
    <r>
      <rPr>
        <sz val="11"/>
        <color theme="1"/>
        <rFont val="Calibri"/>
        <family val="2"/>
      </rPr>
      <t>Select from options - occupied when disposed, unoccupied when disposed.</t>
    </r>
  </si>
  <si>
    <r>
      <t xml:space="preserve">Identity of purchaser - </t>
    </r>
    <r>
      <rPr>
        <sz val="11"/>
        <color theme="1"/>
        <rFont val="Calibri"/>
        <family val="2"/>
      </rPr>
      <t>Select from options - a provider (whether a member of the disposing provider’s group or not), non-registered organisation that is a member of the same group as the disposing provider, local authority (that is a registered provider), local authority (that is not a registered provider), charity (whether registered with the Charity Commission or not), other. Where options "a provider (whether a member of the disposing provider’s group or not)" or "a non-registered organisation that is a member of the same group as the disposing provider" are chosen, you should ensure that you include the name of RP (if sold to an RP), name of group member (if sold to group member that is not an RP) in answer to question 13 "name of purchaser" field.</t>
    </r>
  </si>
  <si>
    <r>
      <t xml:space="preserve">Name of purchaser </t>
    </r>
    <r>
      <rPr>
        <sz val="11"/>
        <color theme="1"/>
        <rFont val="Calibri"/>
        <family val="2"/>
      </rPr>
      <t>- only complete this if question 12 was answered as "a provider (whether a member of the disposing provider's group or not)" or "non-registered organisation that is a member of the same group as the disposing provider".</t>
    </r>
  </si>
  <si>
    <r>
      <t xml:space="preserve">Includes last social housing dwelling? </t>
    </r>
    <r>
      <rPr>
        <sz val="11"/>
        <color theme="1"/>
        <rFont val="Calibri"/>
        <family val="2"/>
      </rPr>
      <t>- Select from options - yes, no.</t>
    </r>
  </si>
  <si>
    <r>
      <rPr>
        <b/>
        <sz val="11"/>
        <color theme="1"/>
        <rFont val="Calibri"/>
        <family val="2"/>
      </rPr>
      <t xml:space="preserve">Additional comments - </t>
    </r>
    <r>
      <rPr>
        <sz val="11"/>
        <color theme="1"/>
        <rFont val="Calibri"/>
        <family val="2"/>
      </rPr>
      <t>Use this to provide the regulator with any additional information relating to the disposal. If the disposal relates to more than 5% of your social housing stock prior to the disposal and you are a small provider, you must indicate what percentage of social housing has been disposed.</t>
    </r>
  </si>
  <si>
    <t>FINANCE DISPOSALS</t>
  </si>
  <si>
    <r>
      <rPr>
        <b/>
        <sz val="11"/>
        <color theme="1"/>
        <rFont val="Calibri"/>
        <family val="2"/>
      </rPr>
      <t>Number of properties</t>
    </r>
    <r>
      <rPr>
        <sz val="11"/>
        <color theme="1"/>
        <rFont val="Calibri"/>
        <family val="2"/>
      </rPr>
      <t xml:space="preserve"> - Enter the number of dwellings disposed for the purpose of raising finance. Please note this is a drop down list which enables a number or 'All' to be selected. Numerical values may also be entered directly instead of scrolling to the number required.</t>
    </r>
  </si>
  <si>
    <r>
      <rPr>
        <b/>
        <sz val="11"/>
        <color theme="1"/>
        <rFont val="Calibri"/>
        <family val="2"/>
      </rPr>
      <t>Type of disposal</t>
    </r>
    <r>
      <rPr>
        <sz val="11"/>
        <color theme="1"/>
        <rFont val="Calibri"/>
        <family val="2"/>
      </rPr>
      <t xml:space="preserve"> - Enter the type of disposal (for example "disposal of security interest").</t>
    </r>
  </si>
  <si>
    <r>
      <t xml:space="preserve">Identity of finance provider - </t>
    </r>
    <r>
      <rPr>
        <sz val="11"/>
        <color theme="1"/>
        <rFont val="Calibri"/>
        <family val="2"/>
      </rPr>
      <t>Name of person providing the finance for which the disposal was made.</t>
    </r>
  </si>
  <si>
    <t>GUARANTEE DISPOSALS</t>
  </si>
  <si>
    <r>
      <rPr>
        <b/>
        <sz val="11"/>
        <color theme="1"/>
        <rFont val="Calibri"/>
        <family val="2"/>
      </rPr>
      <t>Number of properties</t>
    </r>
    <r>
      <rPr>
        <sz val="11"/>
        <color theme="1"/>
        <rFont val="Calibri"/>
        <family val="2"/>
      </rPr>
      <t xml:space="preserve"> - Enter the number of dwellings disposed. Please note this is a drop down list which enables a number or 'All' to be selected. Numerical values may also be entered directly instead of scrolling to the number required.</t>
    </r>
  </si>
  <si>
    <r>
      <rPr>
        <b/>
        <sz val="11"/>
        <color theme="1"/>
        <rFont val="Calibri"/>
        <family val="2"/>
      </rPr>
      <t>Type of disposal</t>
    </r>
    <r>
      <rPr>
        <sz val="11"/>
        <color theme="1"/>
        <rFont val="Calibri"/>
        <family val="2"/>
      </rPr>
      <t xml:space="preserve"> - Enter the type of disposal.</t>
    </r>
  </si>
  <si>
    <r>
      <t xml:space="preserve">Value of property </t>
    </r>
    <r>
      <rPr>
        <sz val="11"/>
        <color theme="1"/>
        <rFont val="Calibri"/>
        <family val="2"/>
      </rPr>
      <t>- the value of guarantee or obligation supported or value of the interests in the dwellings disposed to support a guarantee or indemnity, in £000s.</t>
    </r>
  </si>
  <si>
    <r>
      <t xml:space="preserve">Identity of obligee - </t>
    </r>
    <r>
      <rPr>
        <sz val="11"/>
        <color theme="1"/>
        <rFont val="Calibri"/>
        <family val="2"/>
      </rPr>
      <t>Enter the name of the person or body to whom the guarantee of indemnity has been given.</t>
    </r>
  </si>
  <si>
    <t>RP number of the provider making the return</t>
  </si>
  <si>
    <t>Registered name of the RP making the return</t>
  </si>
  <si>
    <t>Contact information for person responsible for return:</t>
  </si>
  <si>
    <t>Name</t>
  </si>
  <si>
    <t>Email</t>
  </si>
  <si>
    <t>Telephone Number</t>
  </si>
  <si>
    <t>Is this return being made on a group basis?</t>
  </si>
  <si>
    <t>Please note that nil returns are not required</t>
  </si>
  <si>
    <t>Please list all RPs included within this return</t>
  </si>
  <si>
    <t>RP number</t>
  </si>
  <si>
    <t>RP name</t>
  </si>
  <si>
    <t>Note: for quarterly returns you should include all providers for whom this return is being made.</t>
  </si>
  <si>
    <t>Additional comments</t>
  </si>
  <si>
    <t>Please ensure that you are properly authorised to provide disposal notifications for the registered providers covered by this return</t>
  </si>
  <si>
    <t>RP</t>
  </si>
  <si>
    <t>HIDE</t>
  </si>
  <si>
    <t>1. Record no.</t>
  </si>
  <si>
    <t>2. Owning RP number</t>
  </si>
  <si>
    <t>3. Owning RP name</t>
  </si>
  <si>
    <t>4. Priority or quarterly disposal</t>
  </si>
  <si>
    <t>5. Number of properties being disposed</t>
  </si>
  <si>
    <t>6. Identification of properties</t>
  </si>
  <si>
    <t>7. Name of Local Authority in which the property sits</t>
  </si>
  <si>
    <t>8. Type of disposal</t>
  </si>
  <si>
    <t>9. Prior use of dwelling</t>
  </si>
  <si>
    <t>10. Sale proceeds</t>
  </si>
  <si>
    <t>11. Occupied / unoccupied</t>
  </si>
  <si>
    <t>12. Identity of purchaser</t>
  </si>
  <si>
    <t>14. Includes last social housing dwelling?</t>
  </si>
  <si>
    <t>15. Additional comments</t>
  </si>
  <si>
    <t>Count of populated fields</t>
  </si>
  <si>
    <t>RP No length check</t>
  </si>
  <si>
    <t>RP No 1st char</t>
  </si>
  <si>
    <t>Message</t>
  </si>
  <si>
    <r>
      <t xml:space="preserve">Guidance notes
</t>
    </r>
    <r>
      <rPr>
        <b/>
        <sz val="14"/>
        <color theme="1" tint="0.249977111117893"/>
        <rFont val="Wingdings 3"/>
        <family val="1"/>
        <charset val="2"/>
      </rPr>
      <t>a</t>
    </r>
  </si>
  <si>
    <r>
      <rPr>
        <i/>
        <sz val="8"/>
        <color theme="1" tint="0.249977111117893"/>
        <rFont val="Arial"/>
        <family val="2"/>
      </rPr>
      <t xml:space="preserve">Please refer to the </t>
    </r>
    <r>
      <rPr>
        <b/>
        <i/>
        <sz val="8"/>
        <color theme="1" tint="0.249977111117893"/>
        <rFont val="Arial"/>
        <family val="2"/>
      </rPr>
      <t>guidance</t>
    </r>
    <r>
      <rPr>
        <i/>
        <sz val="8"/>
        <color theme="1" tint="0.249977111117893"/>
        <rFont val="Arial"/>
        <family val="2"/>
      </rPr>
      <t xml:space="preserve"> to determine if Priority or Quarterly disposal </t>
    </r>
    <r>
      <rPr>
        <i/>
        <u/>
        <sz val="8"/>
        <color theme="10"/>
        <rFont val="Arial"/>
        <family val="2"/>
      </rPr>
      <t xml:space="preserve">
(click here to open guidance).</t>
    </r>
  </si>
  <si>
    <t>For multiple / large disposals, records may be grouped if the other information about the disposal is the same.
Please do not submit additional / separate sheets.</t>
  </si>
  <si>
    <t>Selection should be consistent with how the dwelling would be identified in the SDR.</t>
  </si>
  <si>
    <r>
      <t xml:space="preserve">Select most appropriate option and enter </t>
    </r>
    <r>
      <rPr>
        <b/>
        <sz val="8"/>
        <color theme="1" tint="0.249977111117893"/>
        <rFont val="Arial"/>
        <family val="2"/>
      </rPr>
      <t>Additional comments</t>
    </r>
    <r>
      <rPr>
        <sz val="8"/>
        <color theme="1" tint="0.249977111117893"/>
        <rFont val="Arial"/>
        <family val="2"/>
      </rPr>
      <t xml:space="preserve"> </t>
    </r>
    <r>
      <rPr>
        <i/>
        <sz val="8"/>
        <color theme="1" tint="0.249977111117893"/>
        <rFont val="Arial"/>
        <family val="2"/>
      </rPr>
      <t>(in question 15) if further explanation is required.</t>
    </r>
  </si>
  <si>
    <t>Occupied disposals out of the sector should be labelled "Priority disposal" at question 4 and may require follow up by the Regulator.</t>
  </si>
  <si>
    <t>Information provided must not breach data protection regulations.  
We do not need personal data (for example names of tenants).</t>
  </si>
  <si>
    <t>Does the disposal mean you no longer provide social housing?
"Yes" may trigger the deregistration process.</t>
  </si>
  <si>
    <t xml:space="preserve">Disposals to the residential occupier or shared ownership leaseholder are not required to be notified.
</t>
  </si>
  <si>
    <t xml:space="preserve">1. Record no.
</t>
  </si>
  <si>
    <t>5. Number of properties</t>
  </si>
  <si>
    <t>6. Type of disposal</t>
  </si>
  <si>
    <r>
      <t xml:space="preserve">7. Finance arranged </t>
    </r>
    <r>
      <rPr>
        <b/>
        <sz val="10"/>
        <rFont val="Arial"/>
        <family val="2"/>
      </rPr>
      <t>(£000s)</t>
    </r>
  </si>
  <si>
    <t>8. Identity of finance provider</t>
  </si>
  <si>
    <t>9. Additional comments</t>
  </si>
  <si>
    <t>4. Number of properties</t>
  </si>
  <si>
    <t>5. Type of disposal</t>
  </si>
  <si>
    <t>6. Value of property (£000s)</t>
  </si>
  <si>
    <t>7. Identity of obligee</t>
  </si>
  <si>
    <t>8. Additional comments</t>
  </si>
  <si>
    <t>Type of disposal</t>
  </si>
  <si>
    <t>Prior use of dwelling</t>
  </si>
  <si>
    <t>Sale proceeds</t>
  </si>
  <si>
    <t>Occupied / unoccupied</t>
  </si>
  <si>
    <t>Number of properties</t>
  </si>
  <si>
    <t>Identity of purchaser</t>
  </si>
  <si>
    <t>Permitted 1st character of RP number</t>
  </si>
  <si>
    <t>Leave this column blank</t>
  </si>
  <si>
    <t>Freehold disposal</t>
  </si>
  <si>
    <t>General needs</t>
  </si>
  <si>
    <t>Open market value at point of sale</t>
  </si>
  <si>
    <t>Occupied when disposed</t>
  </si>
  <si>
    <t>Yes</t>
  </si>
  <si>
    <t>All</t>
  </si>
  <si>
    <t>A provider (whether a member of the disposing provider’s group or not)</t>
  </si>
  <si>
    <t>Leasehold disposal of term of more than 99 years</t>
  </si>
  <si>
    <t>Supported housing</t>
  </si>
  <si>
    <t>Open market value but receipt of proceeds deferred</t>
  </si>
  <si>
    <t>Unoccupied when disposed</t>
  </si>
  <si>
    <t>No</t>
  </si>
  <si>
    <t>Non-registered organisation that is a member of the same group as the disposing provider</t>
  </si>
  <si>
    <t>Leasehold disposal of term of 51-99 years</t>
  </si>
  <si>
    <t>Housing for older people</t>
  </si>
  <si>
    <t>Less than open market value received at point of sale</t>
  </si>
  <si>
    <t>Local Authority (that is a registered provider)</t>
  </si>
  <si>
    <t>A</t>
  </si>
  <si>
    <t>Leasehold disposal of term of 22-50 years</t>
  </si>
  <si>
    <t>Temporary housing</t>
  </si>
  <si>
    <t>Less than open market at point of sale and sale proceeds deferred</t>
  </si>
  <si>
    <t>Local Authority (that is not a registered provider)</t>
  </si>
  <si>
    <t>C</t>
  </si>
  <si>
    <t>Leasehold disposal of term of 7-21 years</t>
  </si>
  <si>
    <t>Shared ownership</t>
  </si>
  <si>
    <t>Charity (whether registered with Charity Commission or not)</t>
  </si>
  <si>
    <t>H</t>
  </si>
  <si>
    <t>Leasehold disposal of term of less than 7 years</t>
  </si>
  <si>
    <t>Other</t>
  </si>
  <si>
    <t>L</t>
  </si>
  <si>
    <t>S</t>
  </si>
  <si>
    <t>Validation list - ALL</t>
  </si>
  <si>
    <t>Blank</t>
  </si>
  <si>
    <t>Firing ONLY - Number</t>
  </si>
  <si>
    <t>Firing ONLY - Reference</t>
  </si>
  <si>
    <t>Firing ONLY - Sheet</t>
  </si>
  <si>
    <t>Firing ONLY - Message</t>
  </si>
  <si>
    <t>Reference</t>
  </si>
  <si>
    <t>Sheet name</t>
  </si>
  <si>
    <t>List of error messages</t>
  </si>
  <si>
    <t>List of references</t>
  </si>
  <si>
    <t>List of sheets</t>
  </si>
  <si>
    <t>Number</t>
  </si>
  <si>
    <t>Sheet</t>
  </si>
  <si>
    <t>Error message</t>
  </si>
  <si>
    <t>LD Q2 R1</t>
  </si>
  <si>
    <t>Landlord Disposals</t>
  </si>
  <si>
    <t>LD Q2 R2</t>
  </si>
  <si>
    <t>LD Q2 R3</t>
  </si>
  <si>
    <t>LD Q2 R4</t>
  </si>
  <si>
    <t>LD Q2 R5</t>
  </si>
  <si>
    <t>LD Q2 R6</t>
  </si>
  <si>
    <t>LD Q2 R7</t>
  </si>
  <si>
    <t>LD Q2 R8</t>
  </si>
  <si>
    <t>LD Q2 R9</t>
  </si>
  <si>
    <t>LD Q2 R10</t>
  </si>
  <si>
    <t>LD Q2 R11</t>
  </si>
  <si>
    <t>LD Q2 R12</t>
  </si>
  <si>
    <t>LD Q2 R13</t>
  </si>
  <si>
    <t>LD Q2 R14</t>
  </si>
  <si>
    <t>LD Q2 R15</t>
  </si>
  <si>
    <t>LD Q2 R16</t>
  </si>
  <si>
    <t>LD Q2 R17</t>
  </si>
  <si>
    <t>LD Q2 R18</t>
  </si>
  <si>
    <t>LD Q2 R19</t>
  </si>
  <si>
    <t>LD Q2 R20</t>
  </si>
  <si>
    <t>LD Q2 R21</t>
  </si>
  <si>
    <t>LD Q2 R22</t>
  </si>
  <si>
    <t>LD Q2 R23</t>
  </si>
  <si>
    <t>LD Q2 R24</t>
  </si>
  <si>
    <t>LD Q2 R25</t>
  </si>
  <si>
    <t>LD Q2 R26</t>
  </si>
  <si>
    <t>LD Q2 R27</t>
  </si>
  <si>
    <t>LD Q2 R28</t>
  </si>
  <si>
    <t>LD Q2 R29</t>
  </si>
  <si>
    <t>LD Q2 R30</t>
  </si>
  <si>
    <t>LD Q2 R31</t>
  </si>
  <si>
    <t>LD Q2 R32</t>
  </si>
  <si>
    <t>LD Q2 R33</t>
  </si>
  <si>
    <t>LD Q2 R34</t>
  </si>
  <si>
    <t>LD Q2 R35</t>
  </si>
  <si>
    <t>LD Q2 R36</t>
  </si>
  <si>
    <t>LD Q2 R37</t>
  </si>
  <si>
    <t>LD Q2 R38</t>
  </si>
  <si>
    <t>LD Q2 R39</t>
  </si>
  <si>
    <t>LD Q2 R40</t>
  </si>
  <si>
    <t>LD Q2 R41</t>
  </si>
  <si>
    <t>LD Q2 R42</t>
  </si>
  <si>
    <t>LD Q2 R43</t>
  </si>
  <si>
    <t>LD Q2 R44</t>
  </si>
  <si>
    <t>LD Q2 R45</t>
  </si>
  <si>
    <t>LD Q2 R46</t>
  </si>
  <si>
    <t>LD Q2 R47</t>
  </si>
  <si>
    <t>LD Q2 R48</t>
  </si>
  <si>
    <t>LD Q2 R49</t>
  </si>
  <si>
    <t>LD Q2 R50</t>
  </si>
  <si>
    <t>LD Q2 R51</t>
  </si>
  <si>
    <t>LD Q2 R52</t>
  </si>
  <si>
    <t>LD Q2 R53</t>
  </si>
  <si>
    <t>LD Q2 R54</t>
  </si>
  <si>
    <t>LD Q2 R55</t>
  </si>
  <si>
    <t>LD Q2 R56</t>
  </si>
  <si>
    <t>LD Q2 R57</t>
  </si>
  <si>
    <t>LD Q2 R58</t>
  </si>
  <si>
    <t>LD Q2 R59</t>
  </si>
  <si>
    <t>LD Q2 R60</t>
  </si>
  <si>
    <t>LD Q2 R61</t>
  </si>
  <si>
    <t>LD Q2 R62</t>
  </si>
  <si>
    <t>LD Q2 R63</t>
  </si>
  <si>
    <t>LD Q2 R64</t>
  </si>
  <si>
    <t>LD Q2 R65</t>
  </si>
  <si>
    <t>LD Q2 R66</t>
  </si>
  <si>
    <t>LD Q2 R67</t>
  </si>
  <si>
    <t>LD Q2 R68</t>
  </si>
  <si>
    <t>LD Q2 R69</t>
  </si>
  <si>
    <t>LD Q2 R70</t>
  </si>
  <si>
    <t>LD Q2 R71</t>
  </si>
  <si>
    <t>LD Q2 R72</t>
  </si>
  <si>
    <t>LD Q2 R73</t>
  </si>
  <si>
    <t>LD Q2 R74</t>
  </si>
  <si>
    <t>LD Q2 R75</t>
  </si>
  <si>
    <t>LD Q2 R76</t>
  </si>
  <si>
    <t>LD Q2 R77</t>
  </si>
  <si>
    <t>LD Q2 R78</t>
  </si>
  <si>
    <t>LD Q2 R79</t>
  </si>
  <si>
    <t>LD Q2 R80</t>
  </si>
  <si>
    <t>LD Q2 R81</t>
  </si>
  <si>
    <t>LD Q2 R82</t>
  </si>
  <si>
    <t>LD Q2 R83</t>
  </si>
  <si>
    <t>LD Q2 R84</t>
  </si>
  <si>
    <t>LD Q2 R85</t>
  </si>
  <si>
    <t>LD Q2 R86</t>
  </si>
  <si>
    <t>LD Q2 R87</t>
  </si>
  <si>
    <t>LD Q2 R88</t>
  </si>
  <si>
    <t>LD Q2 R89</t>
  </si>
  <si>
    <t>LD Q2 R90</t>
  </si>
  <si>
    <t>LD Q2 R91</t>
  </si>
  <si>
    <t>LD Q2 R92</t>
  </si>
  <si>
    <t>LD Q2 R93</t>
  </si>
  <si>
    <t>LD Q2 R94</t>
  </si>
  <si>
    <t>LD Q2 R95</t>
  </si>
  <si>
    <t>LD Q2 R96</t>
  </si>
  <si>
    <t>LD Q2 R97</t>
  </si>
  <si>
    <t>LD Q2 R98</t>
  </si>
  <si>
    <t>LD Q2 R99</t>
  </si>
  <si>
    <t>LD Q2 R100</t>
  </si>
  <si>
    <t>LD Q3 R1</t>
  </si>
  <si>
    <t>LD Q3 R2</t>
  </si>
  <si>
    <t>LD Q3 R3</t>
  </si>
  <si>
    <t>LD Q3 R4</t>
  </si>
  <si>
    <t>LD Q3 R5</t>
  </si>
  <si>
    <t>LD Q3 R6</t>
  </si>
  <si>
    <t>LD Q3 R7</t>
  </si>
  <si>
    <t>LD Q3 R8</t>
  </si>
  <si>
    <t>LD Q3 R9</t>
  </si>
  <si>
    <t>LD Q3 R10</t>
  </si>
  <si>
    <t>LD Q3 R11</t>
  </si>
  <si>
    <t>LD Q3 R12</t>
  </si>
  <si>
    <t>LD Q3 R13</t>
  </si>
  <si>
    <t>LD Q3 R14</t>
  </si>
  <si>
    <t>LD Q3 R15</t>
  </si>
  <si>
    <t>LD Q3 R16</t>
  </si>
  <si>
    <t>LD Q3 R17</t>
  </si>
  <si>
    <t>LD Q3 R18</t>
  </si>
  <si>
    <t>LD Q3 R19</t>
  </si>
  <si>
    <t>LD Q3 R20</t>
  </si>
  <si>
    <t>LD Q3 R21</t>
  </si>
  <si>
    <t>LD Q3 R22</t>
  </si>
  <si>
    <t>LD Q3 R23</t>
  </si>
  <si>
    <t>LD Q3 R24</t>
  </si>
  <si>
    <t>LD Q3 R25</t>
  </si>
  <si>
    <t>LD Q3 R26</t>
  </si>
  <si>
    <t>LD Q3 R27</t>
  </si>
  <si>
    <t>LD Q3 R28</t>
  </si>
  <si>
    <t>LD Q3 R29</t>
  </si>
  <si>
    <t>LD Q3 R30</t>
  </si>
  <si>
    <t>LD Q3 R31</t>
  </si>
  <si>
    <t>LD Q3 R32</t>
  </si>
  <si>
    <t>LD Q3 R33</t>
  </si>
  <si>
    <t>LD Q3 R34</t>
  </si>
  <si>
    <t>LD Q3 R35</t>
  </si>
  <si>
    <t>LD Q3 R36</t>
  </si>
  <si>
    <t>LD Q3 R37</t>
  </si>
  <si>
    <t>LD Q3 R38</t>
  </si>
  <si>
    <t>LD Q3 R39</t>
  </si>
  <si>
    <t>LD Q3 R40</t>
  </si>
  <si>
    <t>LD Q3 R41</t>
  </si>
  <si>
    <t>LD Q3 R42</t>
  </si>
  <si>
    <t>LD Q3 R43</t>
  </si>
  <si>
    <t>LD Q3 R44</t>
  </si>
  <si>
    <t>LD Q3 R45</t>
  </si>
  <si>
    <t>LD Q3 R46</t>
  </si>
  <si>
    <t>LD Q3 R47</t>
  </si>
  <si>
    <t>LD Q3 R48</t>
  </si>
  <si>
    <t>LD Q3 R49</t>
  </si>
  <si>
    <t>LD Q3 R50</t>
  </si>
  <si>
    <t>LD Q3 R51</t>
  </si>
  <si>
    <t>LD Q3 R52</t>
  </si>
  <si>
    <t>LD Q3 R53</t>
  </si>
  <si>
    <t>LD Q3 R54</t>
  </si>
  <si>
    <t>LD Q3 R55</t>
  </si>
  <si>
    <t>LD Q3 R56</t>
  </si>
  <si>
    <t>LD Q3 R57</t>
  </si>
  <si>
    <t>LD Q3 R58</t>
  </si>
  <si>
    <t>LD Q3 R59</t>
  </si>
  <si>
    <t>LD Q3 R60</t>
  </si>
  <si>
    <t>LD Q3 R61</t>
  </si>
  <si>
    <t>LD Q3 R62</t>
  </si>
  <si>
    <t>LD Q3 R63</t>
  </si>
  <si>
    <t>LD Q3 R64</t>
  </si>
  <si>
    <t>LD Q3 R65</t>
  </si>
  <si>
    <t>LD Q3 R66</t>
  </si>
  <si>
    <t>LD Q3 R67</t>
  </si>
  <si>
    <t>LD Q3 R68</t>
  </si>
  <si>
    <t>LD Q3 R69</t>
  </si>
  <si>
    <t>LD Q3 R70</t>
  </si>
  <si>
    <t>LD Q3 R71</t>
  </si>
  <si>
    <t>LD Q3 R72</t>
  </si>
  <si>
    <t>LD Q3 R73</t>
  </si>
  <si>
    <t>LD Q3 R74</t>
  </si>
  <si>
    <t>LD Q3 R75</t>
  </si>
  <si>
    <t>LD Q3 R76</t>
  </si>
  <si>
    <t>LD Q3 R77</t>
  </si>
  <si>
    <t>LD Q3 R78</t>
  </si>
  <si>
    <t>LD Q3 R79</t>
  </si>
  <si>
    <t>LD Q3 R80</t>
  </si>
  <si>
    <t>LD Q3 R81</t>
  </si>
  <si>
    <t>LD Q3 R82</t>
  </si>
  <si>
    <t>LD Q3 R83</t>
  </si>
  <si>
    <t>LD Q3 R84</t>
  </si>
  <si>
    <t>LD Q3 R85</t>
  </si>
  <si>
    <t>LD Q3 R86</t>
  </si>
  <si>
    <t>LD Q3 R87</t>
  </si>
  <si>
    <t>LD Q3 R88</t>
  </si>
  <si>
    <t>LD Q3 R89</t>
  </si>
  <si>
    <t>LD Q3 R90</t>
  </si>
  <si>
    <t>LD Q3 R91</t>
  </si>
  <si>
    <t>LD Q3 R92</t>
  </si>
  <si>
    <t>LD Q3 R93</t>
  </si>
  <si>
    <t>LD Q3 R94</t>
  </si>
  <si>
    <t>LD Q3 R95</t>
  </si>
  <si>
    <t>LD Q3 R96</t>
  </si>
  <si>
    <t>LD Q3 R97</t>
  </si>
  <si>
    <t>LD Q3 R98</t>
  </si>
  <si>
    <t>LD Q3 R99</t>
  </si>
  <si>
    <t>LD Q3 R100</t>
  </si>
  <si>
    <t>LD Q4 R1</t>
  </si>
  <si>
    <t>LD Q4 R2</t>
  </si>
  <si>
    <t>LD Q4 R3</t>
  </si>
  <si>
    <t>LD Q4 R4</t>
  </si>
  <si>
    <t>LD Q4 R5</t>
  </si>
  <si>
    <t>LD Q4 R6</t>
  </si>
  <si>
    <t>LD Q4 R7</t>
  </si>
  <si>
    <t>LD Q4 R8</t>
  </si>
  <si>
    <t>LD Q4 R9</t>
  </si>
  <si>
    <t>LD Q4 R10</t>
  </si>
  <si>
    <t>LD Q4 R11</t>
  </si>
  <si>
    <t>LD Q4 R12</t>
  </si>
  <si>
    <t>LD Q4 R13</t>
  </si>
  <si>
    <t>LD Q4 R14</t>
  </si>
  <si>
    <t>LD Q4 R15</t>
  </si>
  <si>
    <t>LD Q4 R16</t>
  </si>
  <si>
    <t>LD Q4 R17</t>
  </si>
  <si>
    <t>LD Q4 R18</t>
  </si>
  <si>
    <t>LD Q4 R19</t>
  </si>
  <si>
    <t>LD Q4 R20</t>
  </si>
  <si>
    <t>LD Q4 R21</t>
  </si>
  <si>
    <t>LD Q4 R22</t>
  </si>
  <si>
    <t>LD Q4 R23</t>
  </si>
  <si>
    <t>LD Q4 R24</t>
  </si>
  <si>
    <t>LD Q4 R25</t>
  </si>
  <si>
    <t>LD Q4 R26</t>
  </si>
  <si>
    <t>LD Q4 R27</t>
  </si>
  <si>
    <t>LD Q4 R28</t>
  </si>
  <si>
    <t>LD Q4 R29</t>
  </si>
  <si>
    <t>LD Q4 R30</t>
  </si>
  <si>
    <t>LD Q4 R31</t>
  </si>
  <si>
    <t>LD Q4 R32</t>
  </si>
  <si>
    <t>LD Q4 R33</t>
  </si>
  <si>
    <t>LD Q4 R34</t>
  </si>
  <si>
    <t>LD Q4 R35</t>
  </si>
  <si>
    <t>LD Q4 R36</t>
  </si>
  <si>
    <t>LD Q4 R37</t>
  </si>
  <si>
    <t>LD Q4 R38</t>
  </si>
  <si>
    <t>LD Q4 R39</t>
  </si>
  <si>
    <t>LD Q4 R40</t>
  </si>
  <si>
    <t>LD Q4 R41</t>
  </si>
  <si>
    <t>LD Q4 R42</t>
  </si>
  <si>
    <t>LD Q4 R43</t>
  </si>
  <si>
    <t>LD Q4 R44</t>
  </si>
  <si>
    <t>LD Q4 R45</t>
  </si>
  <si>
    <t>LD Q4 R46</t>
  </si>
  <si>
    <t>LD Q4 R47</t>
  </si>
  <si>
    <t>LD Q4 R48</t>
  </si>
  <si>
    <t>LD Q4 R49</t>
  </si>
  <si>
    <t>LD Q4 R50</t>
  </si>
  <si>
    <t>LD Q4 R51</t>
  </si>
  <si>
    <t>LD Q4 R52</t>
  </si>
  <si>
    <t>LD Q4 R53</t>
  </si>
  <si>
    <t>LD Q4 R54</t>
  </si>
  <si>
    <t>LD Q4 R55</t>
  </si>
  <si>
    <t>LD Q4 R56</t>
  </si>
  <si>
    <t>LD Q4 R57</t>
  </si>
  <si>
    <t>LD Q4 R58</t>
  </si>
  <si>
    <t>LD Q4 R59</t>
  </si>
  <si>
    <t>LD Q4 R60</t>
  </si>
  <si>
    <t>LD Q4 R61</t>
  </si>
  <si>
    <t>LD Q4 R62</t>
  </si>
  <si>
    <t>LD Q4 R63</t>
  </si>
  <si>
    <t>LD Q4 R64</t>
  </si>
  <si>
    <t>LD Q4 R65</t>
  </si>
  <si>
    <t>LD Q4 R66</t>
  </si>
  <si>
    <t>LD Q4 R67</t>
  </si>
  <si>
    <t>LD Q4 R68</t>
  </si>
  <si>
    <t>LD Q4 R69</t>
  </si>
  <si>
    <t>LD Q4 R70</t>
  </si>
  <si>
    <t>LD Q4 R71</t>
  </si>
  <si>
    <t>LD Q4 R72</t>
  </si>
  <si>
    <t>LD Q4 R73</t>
  </si>
  <si>
    <t>LD Q4 R74</t>
  </si>
  <si>
    <t>LD Q4 R75</t>
  </si>
  <si>
    <t>LD Q4 R76</t>
  </si>
  <si>
    <t>LD Q4 R77</t>
  </si>
  <si>
    <t>LD Q4 R78</t>
  </si>
  <si>
    <t>LD Q4 R79</t>
  </si>
  <si>
    <t>LD Q4 R80</t>
  </si>
  <si>
    <t>LD Q4 R81</t>
  </si>
  <si>
    <t>LD Q4 R82</t>
  </si>
  <si>
    <t>LD Q4 R83</t>
  </si>
  <si>
    <t>LD Q4 R84</t>
  </si>
  <si>
    <t>LD Q4 R85</t>
  </si>
  <si>
    <t>LD Q4 R86</t>
  </si>
  <si>
    <t>LD Q4 R87</t>
  </si>
  <si>
    <t>LD Q4 R88</t>
  </si>
  <si>
    <t>LD Q4 R89</t>
  </si>
  <si>
    <t>LD Q4 R90</t>
  </si>
  <si>
    <t>LD Q4 R91</t>
  </si>
  <si>
    <t>LD Q4 R92</t>
  </si>
  <si>
    <t>LD Q4 R93</t>
  </si>
  <si>
    <t>LD Q4 R94</t>
  </si>
  <si>
    <t>LD Q4 R95</t>
  </si>
  <si>
    <t>LD Q4 R96</t>
  </si>
  <si>
    <t>LD Q4 R97</t>
  </si>
  <si>
    <t>LD Q4 R98</t>
  </si>
  <si>
    <t>LD Q4 R99</t>
  </si>
  <si>
    <t>LD Q4 R100</t>
  </si>
  <si>
    <t>LD Q5 R1</t>
  </si>
  <si>
    <t>LD Q5 R2</t>
  </si>
  <si>
    <t>LD Q5 R3</t>
  </si>
  <si>
    <t>LD Q5 R4</t>
  </si>
  <si>
    <t>LD Q5 R5</t>
  </si>
  <si>
    <t>LD Q5 R6</t>
  </si>
  <si>
    <t>LD Q5 R7</t>
  </si>
  <si>
    <t>LD Q5 R8</t>
  </si>
  <si>
    <t>LD Q5 R9</t>
  </si>
  <si>
    <t>LD Q5 R10</t>
  </si>
  <si>
    <t>LD Q5 R11</t>
  </si>
  <si>
    <t>LD Q5 R12</t>
  </si>
  <si>
    <t>LD Q5 R13</t>
  </si>
  <si>
    <t>LD Q5 R14</t>
  </si>
  <si>
    <t>LD Q5 R15</t>
  </si>
  <si>
    <t>LD Q5 R16</t>
  </si>
  <si>
    <t>LD Q5 R17</t>
  </si>
  <si>
    <t>LD Q5 R18</t>
  </si>
  <si>
    <t>LD Q5 R19</t>
  </si>
  <si>
    <t>LD Q5 R20</t>
  </si>
  <si>
    <t>LD Q5 R21</t>
  </si>
  <si>
    <t>LD Q5 R22</t>
  </si>
  <si>
    <t>LD Q5 R23</t>
  </si>
  <si>
    <t>LD Q5 R24</t>
  </si>
  <si>
    <t>LD Q5 R25</t>
  </si>
  <si>
    <t>LD Q5 R26</t>
  </si>
  <si>
    <t>LD Q5 R27</t>
  </si>
  <si>
    <t>LD Q5 R28</t>
  </si>
  <si>
    <t>LD Q5 R29</t>
  </si>
  <si>
    <t>LD Q5 R30</t>
  </si>
  <si>
    <t>LD Q5 R31</t>
  </si>
  <si>
    <t>LD Q5 R32</t>
  </si>
  <si>
    <t>LD Q5 R33</t>
  </si>
  <si>
    <t>LD Q5 R34</t>
  </si>
  <si>
    <t>LD Q5 R35</t>
  </si>
  <si>
    <t>LD Q5 R36</t>
  </si>
  <si>
    <t>LD Q5 R37</t>
  </si>
  <si>
    <t>LD Q5 R38</t>
  </si>
  <si>
    <t>LD Q5 R39</t>
  </si>
  <si>
    <t>LD Q5 R40</t>
  </si>
  <si>
    <t>LD Q5 R41</t>
  </si>
  <si>
    <t>LD Q5 R42</t>
  </si>
  <si>
    <t>LD Q5 R43</t>
  </si>
  <si>
    <t>LD Q5 R44</t>
  </si>
  <si>
    <t>LD Q5 R45</t>
  </si>
  <si>
    <t>LD Q5 R46</t>
  </si>
  <si>
    <t>LD Q5 R47</t>
  </si>
  <si>
    <t>LD Q5 R48</t>
  </si>
  <si>
    <t>LD Q5 R49</t>
  </si>
  <si>
    <t>LD Q5 R50</t>
  </si>
  <si>
    <t>LD Q5 R51</t>
  </si>
  <si>
    <t>LD Q5 R52</t>
  </si>
  <si>
    <t>LD Q5 R53</t>
  </si>
  <si>
    <t>LD Q5 R54</t>
  </si>
  <si>
    <t>LD Q5 R55</t>
  </si>
  <si>
    <t>LD Q5 R56</t>
  </si>
  <si>
    <t>LD Q5 R57</t>
  </si>
  <si>
    <t>LD Q5 R58</t>
  </si>
  <si>
    <t>LD Q5 R59</t>
  </si>
  <si>
    <t>LD Q5 R60</t>
  </si>
  <si>
    <t>LD Q5 R61</t>
  </si>
  <si>
    <t>LD Q5 R62</t>
  </si>
  <si>
    <t>LD Q5 R63</t>
  </si>
  <si>
    <t>LD Q5 R64</t>
  </si>
  <si>
    <t>LD Q5 R65</t>
  </si>
  <si>
    <t>LD Q5 R66</t>
  </si>
  <si>
    <t>LD Q5 R67</t>
  </si>
  <si>
    <t>LD Q5 R68</t>
  </si>
  <si>
    <t>LD Q5 R69</t>
  </si>
  <si>
    <t>LD Q5 R70</t>
  </si>
  <si>
    <t>LD Q5 R71</t>
  </si>
  <si>
    <t>LD Q5 R72</t>
  </si>
  <si>
    <t>LD Q5 R73</t>
  </si>
  <si>
    <t>LD Q5 R74</t>
  </si>
  <si>
    <t>LD Q5 R75</t>
  </si>
  <si>
    <t>LD Q5 R76</t>
  </si>
  <si>
    <t>LD Q5 R77</t>
  </si>
  <si>
    <t>LD Q5 R78</t>
  </si>
  <si>
    <t>LD Q5 R79</t>
  </si>
  <si>
    <t>LD Q5 R80</t>
  </si>
  <si>
    <t>LD Q5 R81</t>
  </si>
  <si>
    <t>LD Q5 R82</t>
  </si>
  <si>
    <t>LD Q5 R83</t>
  </si>
  <si>
    <t>LD Q5 R84</t>
  </si>
  <si>
    <t>LD Q5 R85</t>
  </si>
  <si>
    <t>LD Q5 R86</t>
  </si>
  <si>
    <t>LD Q5 R87</t>
  </si>
  <si>
    <t>LD Q5 R88</t>
  </si>
  <si>
    <t>LD Q5 R89</t>
  </si>
  <si>
    <t>LD Q5 R90</t>
  </si>
  <si>
    <t>LD Q5 R91</t>
  </si>
  <si>
    <t>LD Q5 R92</t>
  </si>
  <si>
    <t>LD Q5 R93</t>
  </si>
  <si>
    <t>LD Q5 R94</t>
  </si>
  <si>
    <t>LD Q5 R95</t>
  </si>
  <si>
    <t>LD Q5 R96</t>
  </si>
  <si>
    <t>LD Q5 R97</t>
  </si>
  <si>
    <t>LD Q5 R98</t>
  </si>
  <si>
    <t>LD Q5 R99</t>
  </si>
  <si>
    <t>LD Q5 R100</t>
  </si>
  <si>
    <t>LD Q6 R1</t>
  </si>
  <si>
    <t>LD Q6 R2</t>
  </si>
  <si>
    <t>LD Q6 R3</t>
  </si>
  <si>
    <t>LD Q6 R4</t>
  </si>
  <si>
    <t>LD Q6 R5</t>
  </si>
  <si>
    <t>LD Q6 R6</t>
  </si>
  <si>
    <t>LD Q6 R7</t>
  </si>
  <si>
    <t>LD Q6 R8</t>
  </si>
  <si>
    <t>LD Q6 R9</t>
  </si>
  <si>
    <t>LD Q6 R10</t>
  </si>
  <si>
    <t>LD Q6 R11</t>
  </si>
  <si>
    <t>LD Q6 R12</t>
  </si>
  <si>
    <t>LD Q6 R13</t>
  </si>
  <si>
    <t>LD Q6 R14</t>
  </si>
  <si>
    <t>LD Q6 R15</t>
  </si>
  <si>
    <t>LD Q6 R16</t>
  </si>
  <si>
    <t>LD Q6 R17</t>
  </si>
  <si>
    <t>LD Q6 R18</t>
  </si>
  <si>
    <t>LD Q6 R19</t>
  </si>
  <si>
    <t>LD Q6 R20</t>
  </si>
  <si>
    <t>LD Q6 R21</t>
  </si>
  <si>
    <t>LD Q6 R22</t>
  </si>
  <si>
    <t>LD Q6 R23</t>
  </si>
  <si>
    <t>LD Q6 R24</t>
  </si>
  <si>
    <t>LD Q6 R25</t>
  </si>
  <si>
    <t>LD Q6 R26</t>
  </si>
  <si>
    <t>LD Q6 R27</t>
  </si>
  <si>
    <t>LD Q6 R28</t>
  </si>
  <si>
    <t>LD Q6 R29</t>
  </si>
  <si>
    <t>LD Q6 R30</t>
  </si>
  <si>
    <t>LD Q6 R31</t>
  </si>
  <si>
    <t>LD Q6 R32</t>
  </si>
  <si>
    <t>LD Q6 R33</t>
  </si>
  <si>
    <t>LD Q6 R34</t>
  </si>
  <si>
    <t>LD Q6 R35</t>
  </si>
  <si>
    <t>LD Q6 R36</t>
  </si>
  <si>
    <t>LD Q6 R37</t>
  </si>
  <si>
    <t>LD Q6 R38</t>
  </si>
  <si>
    <t>LD Q6 R39</t>
  </si>
  <si>
    <t>LD Q6 R40</t>
  </si>
  <si>
    <t>LD Q6 R41</t>
  </si>
  <si>
    <t>LD Q6 R42</t>
  </si>
  <si>
    <t>LD Q6 R43</t>
  </si>
  <si>
    <t>LD Q6 R44</t>
  </si>
  <si>
    <t>LD Q6 R45</t>
  </si>
  <si>
    <t>LD Q6 R46</t>
  </si>
  <si>
    <t>LD Q6 R47</t>
  </si>
  <si>
    <t>LD Q6 R48</t>
  </si>
  <si>
    <t>LD Q6 R49</t>
  </si>
  <si>
    <t>LD Q6 R50</t>
  </si>
  <si>
    <t>LD Q6 R51</t>
  </si>
  <si>
    <t>LD Q6 R52</t>
  </si>
  <si>
    <t>LD Q6 R53</t>
  </si>
  <si>
    <t>LD Q6 R54</t>
  </si>
  <si>
    <t>LD Q6 R55</t>
  </si>
  <si>
    <t>LD Q6 R56</t>
  </si>
  <si>
    <t>LD Q6 R57</t>
  </si>
  <si>
    <t>LD Q6 R58</t>
  </si>
  <si>
    <t>LD Q6 R59</t>
  </si>
  <si>
    <t>LD Q6 R60</t>
  </si>
  <si>
    <t>LD Q6 R61</t>
  </si>
  <si>
    <t>LD Q6 R62</t>
  </si>
  <si>
    <t>LD Q6 R63</t>
  </si>
  <si>
    <t>LD Q6 R64</t>
  </si>
  <si>
    <t>LD Q6 R65</t>
  </si>
  <si>
    <t>LD Q6 R66</t>
  </si>
  <si>
    <t>LD Q6 R67</t>
  </si>
  <si>
    <t>LD Q6 R68</t>
  </si>
  <si>
    <t>LD Q6 R69</t>
  </si>
  <si>
    <t>LD Q6 R70</t>
  </si>
  <si>
    <t>LD Q6 R71</t>
  </si>
  <si>
    <t>LD Q6 R72</t>
  </si>
  <si>
    <t>LD Q6 R73</t>
  </si>
  <si>
    <t>LD Q6 R74</t>
  </si>
  <si>
    <t>LD Q6 R75</t>
  </si>
  <si>
    <t>LD Q6 R76</t>
  </si>
  <si>
    <t>LD Q6 R77</t>
  </si>
  <si>
    <t>LD Q6 R78</t>
  </si>
  <si>
    <t>LD Q6 R79</t>
  </si>
  <si>
    <t>LD Q6 R80</t>
  </si>
  <si>
    <t>LD Q6 R81</t>
  </si>
  <si>
    <t>LD Q6 R82</t>
  </si>
  <si>
    <t>LD Q6 R83</t>
  </si>
  <si>
    <t>LD Q6 R84</t>
  </si>
  <si>
    <t>LD Q6 R85</t>
  </si>
  <si>
    <t>LD Q6 R86</t>
  </si>
  <si>
    <t>LD Q6 R87</t>
  </si>
  <si>
    <t>LD Q6 R88</t>
  </si>
  <si>
    <t>LD Q6 R89</t>
  </si>
  <si>
    <t>LD Q6 R90</t>
  </si>
  <si>
    <t>LD Q6 R91</t>
  </si>
  <si>
    <t>LD Q6 R92</t>
  </si>
  <si>
    <t>LD Q6 R93</t>
  </si>
  <si>
    <t>LD Q6 R94</t>
  </si>
  <si>
    <t>LD Q6 R95</t>
  </si>
  <si>
    <t>LD Q6 R96</t>
  </si>
  <si>
    <t>LD Q6 R97</t>
  </si>
  <si>
    <t>LD Q6 R98</t>
  </si>
  <si>
    <t>LD Q6 R99</t>
  </si>
  <si>
    <t>LD Q6 R100</t>
  </si>
  <si>
    <t>LD Q7 R1</t>
  </si>
  <si>
    <t>LD Q7 R2</t>
  </si>
  <si>
    <t>LD Q7 R3</t>
  </si>
  <si>
    <t>LD Q7 R4</t>
  </si>
  <si>
    <t>LD Q7 R5</t>
  </si>
  <si>
    <t>LD Q7 R6</t>
  </si>
  <si>
    <t>LD Q7 R7</t>
  </si>
  <si>
    <t>LD Q7 R8</t>
  </si>
  <si>
    <t>LD Q7 R9</t>
  </si>
  <si>
    <t>LD Q7 R10</t>
  </si>
  <si>
    <t>LD Q7 R11</t>
  </si>
  <si>
    <t>LD Q7 R12</t>
  </si>
  <si>
    <t>LD Q7 R13</t>
  </si>
  <si>
    <t>LD Q7 R14</t>
  </si>
  <si>
    <t>LD Q7 R15</t>
  </si>
  <si>
    <t>LD Q7 R16</t>
  </si>
  <si>
    <t>LD Q7 R17</t>
  </si>
  <si>
    <t>LD Q7 R18</t>
  </si>
  <si>
    <t>LD Q7 R19</t>
  </si>
  <si>
    <t>LD Q7 R20</t>
  </si>
  <si>
    <t>LD Q7 R21</t>
  </si>
  <si>
    <t>LD Q7 R22</t>
  </si>
  <si>
    <t>LD Q7 R23</t>
  </si>
  <si>
    <t>LD Q7 R24</t>
  </si>
  <si>
    <t>LD Q7 R25</t>
  </si>
  <si>
    <t>LD Q7 R26</t>
  </si>
  <si>
    <t>LD Q7 R27</t>
  </si>
  <si>
    <t>LD Q7 R28</t>
  </si>
  <si>
    <t>LD Q7 R29</t>
  </si>
  <si>
    <t>LD Q7 R30</t>
  </si>
  <si>
    <t>LD Q7 R31</t>
  </si>
  <si>
    <t>LD Q7 R32</t>
  </si>
  <si>
    <t>LD Q7 R33</t>
  </si>
  <si>
    <t>LD Q7 R34</t>
  </si>
  <si>
    <t>LD Q7 R35</t>
  </si>
  <si>
    <t>LD Q7 R36</t>
  </si>
  <si>
    <t>LD Q7 R37</t>
  </si>
  <si>
    <t>LD Q7 R38</t>
  </si>
  <si>
    <t>LD Q7 R39</t>
  </si>
  <si>
    <t>LD Q7 R40</t>
  </si>
  <si>
    <t>LD Q7 R41</t>
  </si>
  <si>
    <t>LD Q7 R42</t>
  </si>
  <si>
    <t>LD Q7 R43</t>
  </si>
  <si>
    <t>LD Q7 R44</t>
  </si>
  <si>
    <t>LD Q7 R45</t>
  </si>
  <si>
    <t>LD Q7 R46</t>
  </si>
  <si>
    <t>LD Q7 R47</t>
  </si>
  <si>
    <t>LD Q7 R48</t>
  </si>
  <si>
    <t>LD Q7 R49</t>
  </si>
  <si>
    <t>LD Q7 R50</t>
  </si>
  <si>
    <t>LD Q7 R51</t>
  </si>
  <si>
    <t>LD Q7 R52</t>
  </si>
  <si>
    <t>LD Q7 R53</t>
  </si>
  <si>
    <t>LD Q7 R54</t>
  </si>
  <si>
    <t>LD Q7 R55</t>
  </si>
  <si>
    <t>LD Q7 R56</t>
  </si>
  <si>
    <t>LD Q7 R57</t>
  </si>
  <si>
    <t>LD Q7 R58</t>
  </si>
  <si>
    <t>LD Q7 R59</t>
  </si>
  <si>
    <t>LD Q7 R60</t>
  </si>
  <si>
    <t>LD Q7 R61</t>
  </si>
  <si>
    <t>LD Q7 R62</t>
  </si>
  <si>
    <t>LD Q7 R63</t>
  </si>
  <si>
    <t>LD Q7 R64</t>
  </si>
  <si>
    <t>LD Q7 R65</t>
  </si>
  <si>
    <t>LD Q7 R66</t>
  </si>
  <si>
    <t>LD Q7 R67</t>
  </si>
  <si>
    <t>LD Q7 R68</t>
  </si>
  <si>
    <t>LD Q7 R69</t>
  </si>
  <si>
    <t>LD Q7 R70</t>
  </si>
  <si>
    <t>LD Q7 R71</t>
  </si>
  <si>
    <t>LD Q7 R72</t>
  </si>
  <si>
    <t>LD Q7 R73</t>
  </si>
  <si>
    <t>LD Q7 R74</t>
  </si>
  <si>
    <t>LD Q7 R75</t>
  </si>
  <si>
    <t>LD Q7 R76</t>
  </si>
  <si>
    <t>LD Q7 R77</t>
  </si>
  <si>
    <t>LD Q7 R78</t>
  </si>
  <si>
    <t>LD Q7 R79</t>
  </si>
  <si>
    <t>LD Q7 R80</t>
  </si>
  <si>
    <t>LD Q7 R81</t>
  </si>
  <si>
    <t>LD Q7 R82</t>
  </si>
  <si>
    <t>LD Q7 R83</t>
  </si>
  <si>
    <t>LD Q7 R84</t>
  </si>
  <si>
    <t>LD Q7 R85</t>
  </si>
  <si>
    <t>LD Q7 R86</t>
  </si>
  <si>
    <t>LD Q7 R87</t>
  </si>
  <si>
    <t>LD Q7 R88</t>
  </si>
  <si>
    <t>LD Q7 R89</t>
  </si>
  <si>
    <t>LD Q7 R90</t>
  </si>
  <si>
    <t>LD Q7 R91</t>
  </si>
  <si>
    <t>LD Q7 R92</t>
  </si>
  <si>
    <t>LD Q7 R93</t>
  </si>
  <si>
    <t>LD Q7 R94</t>
  </si>
  <si>
    <t>LD Q7 R95</t>
  </si>
  <si>
    <t>LD Q7 R96</t>
  </si>
  <si>
    <t>LD Q7 R97</t>
  </si>
  <si>
    <t>LD Q7 R98</t>
  </si>
  <si>
    <t>LD Q7 R99</t>
  </si>
  <si>
    <t>LD Q7 R100</t>
  </si>
  <si>
    <t>LD Q8 R1</t>
  </si>
  <si>
    <t>LD Q8 R2</t>
  </si>
  <si>
    <t>LD Q8 R3</t>
  </si>
  <si>
    <t>LD Q8 R4</t>
  </si>
  <si>
    <t>LD Q8 R5</t>
  </si>
  <si>
    <t>LD Q8 R6</t>
  </si>
  <si>
    <t>LD Q8 R7</t>
  </si>
  <si>
    <t>LD Q8 R8</t>
  </si>
  <si>
    <t>LD Q8 R9</t>
  </si>
  <si>
    <t>LD Q8 R10</t>
  </si>
  <si>
    <t>LD Q8 R11</t>
  </si>
  <si>
    <t>LD Q8 R12</t>
  </si>
  <si>
    <t>LD Q8 R13</t>
  </si>
  <si>
    <t>LD Q8 R14</t>
  </si>
  <si>
    <t>LD Q8 R15</t>
  </si>
  <si>
    <t>LD Q8 R16</t>
  </si>
  <si>
    <t>LD Q8 R17</t>
  </si>
  <si>
    <t>LD Q8 R18</t>
  </si>
  <si>
    <t>LD Q8 R19</t>
  </si>
  <si>
    <t>LD Q8 R20</t>
  </si>
  <si>
    <t>LD Q8 R21</t>
  </si>
  <si>
    <t>LD Q8 R22</t>
  </si>
  <si>
    <t>LD Q8 R23</t>
  </si>
  <si>
    <t>LD Q8 R24</t>
  </si>
  <si>
    <t>LD Q8 R25</t>
  </si>
  <si>
    <t>LD Q8 R26</t>
  </si>
  <si>
    <t>LD Q8 R27</t>
  </si>
  <si>
    <t>LD Q8 R28</t>
  </si>
  <si>
    <t>LD Q8 R29</t>
  </si>
  <si>
    <t>LD Q8 R30</t>
  </si>
  <si>
    <t>LD Q8 R31</t>
  </si>
  <si>
    <t>LD Q8 R32</t>
  </si>
  <si>
    <t>LD Q8 R33</t>
  </si>
  <si>
    <t>LD Q8 R34</t>
  </si>
  <si>
    <t>LD Q8 R35</t>
  </si>
  <si>
    <t>LD Q8 R36</t>
  </si>
  <si>
    <t>LD Q8 R37</t>
  </si>
  <si>
    <t>LD Q8 R38</t>
  </si>
  <si>
    <t>LD Q8 R39</t>
  </si>
  <si>
    <t>LD Q8 R40</t>
  </si>
  <si>
    <t>LD Q8 R41</t>
  </si>
  <si>
    <t>LD Q8 R42</t>
  </si>
  <si>
    <t>LD Q8 R43</t>
  </si>
  <si>
    <t>LD Q8 R44</t>
  </si>
  <si>
    <t>LD Q8 R45</t>
  </si>
  <si>
    <t>LD Q8 R46</t>
  </si>
  <si>
    <t>LD Q8 R47</t>
  </si>
  <si>
    <t>LD Q8 R48</t>
  </si>
  <si>
    <t>LD Q8 R49</t>
  </si>
  <si>
    <t>LD Q8 R50</t>
  </si>
  <si>
    <t>LD Q8 R51</t>
  </si>
  <si>
    <t>LD Q8 R52</t>
  </si>
  <si>
    <t>LD Q8 R53</t>
  </si>
  <si>
    <t>LD Q8 R54</t>
  </si>
  <si>
    <t>LD Q8 R55</t>
  </si>
  <si>
    <t>LD Q8 R56</t>
  </si>
  <si>
    <t>LD Q8 R57</t>
  </si>
  <si>
    <t>LD Q8 R58</t>
  </si>
  <si>
    <t>LD Q8 R59</t>
  </si>
  <si>
    <t>LD Q8 R60</t>
  </si>
  <si>
    <t>LD Q8 R61</t>
  </si>
  <si>
    <t>LD Q8 R62</t>
  </si>
  <si>
    <t>LD Q8 R63</t>
  </si>
  <si>
    <t>LD Q8 R64</t>
  </si>
  <si>
    <t>LD Q8 R65</t>
  </si>
  <si>
    <t>LD Q8 R66</t>
  </si>
  <si>
    <t>LD Q8 R67</t>
  </si>
  <si>
    <t>LD Q8 R68</t>
  </si>
  <si>
    <t>LD Q8 R69</t>
  </si>
  <si>
    <t>LD Q8 R70</t>
  </si>
  <si>
    <t>LD Q8 R71</t>
  </si>
  <si>
    <t>LD Q8 R72</t>
  </si>
  <si>
    <t>LD Q8 R73</t>
  </si>
  <si>
    <t>LD Q8 R74</t>
  </si>
  <si>
    <t>LD Q8 R75</t>
  </si>
  <si>
    <t>LD Q8 R76</t>
  </si>
  <si>
    <t>LD Q8 R77</t>
  </si>
  <si>
    <t>LD Q8 R78</t>
  </si>
  <si>
    <t>LD Q8 R79</t>
  </si>
  <si>
    <t>LD Q8 R80</t>
  </si>
  <si>
    <t>LD Q8 R81</t>
  </si>
  <si>
    <t>LD Q8 R82</t>
  </si>
  <si>
    <t>LD Q8 R83</t>
  </si>
  <si>
    <t>LD Q8 R84</t>
  </si>
  <si>
    <t>LD Q8 R85</t>
  </si>
  <si>
    <t>LD Q8 R86</t>
  </si>
  <si>
    <t>LD Q8 R87</t>
  </si>
  <si>
    <t>LD Q8 R88</t>
  </si>
  <si>
    <t>LD Q8 R89</t>
  </si>
  <si>
    <t>LD Q8 R90</t>
  </si>
  <si>
    <t>LD Q8 R91</t>
  </si>
  <si>
    <t>LD Q8 R92</t>
  </si>
  <si>
    <t>LD Q8 R93</t>
  </si>
  <si>
    <t>LD Q8 R94</t>
  </si>
  <si>
    <t>LD Q8 R95</t>
  </si>
  <si>
    <t>LD Q8 R96</t>
  </si>
  <si>
    <t>LD Q8 R97</t>
  </si>
  <si>
    <t>LD Q8 R98</t>
  </si>
  <si>
    <t>LD Q8 R99</t>
  </si>
  <si>
    <t>LD Q8 R100</t>
  </si>
  <si>
    <t>LD Q9 R1</t>
  </si>
  <si>
    <t>LD Q9 R2</t>
  </si>
  <si>
    <t>LD Q9 R3</t>
  </si>
  <si>
    <t>LD Q9 R4</t>
  </si>
  <si>
    <t>LD Q9 R5</t>
  </si>
  <si>
    <t>LD Q9 R6</t>
  </si>
  <si>
    <t>LD Q9 R7</t>
  </si>
  <si>
    <t>LD Q9 R8</t>
  </si>
  <si>
    <t>LD Q9 R9</t>
  </si>
  <si>
    <t>LD Q9 R10</t>
  </si>
  <si>
    <t>LD Q9 R11</t>
  </si>
  <si>
    <t>LD Q9 R12</t>
  </si>
  <si>
    <t>LD Q9 R13</t>
  </si>
  <si>
    <t>LD Q9 R14</t>
  </si>
  <si>
    <t>LD Q9 R15</t>
  </si>
  <si>
    <t>LD Q9 R16</t>
  </si>
  <si>
    <t>LD Q9 R17</t>
  </si>
  <si>
    <t>LD Q9 R18</t>
  </si>
  <si>
    <t>LD Q9 R19</t>
  </si>
  <si>
    <t>LD Q9 R20</t>
  </si>
  <si>
    <t>LD Q9 R21</t>
  </si>
  <si>
    <t>LD Q9 R22</t>
  </si>
  <si>
    <t>LD Q9 R23</t>
  </si>
  <si>
    <t>LD Q9 R24</t>
  </si>
  <si>
    <t>LD Q9 R25</t>
  </si>
  <si>
    <t>LD Q9 R26</t>
  </si>
  <si>
    <t>LD Q9 R27</t>
  </si>
  <si>
    <t>LD Q9 R28</t>
  </si>
  <si>
    <t>LD Q9 R29</t>
  </si>
  <si>
    <t>LD Q9 R30</t>
  </si>
  <si>
    <t>LD Q9 R31</t>
  </si>
  <si>
    <t>LD Q9 R32</t>
  </si>
  <si>
    <t>LD Q9 R33</t>
  </si>
  <si>
    <t>LD Q9 R34</t>
  </si>
  <si>
    <t>LD Q9 R35</t>
  </si>
  <si>
    <t>LD Q9 R36</t>
  </si>
  <si>
    <t>LD Q9 R37</t>
  </si>
  <si>
    <t>LD Q9 R38</t>
  </si>
  <si>
    <t>LD Q9 R39</t>
  </si>
  <si>
    <t>LD Q9 R40</t>
  </si>
  <si>
    <t>LD Q9 R41</t>
  </si>
  <si>
    <t>LD Q9 R42</t>
  </si>
  <si>
    <t>LD Q9 R43</t>
  </si>
  <si>
    <t>LD Q9 R44</t>
  </si>
  <si>
    <t>LD Q9 R45</t>
  </si>
  <si>
    <t>LD Q9 R46</t>
  </si>
  <si>
    <t>LD Q9 R47</t>
  </si>
  <si>
    <t>LD Q9 R48</t>
  </si>
  <si>
    <t>LD Q9 R49</t>
  </si>
  <si>
    <t>LD Q9 R50</t>
  </si>
  <si>
    <t>LD Q9 R51</t>
  </si>
  <si>
    <t>LD Q9 R52</t>
  </si>
  <si>
    <t>LD Q9 R53</t>
  </si>
  <si>
    <t>LD Q9 R54</t>
  </si>
  <si>
    <t>LD Q9 R55</t>
  </si>
  <si>
    <t>LD Q9 R56</t>
  </si>
  <si>
    <t>LD Q9 R57</t>
  </si>
  <si>
    <t>LD Q9 R58</t>
  </si>
  <si>
    <t>LD Q9 R59</t>
  </si>
  <si>
    <t>LD Q9 R60</t>
  </si>
  <si>
    <t>LD Q9 R61</t>
  </si>
  <si>
    <t>LD Q9 R62</t>
  </si>
  <si>
    <t>LD Q9 R63</t>
  </si>
  <si>
    <t>LD Q9 R64</t>
  </si>
  <si>
    <t>LD Q9 R65</t>
  </si>
  <si>
    <t>LD Q9 R66</t>
  </si>
  <si>
    <t>LD Q9 R67</t>
  </si>
  <si>
    <t>LD Q9 R68</t>
  </si>
  <si>
    <t>LD Q9 R69</t>
  </si>
  <si>
    <t>LD Q9 R70</t>
  </si>
  <si>
    <t>LD Q9 R71</t>
  </si>
  <si>
    <t>LD Q9 R72</t>
  </si>
  <si>
    <t>LD Q9 R73</t>
  </si>
  <si>
    <t>LD Q9 R74</t>
  </si>
  <si>
    <t>LD Q9 R75</t>
  </si>
  <si>
    <t>LD Q9 R76</t>
  </si>
  <si>
    <t>LD Q9 R77</t>
  </si>
  <si>
    <t>LD Q9 R78</t>
  </si>
  <si>
    <t>LD Q9 R79</t>
  </si>
  <si>
    <t>LD Q9 R80</t>
  </si>
  <si>
    <t>LD Q9 R81</t>
  </si>
  <si>
    <t>LD Q9 R82</t>
  </si>
  <si>
    <t>LD Q9 R83</t>
  </si>
  <si>
    <t>LD Q9 R84</t>
  </si>
  <si>
    <t>LD Q9 R85</t>
  </si>
  <si>
    <t>LD Q9 R86</t>
  </si>
  <si>
    <t>LD Q9 R87</t>
  </si>
  <si>
    <t>LD Q9 R88</t>
  </si>
  <si>
    <t>LD Q9 R89</t>
  </si>
  <si>
    <t>LD Q9 R90</t>
  </si>
  <si>
    <t>LD Q9 R91</t>
  </si>
  <si>
    <t>LD Q9 R92</t>
  </si>
  <si>
    <t>LD Q9 R93</t>
  </si>
  <si>
    <t>LD Q9 R94</t>
  </si>
  <si>
    <t>LD Q9 R95</t>
  </si>
  <si>
    <t>LD Q9 R96</t>
  </si>
  <si>
    <t>LD Q9 R97</t>
  </si>
  <si>
    <t>LD Q9 R98</t>
  </si>
  <si>
    <t>LD Q9 R99</t>
  </si>
  <si>
    <t>LD Q9 R100</t>
  </si>
  <si>
    <t>LD Q10 R1</t>
  </si>
  <si>
    <t>LD Q10 R2</t>
  </si>
  <si>
    <t>LD Q10 R3</t>
  </si>
  <si>
    <t>LD Q10 R4</t>
  </si>
  <si>
    <t>LD Q10 R5</t>
  </si>
  <si>
    <t>LD Q10 R6</t>
  </si>
  <si>
    <t>LD Q10 R7</t>
  </si>
  <si>
    <t>LD Q10 R8</t>
  </si>
  <si>
    <t>LD Q10 R9</t>
  </si>
  <si>
    <t>LD Q10 R10</t>
  </si>
  <si>
    <t>LD Q10 R11</t>
  </si>
  <si>
    <t>LD Q10 R12</t>
  </si>
  <si>
    <t>LD Q10 R13</t>
  </si>
  <si>
    <t>LD Q10 R14</t>
  </si>
  <si>
    <t>LD Q10 R15</t>
  </si>
  <si>
    <t>LD Q10 R16</t>
  </si>
  <si>
    <t>LD Q10 R17</t>
  </si>
  <si>
    <t>LD Q10 R18</t>
  </si>
  <si>
    <t>LD Q10 R19</t>
  </si>
  <si>
    <t>LD Q10 R20</t>
  </si>
  <si>
    <t>LD Q10 R21</t>
  </si>
  <si>
    <t>LD Q10 R22</t>
  </si>
  <si>
    <t>LD Q10 R23</t>
  </si>
  <si>
    <t>LD Q10 R24</t>
  </si>
  <si>
    <t>LD Q10 R25</t>
  </si>
  <si>
    <t>LD Q10 R26</t>
  </si>
  <si>
    <t>LD Q10 R27</t>
  </si>
  <si>
    <t>LD Q10 R28</t>
  </si>
  <si>
    <t>LD Q10 R29</t>
  </si>
  <si>
    <t>LD Q10 R30</t>
  </si>
  <si>
    <t>LD Q10 R31</t>
  </si>
  <si>
    <t>LD Q10 R32</t>
  </si>
  <si>
    <t>LD Q10 R33</t>
  </si>
  <si>
    <t>LD Q10 R34</t>
  </si>
  <si>
    <t>LD Q10 R35</t>
  </si>
  <si>
    <t>LD Q10 R36</t>
  </si>
  <si>
    <t>LD Q10 R37</t>
  </si>
  <si>
    <t>LD Q10 R38</t>
  </si>
  <si>
    <t>LD Q10 R39</t>
  </si>
  <si>
    <t>LD Q10 R40</t>
  </si>
  <si>
    <t>LD Q10 R41</t>
  </si>
  <si>
    <t>LD Q10 R42</t>
  </si>
  <si>
    <t>LD Q10 R43</t>
  </si>
  <si>
    <t>LD Q10 R44</t>
  </si>
  <si>
    <t>LD Q10 R45</t>
  </si>
  <si>
    <t>LD Q10 R46</t>
  </si>
  <si>
    <t>LD Q10 R47</t>
  </si>
  <si>
    <t>LD Q10 R48</t>
  </si>
  <si>
    <t>LD Q10 R49</t>
  </si>
  <si>
    <t>LD Q10 R50</t>
  </si>
  <si>
    <t>LD Q10 R51</t>
  </si>
  <si>
    <t>LD Q10 R52</t>
  </si>
  <si>
    <t>LD Q10 R53</t>
  </si>
  <si>
    <t>LD Q10 R54</t>
  </si>
  <si>
    <t>LD Q10 R55</t>
  </si>
  <si>
    <t>LD Q10 R56</t>
  </si>
  <si>
    <t>LD Q10 R57</t>
  </si>
  <si>
    <t>LD Q10 R58</t>
  </si>
  <si>
    <t>LD Q10 R59</t>
  </si>
  <si>
    <t>LD Q10 R60</t>
  </si>
  <si>
    <t>LD Q10 R61</t>
  </si>
  <si>
    <t>LD Q10 R62</t>
  </si>
  <si>
    <t>LD Q10 R63</t>
  </si>
  <si>
    <t>LD Q10 R64</t>
  </si>
  <si>
    <t>LD Q10 R65</t>
  </si>
  <si>
    <t>LD Q10 R66</t>
  </si>
  <si>
    <t>LD Q10 R67</t>
  </si>
  <si>
    <t>LD Q10 R68</t>
  </si>
  <si>
    <t>LD Q10 R69</t>
  </si>
  <si>
    <t>LD Q10 R70</t>
  </si>
  <si>
    <t>LD Q10 R71</t>
  </si>
  <si>
    <t>LD Q10 R72</t>
  </si>
  <si>
    <t>LD Q10 R73</t>
  </si>
  <si>
    <t>LD Q10 R74</t>
  </si>
  <si>
    <t>LD Q10 R75</t>
  </si>
  <si>
    <t>LD Q10 R76</t>
  </si>
  <si>
    <t>LD Q10 R77</t>
  </si>
  <si>
    <t>LD Q10 R78</t>
  </si>
  <si>
    <t>LD Q10 R79</t>
  </si>
  <si>
    <t>LD Q10 R80</t>
  </si>
  <si>
    <t>LD Q10 R81</t>
  </si>
  <si>
    <t>LD Q10 R82</t>
  </si>
  <si>
    <t>LD Q10 R83</t>
  </si>
  <si>
    <t>LD Q10 R84</t>
  </si>
  <si>
    <t>LD Q10 R85</t>
  </si>
  <si>
    <t>LD Q10 R86</t>
  </si>
  <si>
    <t>LD Q10 R87</t>
  </si>
  <si>
    <t>LD Q10 R88</t>
  </si>
  <si>
    <t>LD Q10 R89</t>
  </si>
  <si>
    <t>LD Q10 R90</t>
  </si>
  <si>
    <t>LD Q10 R91</t>
  </si>
  <si>
    <t>LD Q10 R92</t>
  </si>
  <si>
    <t>LD Q10 R93</t>
  </si>
  <si>
    <t>LD Q10 R94</t>
  </si>
  <si>
    <t>LD Q10 R95</t>
  </si>
  <si>
    <t>LD Q10 R96</t>
  </si>
  <si>
    <t>LD Q10 R97</t>
  </si>
  <si>
    <t>LD Q10 R98</t>
  </si>
  <si>
    <t>LD Q10 R99</t>
  </si>
  <si>
    <t>LD Q10 R100</t>
  </si>
  <si>
    <t>LD Q11 R1</t>
  </si>
  <si>
    <t>LD Q11 R2</t>
  </si>
  <si>
    <t>LD Q11 R3</t>
  </si>
  <si>
    <t>LD Q11 R4</t>
  </si>
  <si>
    <t>LD Q11 R5</t>
  </si>
  <si>
    <t>LD Q11 R6</t>
  </si>
  <si>
    <t>LD Q11 R7</t>
  </si>
  <si>
    <t>LD Q11 R8</t>
  </si>
  <si>
    <t>LD Q11 R9</t>
  </si>
  <si>
    <t>LD Q11 R10</t>
  </si>
  <si>
    <t>LD Q11 R11</t>
  </si>
  <si>
    <t>LD Q11 R12</t>
  </si>
  <si>
    <t>LD Q11 R13</t>
  </si>
  <si>
    <t>LD Q11 R14</t>
  </si>
  <si>
    <t>LD Q11 R15</t>
  </si>
  <si>
    <t>LD Q11 R16</t>
  </si>
  <si>
    <t>LD Q11 R17</t>
  </si>
  <si>
    <t>LD Q11 R18</t>
  </si>
  <si>
    <t>LD Q11 R19</t>
  </si>
  <si>
    <t>LD Q11 R20</t>
  </si>
  <si>
    <t>LD Q11 R21</t>
  </si>
  <si>
    <t>LD Q11 R22</t>
  </si>
  <si>
    <t>LD Q11 R23</t>
  </si>
  <si>
    <t>LD Q11 R24</t>
  </si>
  <si>
    <t>LD Q11 R25</t>
  </si>
  <si>
    <t>LD Q11 R26</t>
  </si>
  <si>
    <t>LD Q11 R27</t>
  </si>
  <si>
    <t>LD Q11 R28</t>
  </si>
  <si>
    <t>LD Q11 R29</t>
  </si>
  <si>
    <t>LD Q11 R30</t>
  </si>
  <si>
    <t>LD Q11 R31</t>
  </si>
  <si>
    <t>LD Q11 R32</t>
  </si>
  <si>
    <t>LD Q11 R33</t>
  </si>
  <si>
    <t>LD Q11 R34</t>
  </si>
  <si>
    <t>LD Q11 R35</t>
  </si>
  <si>
    <t>LD Q11 R36</t>
  </si>
  <si>
    <t>LD Q11 R37</t>
  </si>
  <si>
    <t>LD Q11 R38</t>
  </si>
  <si>
    <t>LD Q11 R39</t>
  </si>
  <si>
    <t>LD Q11 R40</t>
  </si>
  <si>
    <t>LD Q11 R41</t>
  </si>
  <si>
    <t>LD Q11 R42</t>
  </si>
  <si>
    <t>LD Q11 R43</t>
  </si>
  <si>
    <t>LD Q11 R44</t>
  </si>
  <si>
    <t>LD Q11 R45</t>
  </si>
  <si>
    <t>LD Q11 R46</t>
  </si>
  <si>
    <t>LD Q11 R47</t>
  </si>
  <si>
    <t>LD Q11 R48</t>
  </si>
  <si>
    <t>LD Q11 R49</t>
  </si>
  <si>
    <t>LD Q11 R50</t>
  </si>
  <si>
    <t>LD Q11 R51</t>
  </si>
  <si>
    <t>LD Q11 R52</t>
  </si>
  <si>
    <t>LD Q11 R53</t>
  </si>
  <si>
    <t>LD Q11 R54</t>
  </si>
  <si>
    <t>LD Q11 R55</t>
  </si>
  <si>
    <t>LD Q11 R56</t>
  </si>
  <si>
    <t>LD Q11 R57</t>
  </si>
  <si>
    <t>LD Q11 R58</t>
  </si>
  <si>
    <t>LD Q11 R59</t>
  </si>
  <si>
    <t>LD Q11 R60</t>
  </si>
  <si>
    <t>LD Q11 R61</t>
  </si>
  <si>
    <t>LD Q11 R62</t>
  </si>
  <si>
    <t>LD Q11 R63</t>
  </si>
  <si>
    <t>LD Q11 R64</t>
  </si>
  <si>
    <t>LD Q11 R65</t>
  </si>
  <si>
    <t>LD Q11 R66</t>
  </si>
  <si>
    <t>LD Q11 R67</t>
  </si>
  <si>
    <t>LD Q11 R68</t>
  </si>
  <si>
    <t>LD Q11 R69</t>
  </si>
  <si>
    <t>LD Q11 R70</t>
  </si>
  <si>
    <t>LD Q11 R71</t>
  </si>
  <si>
    <t>LD Q11 R72</t>
  </si>
  <si>
    <t>LD Q11 R73</t>
  </si>
  <si>
    <t>LD Q11 R74</t>
  </si>
  <si>
    <t>LD Q11 R75</t>
  </si>
  <si>
    <t>LD Q11 R76</t>
  </si>
  <si>
    <t>LD Q11 R77</t>
  </si>
  <si>
    <t>LD Q11 R78</t>
  </si>
  <si>
    <t>LD Q11 R79</t>
  </si>
  <si>
    <t>LD Q11 R80</t>
  </si>
  <si>
    <t>LD Q11 R81</t>
  </si>
  <si>
    <t>LD Q11 R82</t>
  </si>
  <si>
    <t>LD Q11 R83</t>
  </si>
  <si>
    <t>LD Q11 R84</t>
  </si>
  <si>
    <t>LD Q11 R85</t>
  </si>
  <si>
    <t>LD Q11 R86</t>
  </si>
  <si>
    <t>LD Q11 R87</t>
  </si>
  <si>
    <t>LD Q11 R88</t>
  </si>
  <si>
    <t>LD Q11 R89</t>
  </si>
  <si>
    <t>LD Q11 R90</t>
  </si>
  <si>
    <t>LD Q11 R91</t>
  </si>
  <si>
    <t>LD Q11 R92</t>
  </si>
  <si>
    <t>LD Q11 R93</t>
  </si>
  <si>
    <t>LD Q11 R94</t>
  </si>
  <si>
    <t>LD Q11 R95</t>
  </si>
  <si>
    <t>LD Q11 R96</t>
  </si>
  <si>
    <t>LD Q11 R97</t>
  </si>
  <si>
    <t>LD Q11 R98</t>
  </si>
  <si>
    <t>LD Q11 R99</t>
  </si>
  <si>
    <t>LD Q11 R100</t>
  </si>
  <si>
    <t>LD Q12 R1</t>
  </si>
  <si>
    <t>LD Q12 R2</t>
  </si>
  <si>
    <t>LD Q12 R3</t>
  </si>
  <si>
    <t>LD Q12 R4</t>
  </si>
  <si>
    <t>LD Q12 R5</t>
  </si>
  <si>
    <t>LD Q12 R6</t>
  </si>
  <si>
    <t>LD Q12 R7</t>
  </si>
  <si>
    <t>LD Q12 R8</t>
  </si>
  <si>
    <t>LD Q12 R9</t>
  </si>
  <si>
    <t>LD Q12 R10</t>
  </si>
  <si>
    <t>LD Q12 R11</t>
  </si>
  <si>
    <t>LD Q12 R12</t>
  </si>
  <si>
    <t>LD Q12 R13</t>
  </si>
  <si>
    <t>LD Q12 R14</t>
  </si>
  <si>
    <t>LD Q12 R15</t>
  </si>
  <si>
    <t>LD Q12 R16</t>
  </si>
  <si>
    <t>LD Q12 R17</t>
  </si>
  <si>
    <t>LD Q12 R18</t>
  </si>
  <si>
    <t>LD Q12 R19</t>
  </si>
  <si>
    <t>LD Q12 R20</t>
  </si>
  <si>
    <t>LD Q12 R21</t>
  </si>
  <si>
    <t>LD Q12 R22</t>
  </si>
  <si>
    <t>LD Q12 R23</t>
  </si>
  <si>
    <t>LD Q12 R24</t>
  </si>
  <si>
    <t>LD Q12 R25</t>
  </si>
  <si>
    <t>LD Q12 R26</t>
  </si>
  <si>
    <t>LD Q12 R27</t>
  </si>
  <si>
    <t>LD Q12 R28</t>
  </si>
  <si>
    <t>LD Q12 R29</t>
  </si>
  <si>
    <t>LD Q12 R30</t>
  </si>
  <si>
    <t>LD Q12 R31</t>
  </si>
  <si>
    <t>LD Q12 R32</t>
  </si>
  <si>
    <t>LD Q12 R33</t>
  </si>
  <si>
    <t>LD Q12 R34</t>
  </si>
  <si>
    <t>LD Q12 R35</t>
  </si>
  <si>
    <t>LD Q12 R36</t>
  </si>
  <si>
    <t>LD Q12 R37</t>
  </si>
  <si>
    <t>LD Q12 R38</t>
  </si>
  <si>
    <t>LD Q12 R39</t>
  </si>
  <si>
    <t>LD Q12 R40</t>
  </si>
  <si>
    <t>LD Q12 R41</t>
  </si>
  <si>
    <t>LD Q12 R42</t>
  </si>
  <si>
    <t>LD Q12 R43</t>
  </si>
  <si>
    <t>LD Q12 R44</t>
  </si>
  <si>
    <t>LD Q12 R45</t>
  </si>
  <si>
    <t>LD Q12 R46</t>
  </si>
  <si>
    <t>LD Q12 R47</t>
  </si>
  <si>
    <t>LD Q12 R48</t>
  </si>
  <si>
    <t>LD Q12 R49</t>
  </si>
  <si>
    <t>LD Q12 R50</t>
  </si>
  <si>
    <t>LD Q12 R51</t>
  </si>
  <si>
    <t>LD Q12 R52</t>
  </si>
  <si>
    <t>LD Q12 R53</t>
  </si>
  <si>
    <t>LD Q12 R54</t>
  </si>
  <si>
    <t>LD Q12 R55</t>
  </si>
  <si>
    <t>LD Q12 R56</t>
  </si>
  <si>
    <t>LD Q12 R57</t>
  </si>
  <si>
    <t>LD Q12 R58</t>
  </si>
  <si>
    <t>LD Q12 R59</t>
  </si>
  <si>
    <t>LD Q12 R60</t>
  </si>
  <si>
    <t>LD Q12 R61</t>
  </si>
  <si>
    <t>LD Q12 R62</t>
  </si>
  <si>
    <t>LD Q12 R63</t>
  </si>
  <si>
    <t>LD Q12 R64</t>
  </si>
  <si>
    <t>LD Q12 R65</t>
  </si>
  <si>
    <t>LD Q12 R66</t>
  </si>
  <si>
    <t>LD Q12 R67</t>
  </si>
  <si>
    <t>LD Q12 R68</t>
  </si>
  <si>
    <t>LD Q12 R69</t>
  </si>
  <si>
    <t>LD Q12 R70</t>
  </si>
  <si>
    <t>LD Q12 R71</t>
  </si>
  <si>
    <t>LD Q12 R72</t>
  </si>
  <si>
    <t>LD Q12 R73</t>
  </si>
  <si>
    <t>LD Q12 R74</t>
  </si>
  <si>
    <t>LD Q12 R75</t>
  </si>
  <si>
    <t>LD Q12 R76</t>
  </si>
  <si>
    <t>LD Q12 R77</t>
  </si>
  <si>
    <t>LD Q12 R78</t>
  </si>
  <si>
    <t>LD Q12 R79</t>
  </si>
  <si>
    <t>LD Q12 R80</t>
  </si>
  <si>
    <t>LD Q12 R81</t>
  </si>
  <si>
    <t>LD Q12 R82</t>
  </si>
  <si>
    <t>LD Q12 R83</t>
  </si>
  <si>
    <t>LD Q12 R84</t>
  </si>
  <si>
    <t>LD Q12 R85</t>
  </si>
  <si>
    <t>LD Q12 R86</t>
  </si>
  <si>
    <t>LD Q12 R87</t>
  </si>
  <si>
    <t>LD Q12 R88</t>
  </si>
  <si>
    <t>LD Q12 R89</t>
  </si>
  <si>
    <t>LD Q12 R90</t>
  </si>
  <si>
    <t>LD Q12 R91</t>
  </si>
  <si>
    <t>LD Q12 R92</t>
  </si>
  <si>
    <t>LD Q12 R93</t>
  </si>
  <si>
    <t>LD Q12 R94</t>
  </si>
  <si>
    <t>LD Q12 R95</t>
  </si>
  <si>
    <t>LD Q12 R96</t>
  </si>
  <si>
    <t>LD Q12 R97</t>
  </si>
  <si>
    <t>LD Q12 R98</t>
  </si>
  <si>
    <t>LD Q12 R99</t>
  </si>
  <si>
    <t>LD Q12 R100</t>
  </si>
  <si>
    <t>LD Q13 R1</t>
  </si>
  <si>
    <t>LD Q13 R2</t>
  </si>
  <si>
    <t>LD Q13 R3</t>
  </si>
  <si>
    <t>LD Q13 R4</t>
  </si>
  <si>
    <t>LD Q13 R5</t>
  </si>
  <si>
    <t>LD Q13 R6</t>
  </si>
  <si>
    <t>LD Q13 R7</t>
  </si>
  <si>
    <t>LD Q13 R8</t>
  </si>
  <si>
    <t>LD Q13 R9</t>
  </si>
  <si>
    <t>LD Q13 R10</t>
  </si>
  <si>
    <t>LD Q13 R11</t>
  </si>
  <si>
    <t>LD Q13 R12</t>
  </si>
  <si>
    <t>LD Q13 R13</t>
  </si>
  <si>
    <t>LD Q13 R14</t>
  </si>
  <si>
    <t>LD Q13 R15</t>
  </si>
  <si>
    <t>LD Q13 R16</t>
  </si>
  <si>
    <t>LD Q13 R17</t>
  </si>
  <si>
    <t>LD Q13 R18</t>
  </si>
  <si>
    <t>LD Q13 R19</t>
  </si>
  <si>
    <t>LD Q13 R20</t>
  </si>
  <si>
    <t>LD Q13 R21</t>
  </si>
  <si>
    <t>LD Q13 R22</t>
  </si>
  <si>
    <t>LD Q13 R23</t>
  </si>
  <si>
    <t>LD Q13 R24</t>
  </si>
  <si>
    <t>LD Q13 R25</t>
  </si>
  <si>
    <t>LD Q13 R26</t>
  </si>
  <si>
    <t>LD Q13 R27</t>
  </si>
  <si>
    <t>LD Q13 R28</t>
  </si>
  <si>
    <t>LD Q13 R29</t>
  </si>
  <si>
    <t>LD Q13 R30</t>
  </si>
  <si>
    <t>LD Q13 R31</t>
  </si>
  <si>
    <t>LD Q13 R32</t>
  </si>
  <si>
    <t>LD Q13 R33</t>
  </si>
  <si>
    <t>LD Q13 R34</t>
  </si>
  <si>
    <t>LD Q13 R35</t>
  </si>
  <si>
    <t>LD Q13 R36</t>
  </si>
  <si>
    <t>LD Q13 R37</t>
  </si>
  <si>
    <t>LD Q13 R38</t>
  </si>
  <si>
    <t>LD Q13 R39</t>
  </si>
  <si>
    <t>LD Q13 R40</t>
  </si>
  <si>
    <t>LD Q13 R41</t>
  </si>
  <si>
    <t>LD Q13 R42</t>
  </si>
  <si>
    <t>LD Q13 R43</t>
  </si>
  <si>
    <t>LD Q13 R44</t>
  </si>
  <si>
    <t>LD Q13 R45</t>
  </si>
  <si>
    <t>LD Q13 R46</t>
  </si>
  <si>
    <t>LD Q13 R47</t>
  </si>
  <si>
    <t>LD Q13 R48</t>
  </si>
  <si>
    <t>LD Q13 R49</t>
  </si>
  <si>
    <t>LD Q13 R50</t>
  </si>
  <si>
    <t>LD Q13 R51</t>
  </si>
  <si>
    <t>LD Q13 R52</t>
  </si>
  <si>
    <t>LD Q13 R53</t>
  </si>
  <si>
    <t>LD Q13 R54</t>
  </si>
  <si>
    <t>LD Q13 R55</t>
  </si>
  <si>
    <t>LD Q13 R56</t>
  </si>
  <si>
    <t>LD Q13 R57</t>
  </si>
  <si>
    <t>LD Q13 R58</t>
  </si>
  <si>
    <t>LD Q13 R59</t>
  </si>
  <si>
    <t>LD Q13 R60</t>
  </si>
  <si>
    <t>LD Q13 R61</t>
  </si>
  <si>
    <t>LD Q13 R62</t>
  </si>
  <si>
    <t>LD Q13 R63</t>
  </si>
  <si>
    <t>LD Q13 R64</t>
  </si>
  <si>
    <t>LD Q13 R65</t>
  </si>
  <si>
    <t>LD Q13 R66</t>
  </si>
  <si>
    <t>LD Q13 R67</t>
  </si>
  <si>
    <t>LD Q13 R68</t>
  </si>
  <si>
    <t>LD Q13 R69</t>
  </si>
  <si>
    <t>LD Q13 R70</t>
  </si>
  <si>
    <t>LD Q13 R71</t>
  </si>
  <si>
    <t>LD Q13 R72</t>
  </si>
  <si>
    <t>LD Q13 R73</t>
  </si>
  <si>
    <t>LD Q13 R74</t>
  </si>
  <si>
    <t>LD Q13 R75</t>
  </si>
  <si>
    <t>LD Q13 R76</t>
  </si>
  <si>
    <t>LD Q13 R77</t>
  </si>
  <si>
    <t>LD Q13 R78</t>
  </si>
  <si>
    <t>LD Q13 R79</t>
  </si>
  <si>
    <t>LD Q13 R80</t>
  </si>
  <si>
    <t>LD Q13 R81</t>
  </si>
  <si>
    <t>LD Q13 R82</t>
  </si>
  <si>
    <t>LD Q13 R83</t>
  </si>
  <si>
    <t>LD Q13 R84</t>
  </si>
  <si>
    <t>LD Q13 R85</t>
  </si>
  <si>
    <t>LD Q13 R86</t>
  </si>
  <si>
    <t>LD Q13 R87</t>
  </si>
  <si>
    <t>LD Q13 R88</t>
  </si>
  <si>
    <t>LD Q13 R89</t>
  </si>
  <si>
    <t>LD Q13 R90</t>
  </si>
  <si>
    <t>LD Q13 R91</t>
  </si>
  <si>
    <t>LD Q13 R92</t>
  </si>
  <si>
    <t>LD Q13 R93</t>
  </si>
  <si>
    <t>LD Q13 R94</t>
  </si>
  <si>
    <t>LD Q13 R95</t>
  </si>
  <si>
    <t>LD Q13 R96</t>
  </si>
  <si>
    <t>LD Q13 R97</t>
  </si>
  <si>
    <t>LD Q13 R98</t>
  </si>
  <si>
    <t>LD Q13 R99</t>
  </si>
  <si>
    <t>LD Q13 R100</t>
  </si>
  <si>
    <t>FD Q2 R1</t>
  </si>
  <si>
    <t>Finance Disposals</t>
  </si>
  <si>
    <t>FD Q2 R2</t>
  </si>
  <si>
    <t>FD Q2 R3</t>
  </si>
  <si>
    <t>FD Q2 R4</t>
  </si>
  <si>
    <t>FD Q2 R5</t>
  </si>
  <si>
    <t>FD Q2 R6</t>
  </si>
  <si>
    <t>FD Q2 R7</t>
  </si>
  <si>
    <t>FD Q2 R8</t>
  </si>
  <si>
    <t>FD Q2 R9</t>
  </si>
  <si>
    <t>FD Q2 R10</t>
  </si>
  <si>
    <t>FD Q2 R11</t>
  </si>
  <si>
    <t>FD Q2 R12</t>
  </si>
  <si>
    <t>FD Q2 R13</t>
  </si>
  <si>
    <t>FD Q2 R14</t>
  </si>
  <si>
    <t>FD Q2 R15</t>
  </si>
  <si>
    <t>FD Q2 R16</t>
  </si>
  <si>
    <t>FD Q2 R17</t>
  </si>
  <si>
    <t>FD Q2 R18</t>
  </si>
  <si>
    <t>FD Q2 R19</t>
  </si>
  <si>
    <t>FD Q2 R20</t>
  </si>
  <si>
    <t>FD Q2 R21</t>
  </si>
  <si>
    <t>FD Q2 R22</t>
  </si>
  <si>
    <t>FD Q2 R23</t>
  </si>
  <si>
    <t>FD Q2 R24</t>
  </si>
  <si>
    <t>FD Q2 R25</t>
  </si>
  <si>
    <t>FD Q2 R26</t>
  </si>
  <si>
    <t>FD Q2 R27</t>
  </si>
  <si>
    <t>FD Q2 R28</t>
  </si>
  <si>
    <t>FD Q2 R29</t>
  </si>
  <si>
    <t>FD Q2 R30</t>
  </si>
  <si>
    <t>FD Q2 R31</t>
  </si>
  <si>
    <t>FD Q2 R32</t>
  </si>
  <si>
    <t>FD Q2 R33</t>
  </si>
  <si>
    <t>FD Q2 R34</t>
  </si>
  <si>
    <t>FD Q2 R35</t>
  </si>
  <si>
    <t>FD Q2 R36</t>
  </si>
  <si>
    <t>FD Q2 R37</t>
  </si>
  <si>
    <t>FD Q2 R38</t>
  </si>
  <si>
    <t>FD Q2 R39</t>
  </si>
  <si>
    <t>FD Q2 R40</t>
  </si>
  <si>
    <t>FD Q2 R41</t>
  </si>
  <si>
    <t>FD Q2 R42</t>
  </si>
  <si>
    <t>FD Q2 R43</t>
  </si>
  <si>
    <t>FD Q2 R44</t>
  </si>
  <si>
    <t>FD Q2 R45</t>
  </si>
  <si>
    <t>FD Q2 R46</t>
  </si>
  <si>
    <t>FD Q2 R47</t>
  </si>
  <si>
    <t>FD Q2 R48</t>
  </si>
  <si>
    <t>FD Q2 R49</t>
  </si>
  <si>
    <t>FD Q2 R50</t>
  </si>
  <si>
    <t>FD Q2 R51</t>
  </si>
  <si>
    <t>FD Q2 R52</t>
  </si>
  <si>
    <t>FD Q2 R53</t>
  </si>
  <si>
    <t>FD Q2 R54</t>
  </si>
  <si>
    <t>FD Q2 R55</t>
  </si>
  <si>
    <t>FD Q2 R56</t>
  </si>
  <si>
    <t>FD Q2 R57</t>
  </si>
  <si>
    <t>FD Q2 R58</t>
  </si>
  <si>
    <t>FD Q2 R59</t>
  </si>
  <si>
    <t>FD Q2 R60</t>
  </si>
  <si>
    <t>FD Q2 R61</t>
  </si>
  <si>
    <t>FD Q2 R62</t>
  </si>
  <si>
    <t>FD Q2 R63</t>
  </si>
  <si>
    <t>FD Q2 R64</t>
  </si>
  <si>
    <t>FD Q2 R65</t>
  </si>
  <si>
    <t>FD Q2 R66</t>
  </si>
  <si>
    <t>FD Q2 R67</t>
  </si>
  <si>
    <t>FD Q2 R68</t>
  </si>
  <si>
    <t>FD Q2 R69</t>
  </si>
  <si>
    <t>FD Q2 R70</t>
  </si>
  <si>
    <t>FD Q2 R71</t>
  </si>
  <si>
    <t>FD Q2 R72</t>
  </si>
  <si>
    <t>FD Q2 R73</t>
  </si>
  <si>
    <t>FD Q2 R74</t>
  </si>
  <si>
    <t>FD Q2 R75</t>
  </si>
  <si>
    <t>FD Q2 R76</t>
  </si>
  <si>
    <t>FD Q2 R77</t>
  </si>
  <si>
    <t>FD Q2 R78</t>
  </si>
  <si>
    <t>FD Q2 R79</t>
  </si>
  <si>
    <t>FD Q2 R80</t>
  </si>
  <si>
    <t>FD Q2 R81</t>
  </si>
  <si>
    <t>FD Q2 R82</t>
  </si>
  <si>
    <t>FD Q2 R83</t>
  </si>
  <si>
    <t>FD Q2 R84</t>
  </si>
  <si>
    <t>FD Q2 R85</t>
  </si>
  <si>
    <t>FD Q2 R86</t>
  </si>
  <si>
    <t>FD Q2 R87</t>
  </si>
  <si>
    <t>FD Q2 R88</t>
  </si>
  <si>
    <t>FD Q2 R89</t>
  </si>
  <si>
    <t>FD Q2 R90</t>
  </si>
  <si>
    <t>FD Q2 R91</t>
  </si>
  <si>
    <t>FD Q2 R92</t>
  </si>
  <si>
    <t>FD Q2 R93</t>
  </si>
  <si>
    <t>FD Q2 R94</t>
  </si>
  <si>
    <t>FD Q2 R95</t>
  </si>
  <si>
    <t>FD Q2 R96</t>
  </si>
  <si>
    <t>FD Q2 R97</t>
  </si>
  <si>
    <t>FD Q2 R98</t>
  </si>
  <si>
    <t>FD Q2 R99</t>
  </si>
  <si>
    <t>FD Q2 R100</t>
  </si>
  <si>
    <t>FD Q3 R1</t>
  </si>
  <si>
    <t>FD Q3 R2</t>
  </si>
  <si>
    <t>FD Q3 R3</t>
  </si>
  <si>
    <t>FD Q3 R4</t>
  </si>
  <si>
    <t>FD Q3 R5</t>
  </si>
  <si>
    <t>FD Q3 R6</t>
  </si>
  <si>
    <t>FD Q3 R7</t>
  </si>
  <si>
    <t>FD Q3 R8</t>
  </si>
  <si>
    <t>FD Q3 R9</t>
  </si>
  <si>
    <t>FD Q3 R10</t>
  </si>
  <si>
    <t>FD Q3 R11</t>
  </si>
  <si>
    <t>FD Q3 R12</t>
  </si>
  <si>
    <t>FD Q3 R13</t>
  </si>
  <si>
    <t>FD Q3 R14</t>
  </si>
  <si>
    <t>FD Q3 R15</t>
  </si>
  <si>
    <t>FD Q3 R16</t>
  </si>
  <si>
    <t>FD Q3 R17</t>
  </si>
  <si>
    <t>FD Q3 R18</t>
  </si>
  <si>
    <t>FD Q3 R19</t>
  </si>
  <si>
    <t>FD Q3 R20</t>
  </si>
  <si>
    <t>FD Q3 R21</t>
  </si>
  <si>
    <t>FD Q3 R22</t>
  </si>
  <si>
    <t>FD Q3 R23</t>
  </si>
  <si>
    <t>FD Q3 R24</t>
  </si>
  <si>
    <t>FD Q3 R25</t>
  </si>
  <si>
    <t>FD Q3 R26</t>
  </si>
  <si>
    <t>FD Q3 R27</t>
  </si>
  <si>
    <t>FD Q3 R28</t>
  </si>
  <si>
    <t>FD Q3 R29</t>
  </si>
  <si>
    <t>FD Q3 R30</t>
  </si>
  <si>
    <t>FD Q3 R31</t>
  </si>
  <si>
    <t>FD Q3 R32</t>
  </si>
  <si>
    <t>FD Q3 R33</t>
  </si>
  <si>
    <t>FD Q3 R34</t>
  </si>
  <si>
    <t>FD Q3 R35</t>
  </si>
  <si>
    <t>FD Q3 R36</t>
  </si>
  <si>
    <t>FD Q3 R37</t>
  </si>
  <si>
    <t>FD Q3 R38</t>
  </si>
  <si>
    <t>FD Q3 R39</t>
  </si>
  <si>
    <t>FD Q3 R40</t>
  </si>
  <si>
    <t>FD Q3 R41</t>
  </si>
  <si>
    <t>FD Q3 R42</t>
  </si>
  <si>
    <t>FD Q3 R43</t>
  </si>
  <si>
    <t>FD Q3 R44</t>
  </si>
  <si>
    <t>FD Q3 R45</t>
  </si>
  <si>
    <t>FD Q3 R46</t>
  </si>
  <si>
    <t>FD Q3 R47</t>
  </si>
  <si>
    <t>FD Q3 R48</t>
  </si>
  <si>
    <t>FD Q3 R49</t>
  </si>
  <si>
    <t>FD Q3 R50</t>
  </si>
  <si>
    <t>FD Q3 R51</t>
  </si>
  <si>
    <t>FD Q3 R52</t>
  </si>
  <si>
    <t>FD Q3 R53</t>
  </si>
  <si>
    <t>FD Q3 R54</t>
  </si>
  <si>
    <t>FD Q3 R55</t>
  </si>
  <si>
    <t>FD Q3 R56</t>
  </si>
  <si>
    <t>FD Q3 R57</t>
  </si>
  <si>
    <t>FD Q3 R58</t>
  </si>
  <si>
    <t>FD Q3 R59</t>
  </si>
  <si>
    <t>FD Q3 R60</t>
  </si>
  <si>
    <t>FD Q3 R61</t>
  </si>
  <si>
    <t>FD Q3 R62</t>
  </si>
  <si>
    <t>FD Q3 R63</t>
  </si>
  <si>
    <t>FD Q3 R64</t>
  </si>
  <si>
    <t>FD Q3 R65</t>
  </si>
  <si>
    <t>FD Q3 R66</t>
  </si>
  <si>
    <t>FD Q3 R67</t>
  </si>
  <si>
    <t>FD Q3 R68</t>
  </si>
  <si>
    <t>FD Q3 R69</t>
  </si>
  <si>
    <t>FD Q3 R70</t>
  </si>
  <si>
    <t>FD Q3 R71</t>
  </si>
  <si>
    <t>FD Q3 R72</t>
  </si>
  <si>
    <t>FD Q3 R73</t>
  </si>
  <si>
    <t>FD Q3 R74</t>
  </si>
  <si>
    <t>FD Q3 R75</t>
  </si>
  <si>
    <t>FD Q3 R76</t>
  </si>
  <si>
    <t>FD Q3 R77</t>
  </si>
  <si>
    <t>FD Q3 R78</t>
  </si>
  <si>
    <t>FD Q3 R79</t>
  </si>
  <si>
    <t>FD Q3 R80</t>
  </si>
  <si>
    <t>FD Q3 R81</t>
  </si>
  <si>
    <t>FD Q3 R82</t>
  </si>
  <si>
    <t>FD Q3 R83</t>
  </si>
  <si>
    <t>FD Q3 R84</t>
  </si>
  <si>
    <t>FD Q3 R85</t>
  </si>
  <si>
    <t>FD Q3 R86</t>
  </si>
  <si>
    <t>FD Q3 R87</t>
  </si>
  <si>
    <t>FD Q3 R88</t>
  </si>
  <si>
    <t>FD Q3 R89</t>
  </si>
  <si>
    <t>FD Q3 R90</t>
  </si>
  <si>
    <t>FD Q3 R91</t>
  </si>
  <si>
    <t>FD Q3 R92</t>
  </si>
  <si>
    <t>FD Q3 R93</t>
  </si>
  <si>
    <t>FD Q3 R94</t>
  </si>
  <si>
    <t>FD Q3 R95</t>
  </si>
  <si>
    <t>FD Q3 R96</t>
  </si>
  <si>
    <t>FD Q3 R97</t>
  </si>
  <si>
    <t>FD Q3 R98</t>
  </si>
  <si>
    <t>FD Q3 R99</t>
  </si>
  <si>
    <t>FD Q3 R100</t>
  </si>
  <si>
    <t>FD Q4 R1</t>
  </si>
  <si>
    <t>FD Q4 R2</t>
  </si>
  <si>
    <t>FD Q4 R3</t>
  </si>
  <si>
    <t>FD Q4 R4</t>
  </si>
  <si>
    <t>FD Q4 R5</t>
  </si>
  <si>
    <t>FD Q4 R6</t>
  </si>
  <si>
    <t>FD Q4 R7</t>
  </si>
  <si>
    <t>FD Q4 R8</t>
  </si>
  <si>
    <t>FD Q4 R9</t>
  </si>
  <si>
    <t>FD Q4 R10</t>
  </si>
  <si>
    <t>FD Q4 R11</t>
  </si>
  <si>
    <t>FD Q4 R12</t>
  </si>
  <si>
    <t>FD Q4 R13</t>
  </si>
  <si>
    <t>FD Q4 R14</t>
  </si>
  <si>
    <t>FD Q4 R15</t>
  </si>
  <si>
    <t>FD Q4 R16</t>
  </si>
  <si>
    <t>FD Q4 R17</t>
  </si>
  <si>
    <t>FD Q4 R18</t>
  </si>
  <si>
    <t>FD Q4 R19</t>
  </si>
  <si>
    <t>FD Q4 R20</t>
  </si>
  <si>
    <t>FD Q4 R21</t>
  </si>
  <si>
    <t>FD Q4 R22</t>
  </si>
  <si>
    <t>FD Q4 R23</t>
  </si>
  <si>
    <t>FD Q4 R24</t>
  </si>
  <si>
    <t>FD Q4 R25</t>
  </si>
  <si>
    <t>FD Q4 R26</t>
  </si>
  <si>
    <t>FD Q4 R27</t>
  </si>
  <si>
    <t>FD Q4 R28</t>
  </si>
  <si>
    <t>FD Q4 R29</t>
  </si>
  <si>
    <t>FD Q4 R30</t>
  </si>
  <si>
    <t>FD Q4 R31</t>
  </si>
  <si>
    <t>FD Q4 R32</t>
  </si>
  <si>
    <t>FD Q4 R33</t>
  </si>
  <si>
    <t>FD Q4 R34</t>
  </si>
  <si>
    <t>FD Q4 R35</t>
  </si>
  <si>
    <t>FD Q4 R36</t>
  </si>
  <si>
    <t>FD Q4 R37</t>
  </si>
  <si>
    <t>FD Q4 R38</t>
  </si>
  <si>
    <t>FD Q4 R39</t>
  </si>
  <si>
    <t>FD Q4 R40</t>
  </si>
  <si>
    <t>FD Q4 R41</t>
  </si>
  <si>
    <t>FD Q4 R42</t>
  </si>
  <si>
    <t>FD Q4 R43</t>
  </si>
  <si>
    <t>FD Q4 R44</t>
  </si>
  <si>
    <t>FD Q4 R45</t>
  </si>
  <si>
    <t>FD Q4 R46</t>
  </si>
  <si>
    <t>FD Q4 R47</t>
  </si>
  <si>
    <t>FD Q4 R48</t>
  </si>
  <si>
    <t>FD Q4 R49</t>
  </si>
  <si>
    <t>FD Q4 R50</t>
  </si>
  <si>
    <t>FD Q4 R51</t>
  </si>
  <si>
    <t>FD Q4 R52</t>
  </si>
  <si>
    <t>FD Q4 R53</t>
  </si>
  <si>
    <t>FD Q4 R54</t>
  </si>
  <si>
    <t>FD Q4 R55</t>
  </si>
  <si>
    <t>FD Q4 R56</t>
  </si>
  <si>
    <t>FD Q4 R57</t>
  </si>
  <si>
    <t>FD Q4 R58</t>
  </si>
  <si>
    <t>FD Q4 R59</t>
  </si>
  <si>
    <t>FD Q4 R60</t>
  </si>
  <si>
    <t>FD Q4 R61</t>
  </si>
  <si>
    <t>FD Q4 R62</t>
  </si>
  <si>
    <t>FD Q4 R63</t>
  </si>
  <si>
    <t>FD Q4 R64</t>
  </si>
  <si>
    <t>FD Q4 R65</t>
  </si>
  <si>
    <t>FD Q4 R66</t>
  </si>
  <si>
    <t>FD Q4 R67</t>
  </si>
  <si>
    <t>FD Q4 R68</t>
  </si>
  <si>
    <t>FD Q4 R69</t>
  </si>
  <si>
    <t>FD Q4 R70</t>
  </si>
  <si>
    <t>FD Q4 R71</t>
  </si>
  <si>
    <t>FD Q4 R72</t>
  </si>
  <si>
    <t>FD Q4 R73</t>
  </si>
  <si>
    <t>FD Q4 R74</t>
  </si>
  <si>
    <t>FD Q4 R75</t>
  </si>
  <si>
    <t>FD Q4 R76</t>
  </si>
  <si>
    <t>FD Q4 R77</t>
  </si>
  <si>
    <t>FD Q4 R78</t>
  </si>
  <si>
    <t>FD Q4 R79</t>
  </si>
  <si>
    <t>FD Q4 R80</t>
  </si>
  <si>
    <t>FD Q4 R81</t>
  </si>
  <si>
    <t>FD Q4 R82</t>
  </si>
  <si>
    <t>FD Q4 R83</t>
  </si>
  <si>
    <t>FD Q4 R84</t>
  </si>
  <si>
    <t>FD Q4 R85</t>
  </si>
  <si>
    <t>FD Q4 R86</t>
  </si>
  <si>
    <t>FD Q4 R87</t>
  </si>
  <si>
    <t>FD Q4 R88</t>
  </si>
  <si>
    <t>FD Q4 R89</t>
  </si>
  <si>
    <t>FD Q4 R90</t>
  </si>
  <si>
    <t>FD Q4 R91</t>
  </si>
  <si>
    <t>FD Q4 R92</t>
  </si>
  <si>
    <t>FD Q4 R93</t>
  </si>
  <si>
    <t>FD Q4 R94</t>
  </si>
  <si>
    <t>FD Q4 R95</t>
  </si>
  <si>
    <t>FD Q4 R96</t>
  </si>
  <si>
    <t>FD Q4 R97</t>
  </si>
  <si>
    <t>FD Q4 R98</t>
  </si>
  <si>
    <t>FD Q4 R99</t>
  </si>
  <si>
    <t>FD Q4 R100</t>
  </si>
  <si>
    <t>FD Q5 R1</t>
  </si>
  <si>
    <t>FD Q5 R2</t>
  </si>
  <si>
    <t>FD Q5 R3</t>
  </si>
  <si>
    <t>FD Q5 R4</t>
  </si>
  <si>
    <t>FD Q5 R5</t>
  </si>
  <si>
    <t>FD Q5 R6</t>
  </si>
  <si>
    <t>FD Q5 R7</t>
  </si>
  <si>
    <t>FD Q5 R8</t>
  </si>
  <si>
    <t>FD Q5 R9</t>
  </si>
  <si>
    <t>FD Q5 R10</t>
  </si>
  <si>
    <t>FD Q5 R11</t>
  </si>
  <si>
    <t>FD Q5 R12</t>
  </si>
  <si>
    <t>FD Q5 R13</t>
  </si>
  <si>
    <t>FD Q5 R14</t>
  </si>
  <si>
    <t>FD Q5 R15</t>
  </si>
  <si>
    <t>FD Q5 R16</t>
  </si>
  <si>
    <t>FD Q5 R17</t>
  </si>
  <si>
    <t>FD Q5 R18</t>
  </si>
  <si>
    <t>FD Q5 R19</t>
  </si>
  <si>
    <t>FD Q5 R20</t>
  </si>
  <si>
    <t>FD Q5 R21</t>
  </si>
  <si>
    <t>FD Q5 R22</t>
  </si>
  <si>
    <t>FD Q5 R23</t>
  </si>
  <si>
    <t>FD Q5 R24</t>
  </si>
  <si>
    <t>FD Q5 R25</t>
  </si>
  <si>
    <t>FD Q5 R26</t>
  </si>
  <si>
    <t>FD Q5 R27</t>
  </si>
  <si>
    <t>FD Q5 R28</t>
  </si>
  <si>
    <t>FD Q5 R29</t>
  </si>
  <si>
    <t>FD Q5 R30</t>
  </si>
  <si>
    <t>FD Q5 R31</t>
  </si>
  <si>
    <t>FD Q5 R32</t>
  </si>
  <si>
    <t>FD Q5 R33</t>
  </si>
  <si>
    <t>FD Q5 R34</t>
  </si>
  <si>
    <t>FD Q5 R35</t>
  </si>
  <si>
    <t>FD Q5 R36</t>
  </si>
  <si>
    <t>FD Q5 R37</t>
  </si>
  <si>
    <t>FD Q5 R38</t>
  </si>
  <si>
    <t>FD Q5 R39</t>
  </si>
  <si>
    <t>FD Q5 R40</t>
  </si>
  <si>
    <t>FD Q5 R41</t>
  </si>
  <si>
    <t>FD Q5 R42</t>
  </si>
  <si>
    <t>FD Q5 R43</t>
  </si>
  <si>
    <t>FD Q5 R44</t>
  </si>
  <si>
    <t>FD Q5 R45</t>
  </si>
  <si>
    <t>FD Q5 R46</t>
  </si>
  <si>
    <t>FD Q5 R47</t>
  </si>
  <si>
    <t>FD Q5 R48</t>
  </si>
  <si>
    <t>FD Q5 R49</t>
  </si>
  <si>
    <t>FD Q5 R50</t>
  </si>
  <si>
    <t>FD Q5 R51</t>
  </si>
  <si>
    <t>FD Q5 R52</t>
  </si>
  <si>
    <t>FD Q5 R53</t>
  </si>
  <si>
    <t>FD Q5 R54</t>
  </si>
  <si>
    <t>FD Q5 R55</t>
  </si>
  <si>
    <t>FD Q5 R56</t>
  </si>
  <si>
    <t>FD Q5 R57</t>
  </si>
  <si>
    <t>FD Q5 R58</t>
  </si>
  <si>
    <t>FD Q5 R59</t>
  </si>
  <si>
    <t>FD Q5 R60</t>
  </si>
  <si>
    <t>FD Q5 R61</t>
  </si>
  <si>
    <t>FD Q5 R62</t>
  </si>
  <si>
    <t>FD Q5 R63</t>
  </si>
  <si>
    <t>FD Q5 R64</t>
  </si>
  <si>
    <t>FD Q5 R65</t>
  </si>
  <si>
    <t>FD Q5 R66</t>
  </si>
  <si>
    <t>FD Q5 R67</t>
  </si>
  <si>
    <t>FD Q5 R68</t>
  </si>
  <si>
    <t>FD Q5 R69</t>
  </si>
  <si>
    <t>FD Q5 R70</t>
  </si>
  <si>
    <t>FD Q5 R71</t>
  </si>
  <si>
    <t>FD Q5 R72</t>
  </si>
  <si>
    <t>FD Q5 R73</t>
  </si>
  <si>
    <t>FD Q5 R74</t>
  </si>
  <si>
    <t>FD Q5 R75</t>
  </si>
  <si>
    <t>FD Q5 R76</t>
  </si>
  <si>
    <t>FD Q5 R77</t>
  </si>
  <si>
    <t>FD Q5 R78</t>
  </si>
  <si>
    <t>FD Q5 R79</t>
  </si>
  <si>
    <t>FD Q5 R80</t>
  </si>
  <si>
    <t>FD Q5 R81</t>
  </si>
  <si>
    <t>FD Q5 R82</t>
  </si>
  <si>
    <t>FD Q5 R83</t>
  </si>
  <si>
    <t>FD Q5 R84</t>
  </si>
  <si>
    <t>FD Q5 R85</t>
  </si>
  <si>
    <t>FD Q5 R86</t>
  </si>
  <si>
    <t>FD Q5 R87</t>
  </si>
  <si>
    <t>FD Q5 R88</t>
  </si>
  <si>
    <t>FD Q5 R89</t>
  </si>
  <si>
    <t>FD Q5 R90</t>
  </si>
  <si>
    <t>FD Q5 R91</t>
  </si>
  <si>
    <t>FD Q5 R92</t>
  </si>
  <si>
    <t>FD Q5 R93</t>
  </si>
  <si>
    <t>FD Q5 R94</t>
  </si>
  <si>
    <t>FD Q5 R95</t>
  </si>
  <si>
    <t>FD Q5 R96</t>
  </si>
  <si>
    <t>FD Q5 R97</t>
  </si>
  <si>
    <t>FD Q5 R98</t>
  </si>
  <si>
    <t>FD Q5 R99</t>
  </si>
  <si>
    <t>FD Q5 R100</t>
  </si>
  <si>
    <t>FD Q6 R1</t>
  </si>
  <si>
    <t>FD Q6 R2</t>
  </si>
  <si>
    <t>FD Q6 R3</t>
  </si>
  <si>
    <t>FD Q6 R4</t>
  </si>
  <si>
    <t>FD Q6 R5</t>
  </si>
  <si>
    <t>FD Q6 R6</t>
  </si>
  <si>
    <t>FD Q6 R7</t>
  </si>
  <si>
    <t>FD Q6 R8</t>
  </si>
  <si>
    <t>FD Q6 R9</t>
  </si>
  <si>
    <t>FD Q6 R10</t>
  </si>
  <si>
    <t>FD Q6 R11</t>
  </si>
  <si>
    <t>FD Q6 R12</t>
  </si>
  <si>
    <t>FD Q6 R13</t>
  </si>
  <si>
    <t>FD Q6 R14</t>
  </si>
  <si>
    <t>FD Q6 R15</t>
  </si>
  <si>
    <t>FD Q6 R16</t>
  </si>
  <si>
    <t>FD Q6 R17</t>
  </si>
  <si>
    <t>FD Q6 R18</t>
  </si>
  <si>
    <t>FD Q6 R19</t>
  </si>
  <si>
    <t>FD Q6 R20</t>
  </si>
  <si>
    <t>FD Q6 R21</t>
  </si>
  <si>
    <t>FD Q6 R22</t>
  </si>
  <si>
    <t>FD Q6 R23</t>
  </si>
  <si>
    <t>FD Q6 R24</t>
  </si>
  <si>
    <t>FD Q6 R25</t>
  </si>
  <si>
    <t>FD Q6 R26</t>
  </si>
  <si>
    <t>FD Q6 R27</t>
  </si>
  <si>
    <t>FD Q6 R28</t>
  </si>
  <si>
    <t>FD Q6 R29</t>
  </si>
  <si>
    <t>FD Q6 R30</t>
  </si>
  <si>
    <t>FD Q6 R31</t>
  </si>
  <si>
    <t>FD Q6 R32</t>
  </si>
  <si>
    <t>FD Q6 R33</t>
  </si>
  <si>
    <t>FD Q6 R34</t>
  </si>
  <si>
    <t>FD Q6 R35</t>
  </si>
  <si>
    <t>FD Q6 R36</t>
  </si>
  <si>
    <t>FD Q6 R37</t>
  </si>
  <si>
    <t>FD Q6 R38</t>
  </si>
  <si>
    <t>FD Q6 R39</t>
  </si>
  <si>
    <t>FD Q6 R40</t>
  </si>
  <si>
    <t>FD Q6 R41</t>
  </si>
  <si>
    <t>FD Q6 R42</t>
  </si>
  <si>
    <t>FD Q6 R43</t>
  </si>
  <si>
    <t>FD Q6 R44</t>
  </si>
  <si>
    <t>FD Q6 R45</t>
  </si>
  <si>
    <t>FD Q6 R46</t>
  </si>
  <si>
    <t>FD Q6 R47</t>
  </si>
  <si>
    <t>FD Q6 R48</t>
  </si>
  <si>
    <t>FD Q6 R49</t>
  </si>
  <si>
    <t>FD Q6 R50</t>
  </si>
  <si>
    <t>FD Q6 R51</t>
  </si>
  <si>
    <t>FD Q6 R52</t>
  </si>
  <si>
    <t>FD Q6 R53</t>
  </si>
  <si>
    <t>FD Q6 R54</t>
  </si>
  <si>
    <t>FD Q6 R55</t>
  </si>
  <si>
    <t>FD Q6 R56</t>
  </si>
  <si>
    <t>FD Q6 R57</t>
  </si>
  <si>
    <t>FD Q6 R58</t>
  </si>
  <si>
    <t>FD Q6 R59</t>
  </si>
  <si>
    <t>FD Q6 R60</t>
  </si>
  <si>
    <t>FD Q6 R61</t>
  </si>
  <si>
    <t>FD Q6 R62</t>
  </si>
  <si>
    <t>FD Q6 R63</t>
  </si>
  <si>
    <t>FD Q6 R64</t>
  </si>
  <si>
    <t>FD Q6 R65</t>
  </si>
  <si>
    <t>FD Q6 R66</t>
  </si>
  <si>
    <t>FD Q6 R67</t>
  </si>
  <si>
    <t>FD Q6 R68</t>
  </si>
  <si>
    <t>FD Q6 R69</t>
  </si>
  <si>
    <t>FD Q6 R70</t>
  </si>
  <si>
    <t>FD Q6 R71</t>
  </si>
  <si>
    <t>FD Q6 R72</t>
  </si>
  <si>
    <t>FD Q6 R73</t>
  </si>
  <si>
    <t>FD Q6 R74</t>
  </si>
  <si>
    <t>FD Q6 R75</t>
  </si>
  <si>
    <t>FD Q6 R76</t>
  </si>
  <si>
    <t>FD Q6 R77</t>
  </si>
  <si>
    <t>FD Q6 R78</t>
  </si>
  <si>
    <t>FD Q6 R79</t>
  </si>
  <si>
    <t>FD Q6 R80</t>
  </si>
  <si>
    <t>FD Q6 R81</t>
  </si>
  <si>
    <t>FD Q6 R82</t>
  </si>
  <si>
    <t>FD Q6 R83</t>
  </si>
  <si>
    <t>FD Q6 R84</t>
  </si>
  <si>
    <t>FD Q6 R85</t>
  </si>
  <si>
    <t>FD Q6 R86</t>
  </si>
  <si>
    <t>FD Q6 R87</t>
  </si>
  <si>
    <t>FD Q6 R88</t>
  </si>
  <si>
    <t>FD Q6 R89</t>
  </si>
  <si>
    <t>FD Q6 R90</t>
  </si>
  <si>
    <t>FD Q6 R91</t>
  </si>
  <si>
    <t>FD Q6 R92</t>
  </si>
  <si>
    <t>FD Q6 R93</t>
  </si>
  <si>
    <t>FD Q6 R94</t>
  </si>
  <si>
    <t>FD Q6 R95</t>
  </si>
  <si>
    <t>FD Q6 R96</t>
  </si>
  <si>
    <t>FD Q6 R97</t>
  </si>
  <si>
    <t>FD Q6 R98</t>
  </si>
  <si>
    <t>FD Q6 R99</t>
  </si>
  <si>
    <t>FD Q6 R100</t>
  </si>
  <si>
    <t>FD Q7 R1</t>
  </si>
  <si>
    <t>FD Q7 R2</t>
  </si>
  <si>
    <t>FD Q7 R3</t>
  </si>
  <si>
    <t>FD Q7 R4</t>
  </si>
  <si>
    <t>FD Q7 R5</t>
  </si>
  <si>
    <t>FD Q7 R6</t>
  </si>
  <si>
    <t>FD Q7 R7</t>
  </si>
  <si>
    <t>FD Q7 R8</t>
  </si>
  <si>
    <t>FD Q7 R9</t>
  </si>
  <si>
    <t>FD Q7 R10</t>
  </si>
  <si>
    <t>FD Q7 R11</t>
  </si>
  <si>
    <t>FD Q7 R12</t>
  </si>
  <si>
    <t>FD Q7 R13</t>
  </si>
  <si>
    <t>FD Q7 R14</t>
  </si>
  <si>
    <t>FD Q7 R15</t>
  </si>
  <si>
    <t>FD Q7 R16</t>
  </si>
  <si>
    <t>FD Q7 R17</t>
  </si>
  <si>
    <t>FD Q7 R18</t>
  </si>
  <si>
    <t>FD Q7 R19</t>
  </si>
  <si>
    <t>FD Q7 R20</t>
  </si>
  <si>
    <t>FD Q7 R21</t>
  </si>
  <si>
    <t>FD Q7 R22</t>
  </si>
  <si>
    <t>FD Q7 R23</t>
  </si>
  <si>
    <t>FD Q7 R24</t>
  </si>
  <si>
    <t>FD Q7 R25</t>
  </si>
  <si>
    <t>FD Q7 R26</t>
  </si>
  <si>
    <t>FD Q7 R27</t>
  </si>
  <si>
    <t>FD Q7 R28</t>
  </si>
  <si>
    <t>FD Q7 R29</t>
  </si>
  <si>
    <t>FD Q7 R30</t>
  </si>
  <si>
    <t>FD Q7 R31</t>
  </si>
  <si>
    <t>FD Q7 R32</t>
  </si>
  <si>
    <t>FD Q7 R33</t>
  </si>
  <si>
    <t>FD Q7 R34</t>
  </si>
  <si>
    <t>FD Q7 R35</t>
  </si>
  <si>
    <t>FD Q7 R36</t>
  </si>
  <si>
    <t>FD Q7 R37</t>
  </si>
  <si>
    <t>FD Q7 R38</t>
  </si>
  <si>
    <t>FD Q7 R39</t>
  </si>
  <si>
    <t>FD Q7 R40</t>
  </si>
  <si>
    <t>FD Q7 R41</t>
  </si>
  <si>
    <t>FD Q7 R42</t>
  </si>
  <si>
    <t>FD Q7 R43</t>
  </si>
  <si>
    <t>FD Q7 R44</t>
  </si>
  <si>
    <t>FD Q7 R45</t>
  </si>
  <si>
    <t>FD Q7 R46</t>
  </si>
  <si>
    <t>FD Q7 R47</t>
  </si>
  <si>
    <t>FD Q7 R48</t>
  </si>
  <si>
    <t>FD Q7 R49</t>
  </si>
  <si>
    <t>FD Q7 R50</t>
  </si>
  <si>
    <t>FD Q7 R51</t>
  </si>
  <si>
    <t>FD Q7 R52</t>
  </si>
  <si>
    <t>FD Q7 R53</t>
  </si>
  <si>
    <t>FD Q7 R54</t>
  </si>
  <si>
    <t>FD Q7 R55</t>
  </si>
  <si>
    <t>FD Q7 R56</t>
  </si>
  <si>
    <t>FD Q7 R57</t>
  </si>
  <si>
    <t>FD Q7 R58</t>
  </si>
  <si>
    <t>FD Q7 R59</t>
  </si>
  <si>
    <t>FD Q7 R60</t>
  </si>
  <si>
    <t>FD Q7 R61</t>
  </si>
  <si>
    <t>FD Q7 R62</t>
  </si>
  <si>
    <t>FD Q7 R63</t>
  </si>
  <si>
    <t>FD Q7 R64</t>
  </si>
  <si>
    <t>FD Q7 R65</t>
  </si>
  <si>
    <t>FD Q7 R66</t>
  </si>
  <si>
    <t>FD Q7 R67</t>
  </si>
  <si>
    <t>FD Q7 R68</t>
  </si>
  <si>
    <t>FD Q7 R69</t>
  </si>
  <si>
    <t>FD Q7 R70</t>
  </si>
  <si>
    <t>FD Q7 R71</t>
  </si>
  <si>
    <t>FD Q7 R72</t>
  </si>
  <si>
    <t>FD Q7 R73</t>
  </si>
  <si>
    <t>FD Q7 R74</t>
  </si>
  <si>
    <t>FD Q7 R75</t>
  </si>
  <si>
    <t>FD Q7 R76</t>
  </si>
  <si>
    <t>FD Q7 R77</t>
  </si>
  <si>
    <t>FD Q7 R78</t>
  </si>
  <si>
    <t>FD Q7 R79</t>
  </si>
  <si>
    <t>FD Q7 R80</t>
  </si>
  <si>
    <t>FD Q7 R81</t>
  </si>
  <si>
    <t>FD Q7 R82</t>
  </si>
  <si>
    <t>FD Q7 R83</t>
  </si>
  <si>
    <t>FD Q7 R84</t>
  </si>
  <si>
    <t>FD Q7 R85</t>
  </si>
  <si>
    <t>FD Q7 R86</t>
  </si>
  <si>
    <t>FD Q7 R87</t>
  </si>
  <si>
    <t>FD Q7 R88</t>
  </si>
  <si>
    <t>FD Q7 R89</t>
  </si>
  <si>
    <t>FD Q7 R90</t>
  </si>
  <si>
    <t>FD Q7 R91</t>
  </si>
  <si>
    <t>FD Q7 R92</t>
  </si>
  <si>
    <t>FD Q7 R93</t>
  </si>
  <si>
    <t>FD Q7 R94</t>
  </si>
  <si>
    <t>FD Q7 R95</t>
  </si>
  <si>
    <t>FD Q7 R96</t>
  </si>
  <si>
    <t>FD Q7 R97</t>
  </si>
  <si>
    <t>FD Q7 R98</t>
  </si>
  <si>
    <t>FD Q7 R99</t>
  </si>
  <si>
    <t>FD Q7 R100</t>
  </si>
  <si>
    <t>FD Q8 R1</t>
  </si>
  <si>
    <t>FD Q8 R2</t>
  </si>
  <si>
    <t>FD Q8 R3</t>
  </si>
  <si>
    <t>FD Q8 R4</t>
  </si>
  <si>
    <t>FD Q8 R5</t>
  </si>
  <si>
    <t>FD Q8 R6</t>
  </si>
  <si>
    <t>FD Q8 R7</t>
  </si>
  <si>
    <t>FD Q8 R8</t>
  </si>
  <si>
    <t>FD Q8 R9</t>
  </si>
  <si>
    <t>FD Q8 R10</t>
  </si>
  <si>
    <t>FD Q8 R11</t>
  </si>
  <si>
    <t>FD Q8 R12</t>
  </si>
  <si>
    <t>FD Q8 R13</t>
  </si>
  <si>
    <t>FD Q8 R14</t>
  </si>
  <si>
    <t>FD Q8 R15</t>
  </si>
  <si>
    <t>FD Q8 R16</t>
  </si>
  <si>
    <t>FD Q8 R17</t>
  </si>
  <si>
    <t>FD Q8 R18</t>
  </si>
  <si>
    <t>FD Q8 R19</t>
  </si>
  <si>
    <t>FD Q8 R20</t>
  </si>
  <si>
    <t>FD Q8 R21</t>
  </si>
  <si>
    <t>FD Q8 R22</t>
  </si>
  <si>
    <t>FD Q8 R23</t>
  </si>
  <si>
    <t>FD Q8 R24</t>
  </si>
  <si>
    <t>FD Q8 R25</t>
  </si>
  <si>
    <t>FD Q8 R26</t>
  </si>
  <si>
    <t>FD Q8 R27</t>
  </si>
  <si>
    <t>FD Q8 R28</t>
  </si>
  <si>
    <t>FD Q8 R29</t>
  </si>
  <si>
    <t>FD Q8 R30</t>
  </si>
  <si>
    <t>FD Q8 R31</t>
  </si>
  <si>
    <t>FD Q8 R32</t>
  </si>
  <si>
    <t>FD Q8 R33</t>
  </si>
  <si>
    <t>FD Q8 R34</t>
  </si>
  <si>
    <t>FD Q8 R35</t>
  </si>
  <si>
    <t>FD Q8 R36</t>
  </si>
  <si>
    <t>FD Q8 R37</t>
  </si>
  <si>
    <t>FD Q8 R38</t>
  </si>
  <si>
    <t>FD Q8 R39</t>
  </si>
  <si>
    <t>FD Q8 R40</t>
  </si>
  <si>
    <t>FD Q8 R41</t>
  </si>
  <si>
    <t>FD Q8 R42</t>
  </si>
  <si>
    <t>FD Q8 R43</t>
  </si>
  <si>
    <t>FD Q8 R44</t>
  </si>
  <si>
    <t>FD Q8 R45</t>
  </si>
  <si>
    <t>FD Q8 R46</t>
  </si>
  <si>
    <t>FD Q8 R47</t>
  </si>
  <si>
    <t>FD Q8 R48</t>
  </si>
  <si>
    <t>FD Q8 R49</t>
  </si>
  <si>
    <t>FD Q8 R50</t>
  </si>
  <si>
    <t>FD Q8 R51</t>
  </si>
  <si>
    <t>FD Q8 R52</t>
  </si>
  <si>
    <t>FD Q8 R53</t>
  </si>
  <si>
    <t>FD Q8 R54</t>
  </si>
  <si>
    <t>FD Q8 R55</t>
  </si>
  <si>
    <t>FD Q8 R56</t>
  </si>
  <si>
    <t>FD Q8 R57</t>
  </si>
  <si>
    <t>FD Q8 R58</t>
  </si>
  <si>
    <t>FD Q8 R59</t>
  </si>
  <si>
    <t>FD Q8 R60</t>
  </si>
  <si>
    <t>FD Q8 R61</t>
  </si>
  <si>
    <t>FD Q8 R62</t>
  </si>
  <si>
    <t>FD Q8 R63</t>
  </si>
  <si>
    <t>FD Q8 R64</t>
  </si>
  <si>
    <t>FD Q8 R65</t>
  </si>
  <si>
    <t>FD Q8 R66</t>
  </si>
  <si>
    <t>FD Q8 R67</t>
  </si>
  <si>
    <t>FD Q8 R68</t>
  </si>
  <si>
    <t>FD Q8 R69</t>
  </si>
  <si>
    <t>FD Q8 R70</t>
  </si>
  <si>
    <t>FD Q8 R71</t>
  </si>
  <si>
    <t>FD Q8 R72</t>
  </si>
  <si>
    <t>FD Q8 R73</t>
  </si>
  <si>
    <t>FD Q8 R74</t>
  </si>
  <si>
    <t>FD Q8 R75</t>
  </si>
  <si>
    <t>FD Q8 R76</t>
  </si>
  <si>
    <t>FD Q8 R77</t>
  </si>
  <si>
    <t>FD Q8 R78</t>
  </si>
  <si>
    <t>FD Q8 R79</t>
  </si>
  <si>
    <t>FD Q8 R80</t>
  </si>
  <si>
    <t>FD Q8 R81</t>
  </si>
  <si>
    <t>FD Q8 R82</t>
  </si>
  <si>
    <t>FD Q8 R83</t>
  </si>
  <si>
    <t>FD Q8 R84</t>
  </si>
  <si>
    <t>FD Q8 R85</t>
  </si>
  <si>
    <t>FD Q8 R86</t>
  </si>
  <si>
    <t>FD Q8 R87</t>
  </si>
  <si>
    <t>FD Q8 R88</t>
  </si>
  <si>
    <t>FD Q8 R89</t>
  </si>
  <si>
    <t>FD Q8 R90</t>
  </si>
  <si>
    <t>FD Q8 R91</t>
  </si>
  <si>
    <t>FD Q8 R92</t>
  </si>
  <si>
    <t>FD Q8 R93</t>
  </si>
  <si>
    <t>FD Q8 R94</t>
  </si>
  <si>
    <t>FD Q8 R95</t>
  </si>
  <si>
    <t>FD Q8 R96</t>
  </si>
  <si>
    <t>FD Q8 R97</t>
  </si>
  <si>
    <t>FD Q8 R98</t>
  </si>
  <si>
    <t>FD Q8 R99</t>
  </si>
  <si>
    <t>FD Q8 R100</t>
  </si>
  <si>
    <t>GD Q2 R1</t>
  </si>
  <si>
    <t>Guarantee Disposals</t>
  </si>
  <si>
    <t>GD Q2 R2</t>
  </si>
  <si>
    <t>GD Q2 R3</t>
  </si>
  <si>
    <t>GD Q2 R4</t>
  </si>
  <si>
    <t>GD Q2 R5</t>
  </si>
  <si>
    <t>GD Q2 R6</t>
  </si>
  <si>
    <t>GD Q2 R7</t>
  </si>
  <si>
    <t>GD Q2 R8</t>
  </si>
  <si>
    <t>GD Q2 R9</t>
  </si>
  <si>
    <t>GD Q2 R10</t>
  </si>
  <si>
    <t>GD Q2 R11</t>
  </si>
  <si>
    <t>GD Q2 R12</t>
  </si>
  <si>
    <t>GD Q2 R13</t>
  </si>
  <si>
    <t>GD Q2 R14</t>
  </si>
  <si>
    <t>GD Q2 R15</t>
  </si>
  <si>
    <t>GD Q2 R16</t>
  </si>
  <si>
    <t>GD Q2 R17</t>
  </si>
  <si>
    <t>GD Q2 R18</t>
  </si>
  <si>
    <t>GD Q2 R19</t>
  </si>
  <si>
    <t>GD Q2 R20</t>
  </si>
  <si>
    <t>GD Q2 R21</t>
  </si>
  <si>
    <t>GD Q2 R22</t>
  </si>
  <si>
    <t>GD Q2 R23</t>
  </si>
  <si>
    <t>GD Q2 R24</t>
  </si>
  <si>
    <t>GD Q2 R25</t>
  </si>
  <si>
    <t>GD Q3 R1</t>
  </si>
  <si>
    <t>GD Q3 R2</t>
  </si>
  <si>
    <t>GD Q3 R3</t>
  </si>
  <si>
    <t>GD Q3 R4</t>
  </si>
  <si>
    <t>GD Q3 R5</t>
  </si>
  <si>
    <t>GD Q3 R6</t>
  </si>
  <si>
    <t>GD Q3 R7</t>
  </si>
  <si>
    <t>GD Q3 R8</t>
  </si>
  <si>
    <t>GD Q3 R9</t>
  </si>
  <si>
    <t>GD Q3 R10</t>
  </si>
  <si>
    <t>GD Q3 R11</t>
  </si>
  <si>
    <t>GD Q3 R12</t>
  </si>
  <si>
    <t>GD Q3 R13</t>
  </si>
  <si>
    <t>GD Q3 R14</t>
  </si>
  <si>
    <t>GD Q3 R15</t>
  </si>
  <si>
    <t>GD Q3 R16</t>
  </si>
  <si>
    <t>GD Q3 R17</t>
  </si>
  <si>
    <t>GD Q3 R18</t>
  </si>
  <si>
    <t>GD Q3 R19</t>
  </si>
  <si>
    <t>GD Q3 R20</t>
  </si>
  <si>
    <t>GD Q3 R21</t>
  </si>
  <si>
    <t>GD Q3 R22</t>
  </si>
  <si>
    <t>GD Q3 R23</t>
  </si>
  <si>
    <t>GD Q3 R24</t>
  </si>
  <si>
    <t>GD Q3 R25</t>
  </si>
  <si>
    <t>GD Q4 R1</t>
  </si>
  <si>
    <t>GD Q4 R2</t>
  </si>
  <si>
    <t>GD Q4 R3</t>
  </si>
  <si>
    <t>GD Q4 R4</t>
  </si>
  <si>
    <t>GD Q4 R5</t>
  </si>
  <si>
    <t>GD Q4 R6</t>
  </si>
  <si>
    <t>GD Q4 R7</t>
  </si>
  <si>
    <t>GD Q4 R8</t>
  </si>
  <si>
    <t>GD Q4 R9</t>
  </si>
  <si>
    <t>GD Q4 R10</t>
  </si>
  <si>
    <t>GD Q4 R11</t>
  </si>
  <si>
    <t>GD Q4 R12</t>
  </si>
  <si>
    <t>GD Q4 R13</t>
  </si>
  <si>
    <t>GD Q4 R14</t>
  </si>
  <si>
    <t>GD Q4 R15</t>
  </si>
  <si>
    <t>GD Q4 R16</t>
  </si>
  <si>
    <t>GD Q4 R17</t>
  </si>
  <si>
    <t>GD Q4 R18</t>
  </si>
  <si>
    <t>GD Q4 R19</t>
  </si>
  <si>
    <t>GD Q4 R20</t>
  </si>
  <si>
    <t>GD Q4 R21</t>
  </si>
  <si>
    <t>GD Q4 R22</t>
  </si>
  <si>
    <t>GD Q4 R23</t>
  </si>
  <si>
    <t>GD Q4 R24</t>
  </si>
  <si>
    <t>GD Q4 R25</t>
  </si>
  <si>
    <t>GD Q5 R1</t>
  </si>
  <si>
    <t>GD Q5 R2</t>
  </si>
  <si>
    <t>GD Q5 R3</t>
  </si>
  <si>
    <t>GD Q5 R4</t>
  </si>
  <si>
    <t>GD Q5 R5</t>
  </si>
  <si>
    <t>GD Q5 R6</t>
  </si>
  <si>
    <t>GD Q5 R7</t>
  </si>
  <si>
    <t>GD Q5 R8</t>
  </si>
  <si>
    <t>GD Q5 R9</t>
  </si>
  <si>
    <t>GD Q5 R10</t>
  </si>
  <si>
    <t>GD Q5 R11</t>
  </si>
  <si>
    <t>GD Q5 R12</t>
  </si>
  <si>
    <t>GD Q5 R13</t>
  </si>
  <si>
    <t>GD Q5 R14</t>
  </si>
  <si>
    <t>GD Q5 R15</t>
  </si>
  <si>
    <t>GD Q5 R16</t>
  </si>
  <si>
    <t>GD Q5 R17</t>
  </si>
  <si>
    <t>GD Q5 R18</t>
  </si>
  <si>
    <t>GD Q5 R19</t>
  </si>
  <si>
    <t>GD Q5 R20</t>
  </si>
  <si>
    <t>GD Q5 R21</t>
  </si>
  <si>
    <t>GD Q5 R22</t>
  </si>
  <si>
    <t>GD Q5 R23</t>
  </si>
  <si>
    <t>GD Q5 R24</t>
  </si>
  <si>
    <t>GD Q5 R25</t>
  </si>
  <si>
    <t>GD Q6 R1</t>
  </si>
  <si>
    <t>GD Q6 R2</t>
  </si>
  <si>
    <t>GD Q6 R3</t>
  </si>
  <si>
    <t>GD Q6 R4</t>
  </si>
  <si>
    <t>GD Q6 R5</t>
  </si>
  <si>
    <t>GD Q6 R6</t>
  </si>
  <si>
    <t>GD Q6 R7</t>
  </si>
  <si>
    <t>GD Q6 R8</t>
  </si>
  <si>
    <t>GD Q6 R9</t>
  </si>
  <si>
    <t>GD Q6 R10</t>
  </si>
  <si>
    <t>GD Q6 R11</t>
  </si>
  <si>
    <t>GD Q6 R12</t>
  </si>
  <si>
    <t>GD Q6 R13</t>
  </si>
  <si>
    <t>GD Q6 R14</t>
  </si>
  <si>
    <t>GD Q6 R15</t>
  </si>
  <si>
    <t>GD Q6 R16</t>
  </si>
  <si>
    <t>GD Q6 R17</t>
  </si>
  <si>
    <t>GD Q6 R18</t>
  </si>
  <si>
    <t>GD Q6 R19</t>
  </si>
  <si>
    <t>GD Q6 R20</t>
  </si>
  <si>
    <t>GD Q6 R21</t>
  </si>
  <si>
    <t>GD Q6 R22</t>
  </si>
  <si>
    <t>GD Q6 R23</t>
  </si>
  <si>
    <t>GD Q6 R24</t>
  </si>
  <si>
    <t>GD Q6 R25</t>
  </si>
  <si>
    <t>GD Q7 R1</t>
  </si>
  <si>
    <t>GD Q7 R2</t>
  </si>
  <si>
    <t>GD Q7 R3</t>
  </si>
  <si>
    <t>GD Q7 R4</t>
  </si>
  <si>
    <t>GD Q7 R5</t>
  </si>
  <si>
    <t>GD Q7 R6</t>
  </si>
  <si>
    <t>GD Q7 R7</t>
  </si>
  <si>
    <t>GD Q7 R8</t>
  </si>
  <si>
    <t>GD Q7 R9</t>
  </si>
  <si>
    <t>GD Q7 R10</t>
  </si>
  <si>
    <t>GD Q7 R11</t>
  </si>
  <si>
    <t>GD Q7 R12</t>
  </si>
  <si>
    <t>GD Q7 R13</t>
  </si>
  <si>
    <t>GD Q7 R14</t>
  </si>
  <si>
    <t>GD Q7 R15</t>
  </si>
  <si>
    <t>GD Q7 R16</t>
  </si>
  <si>
    <t>GD Q7 R17</t>
  </si>
  <si>
    <t>GD Q7 R18</t>
  </si>
  <si>
    <t>GD Q7 R19</t>
  </si>
  <si>
    <t>GD Q7 R20</t>
  </si>
  <si>
    <t>GD Q7 R21</t>
  </si>
  <si>
    <t>GD Q7 R22</t>
  </si>
  <si>
    <t>GD Q7 R23</t>
  </si>
  <si>
    <t>GD Q7 R24</t>
  </si>
  <si>
    <t>GD Q7 R25</t>
  </si>
  <si>
    <t>Question</t>
  </si>
  <si>
    <t>Validation rule</t>
  </si>
  <si>
    <t>Validation message</t>
  </si>
  <si>
    <t>Sheet in which message displays</t>
  </si>
  <si>
    <t>Notes</t>
  </si>
  <si>
    <t>Validation Type</t>
  </si>
  <si>
    <t>DNV001</t>
  </si>
  <si>
    <t>Front Sheet</t>
  </si>
  <si>
    <t>1 RP number of the provider making the return</t>
  </si>
  <si>
    <t>RP number must begin with 4, 5, A, C, H, L, or S and must have a total length of between 4 and 6 characters (irrespective of alpha numeric combination) and cannot be null</t>
  </si>
  <si>
    <t>Please enter a valid RP number.</t>
  </si>
  <si>
    <t>Fires if 
- the first character of the RP number does not equal 4, 5, A, C, H, L, or S
- the total string length is less than 4 characters
- the total string length is greater than 6 characters
- the field is null</t>
  </si>
  <si>
    <t>"Soft" - a message appears</t>
  </si>
  <si>
    <t>DNV002</t>
  </si>
  <si>
    <t>2 Registered name of the RP making the return</t>
  </si>
  <si>
    <t>RP name cannot be null</t>
  </si>
  <si>
    <t>Please enter your RP name.</t>
  </si>
  <si>
    <t>DNV003</t>
  </si>
  <si>
    <t>3 Name</t>
  </si>
  <si>
    <t>(Contact) Name cannot be null</t>
  </si>
  <si>
    <t>Please enter a Contact Name.</t>
  </si>
  <si>
    <t>DNV004</t>
  </si>
  <si>
    <t>3 Email</t>
  </si>
  <si>
    <t>Email must contain "@" and cannot be null</t>
  </si>
  <si>
    <t>Please enter an Email Address.</t>
  </si>
  <si>
    <t>DNV005</t>
  </si>
  <si>
    <t>3 Telephone Number</t>
  </si>
  <si>
    <t>Telephone Number cannot be null</t>
  </si>
  <si>
    <t>Please enter a Telephone Number.</t>
  </si>
  <si>
    <t>Considered allowing numbers only.  However a number with space(s) is then text.  Most records in historic data contain spaces.</t>
  </si>
  <si>
    <t>DNV006</t>
  </si>
  <si>
    <t>4 Is this return being made on a group basis?</t>
  </si>
  <si>
    <t>Question 4 cannot be null</t>
  </si>
  <si>
    <t>Please answer question 4.</t>
  </si>
  <si>
    <t>DNV007</t>
  </si>
  <si>
    <t>If question 4 = "Yes"</t>
  </si>
  <si>
    <t>This return should reflect the disposals of all members of the group as listed below in question 5.</t>
  </si>
  <si>
    <t>If question 4 = "No"</t>
  </si>
  <si>
    <t>This return must be completed for the individual provider only (as listed in question 1 above). Question 5 below need not be completed.</t>
  </si>
  <si>
    <t>DNV008</t>
  </si>
  <si>
    <t>5 Please list all RPs included within this return</t>
  </si>
  <si>
    <t>DNV009</t>
  </si>
  <si>
    <t>If RP number is populated, then RP name cannot be null</t>
  </si>
  <si>
    <t>Please enter an RP name.</t>
  </si>
  <si>
    <t>DNV010</t>
  </si>
  <si>
    <t>Question 2, Record No X (Owning RP number) must contain a valid RP number.</t>
  </si>
  <si>
    <t>Check - Validation Errors</t>
  </si>
  <si>
    <t>DNV011</t>
  </si>
  <si>
    <t>Question 3 cannot be null</t>
  </si>
  <si>
    <t>Question 3, Record No X (Owning RP name) must contain a valid RP name.</t>
  </si>
  <si>
    <t>Fires if any other cell in the relevant row is populated</t>
  </si>
  <si>
    <t>DNV012</t>
  </si>
  <si>
    <t>Question 4, Record No X must contain a value - please select 'Priority or Quarterly disposal' from the drop down list.</t>
  </si>
  <si>
    <t>DNV013</t>
  </si>
  <si>
    <t>Question 5 cannot be null and must have a value entered between 1 and 999</t>
  </si>
  <si>
    <t>Question 5, Record No X must contain a whole number between 1 and 999.</t>
  </si>
  <si>
    <t>DNV014</t>
  </si>
  <si>
    <t>Question 6 cannot be null</t>
  </si>
  <si>
    <t>Question 6, Record No X must contain text to identify the property or properties.</t>
  </si>
  <si>
    <t>DNV015</t>
  </si>
  <si>
    <t>Question 7 cannot be null</t>
  </si>
  <si>
    <t>Question 7, Record No X must contain a value - please select a 'Local Authority' from the drop down list.</t>
  </si>
  <si>
    <t>DNV016</t>
  </si>
  <si>
    <t>Question 8 cannot be null</t>
  </si>
  <si>
    <t>Question 8, Record No X must contain a value - please select a 'Type of disposal' from the drop down list.</t>
  </si>
  <si>
    <t>DNV017</t>
  </si>
  <si>
    <t>Question 9 cannot be null</t>
  </si>
  <si>
    <t>Question 9, Record No X must contain a value - please select a 'Prior use of dwelling' option from the drop down list.</t>
  </si>
  <si>
    <t>DNV018</t>
  </si>
  <si>
    <t>Question 10 cannot be null</t>
  </si>
  <si>
    <t>Question 10, Record No X must contain a value - please select a 'Sales proceeds' option from the drop down list.</t>
  </si>
  <si>
    <t>DNV019</t>
  </si>
  <si>
    <t>Question 11 cannot be null</t>
  </si>
  <si>
    <t>Question 11, Record No X must contain a value - please select 'Occupied or Unoccupied' from the drop down list.</t>
  </si>
  <si>
    <t>DNV020</t>
  </si>
  <si>
    <t>Question 12 cannot be null</t>
  </si>
  <si>
    <t>Question 12, Record No X must contain a value - please select an 'Identity of purchaser' option from the drop down list.</t>
  </si>
  <si>
    <t>DNV021</t>
  </si>
  <si>
    <t>13. Name of purchaser.
Only complete this if 12 is equal to either:
A provider (whether a member of the disposing provider's group or not
Or
Non-registered organisation that is a member of the same group as the disposing provider</t>
  </si>
  <si>
    <t xml:space="preserve">Question 13 cannot be null IF Q12 = "A provider (whether a member of the disposing provider’s group or not)" OR "Non-registered organisation that is a member of the same group as the disposing provider" </t>
  </si>
  <si>
    <t>Question 13, Record No X must contain the name of the purchaser.</t>
  </si>
  <si>
    <t>DNV022</t>
  </si>
  <si>
    <t>Question 14 cannot be null</t>
  </si>
  <si>
    <t>Question 14, Record No X must contain a value - please select 'Yes or No' from the drop down list.</t>
  </si>
  <si>
    <t>DNV023</t>
  </si>
  <si>
    <t>If question 15 contains any of the following words/acronyms: "rtb", "rta", "stair", "buy", "acquire"</t>
  </si>
  <si>
    <t>Disposals to the residential occupier or shared ownership leaseholder are not required to be notified.</t>
  </si>
  <si>
    <t>DNV024</t>
  </si>
  <si>
    <t>DNV025</t>
  </si>
  <si>
    <t>DNV026</t>
  </si>
  <si>
    <t>DNV027</t>
  </si>
  <si>
    <t>Question 5 cannot be null</t>
  </si>
  <si>
    <t>Question 5, Record No X must contain a value - please select a "Number of properties" option from the drop down list.</t>
  </si>
  <si>
    <t>DNV028</t>
  </si>
  <si>
    <t>Question 6, Record No X must contain text to explain type of disposal.</t>
  </si>
  <si>
    <t>DNV029</t>
  </si>
  <si>
    <t>7. Finance arranged (£'000s)</t>
  </si>
  <si>
    <t>Question 7 cannot be null and must be a whole number between 1 and 1,000,000</t>
  </si>
  <si>
    <t>Question 7, Record No X must contain a whole number between 1 and 1,000,000.</t>
  </si>
  <si>
    <t>DNV030</t>
  </si>
  <si>
    <t>Question 8, Record No X must contain the identity of the finance provider.</t>
  </si>
  <si>
    <t>DNV031</t>
  </si>
  <si>
    <t>DNV032</t>
  </si>
  <si>
    <t>DNV033</t>
  </si>
  <si>
    <t>Question 4, Record No X must contain a value - please select a 'Number of properties' option from the drop down list.</t>
  </si>
  <si>
    <t>DNV034</t>
  </si>
  <si>
    <t>Question 5, Record No X must contain text to explain the 'Type of disposal'.</t>
  </si>
  <si>
    <t>DNV035</t>
  </si>
  <si>
    <t>6. Value of property (£'000s)</t>
  </si>
  <si>
    <t>Question 6 cannot be null and must be a whole number between 1 and 1,000,000</t>
  </si>
  <si>
    <t>Question 6, Record No X must contain a whole number between 1 and 1,000,000.</t>
  </si>
  <si>
    <t>DNV036</t>
  </si>
  <si>
    <t>Question 7, Record No X must contain the identity of the obligee.</t>
  </si>
  <si>
    <t>DNV037</t>
  </si>
  <si>
    <t>Excel validation criteria - Allow: Text only (wholly numerical input rejected)</t>
  </si>
  <si>
    <t>Please enter a Contact Name
This is a text field</t>
  </si>
  <si>
    <t>Fires on entry of any wholly numerical input.
A combination of alpha and numeric characters is read as text by Excel (and so accepted).</t>
  </si>
  <si>
    <t>"Hard" - Excel prevents erroneous entries that are outside of the criteria with an Error Alert (unless user performs copy and paste from another cell)</t>
  </si>
  <si>
    <t>DNV038</t>
  </si>
  <si>
    <t>Excel drop down list:
- Yes
- No</t>
  </si>
  <si>
    <t>Fires to prevent entry of data not present in drop down list</t>
  </si>
  <si>
    <t>"Hard" - For data entry, Excel only allows an option to be selected from the drop down list, with anything else rejected with an Error Alert (unless user performs copy and paste of data from another cell - this overwrites the drop down list)</t>
  </si>
  <si>
    <t>DNV039</t>
  </si>
  <si>
    <t>Excel drop down list:
- Priority disposal
- Quarterly disposal</t>
  </si>
  <si>
    <t>DNV040</t>
  </si>
  <si>
    <t>Excel validation criteria - Allow: Whole number;  Between: 1 and 999</t>
  </si>
  <si>
    <t>Enter a whole number only (1 to 999)</t>
  </si>
  <si>
    <t>Fires to prevent entry of data outside of allowed criteria (on hitting Enter or Tab)</t>
  </si>
  <si>
    <t>DNV041</t>
  </si>
  <si>
    <t>Excel drop down list:
List of all LA names, as per SDR (including: Northern Ireland; Outside UK; Scotland; Wales)</t>
  </si>
  <si>
    <t>DNV042</t>
  </si>
  <si>
    <t xml:space="preserve">Excel drop down list:
- Freehold disposal
- Leasehold disposal of term of more than 99 years
- Leasehold disposal of term of 51-99 years
- Leasehold disposal of term of 22-50 years
- Leasehold disposal of term of 7-21 years
- Leasehold disposal of term of less than 7 years
</t>
  </si>
  <si>
    <t>DNV043</t>
  </si>
  <si>
    <t>Excel drop down list:
- General needs
- Supported housing
- Housing for older people
- Temporary housing
- Shared ownership
- Other</t>
  </si>
  <si>
    <t>DNV044</t>
  </si>
  <si>
    <t>Excel drop down list:
- Open market value at point of sale
- Open market value but receipt of proceeds deferred
- Less than open market value received at point of sale
- Less than open market at point of sale and sale proceeds deferred</t>
  </si>
  <si>
    <t>DNV045</t>
  </si>
  <si>
    <t>Excel drop down list:
- Occupied when disposed
- Unoccupied when disposed</t>
  </si>
  <si>
    <t>DNV046</t>
  </si>
  <si>
    <t>Excel drop down list:
- A provider (whether a member of the disposing provider’s group or not)
- Non-registered organisation that is a member of the same group as the disposing provider
- Local Authority (that is a registered provider)
- Local Authority (that is not a registered provider)
- Charity (whether registered with Charity Commission or not)
- Other</t>
  </si>
  <si>
    <t>DNV047</t>
  </si>
  <si>
    <t>DNV048</t>
  </si>
  <si>
    <t>DNV049</t>
  </si>
  <si>
    <t>Excel drop down list:
All,1,2,3…  10,000</t>
  </si>
  <si>
    <t>DNV050</t>
  </si>
  <si>
    <t>Excel validation criteria - Allow: Whole number;  Between: 1 and 1,000,000</t>
  </si>
  <si>
    <t>Enter whole numbers only (between 1 and 1,000,000) - do not enter any text and do not enter 0 only</t>
  </si>
  <si>
    <t>DNV051</t>
  </si>
  <si>
    <t>DNV052</t>
  </si>
  <si>
    <t>rtb</t>
  </si>
  <si>
    <t>rta</t>
  </si>
  <si>
    <t>stair</t>
  </si>
  <si>
    <t>buy</t>
  </si>
  <si>
    <t>acquire</t>
  </si>
  <si>
    <t>This form may be used for either priority or quarterly notifications submitted to the Regulator. 
Providers should read the guidance on notification about disposals to understand whether a notification of disposal is required and when it is required to be made:</t>
  </si>
  <si>
    <t>https://www.gov.uk/government/publications/notifications-about-disposals</t>
  </si>
  <si>
    <t>On the NROSH+ system, please only use Supporting Documents to upload information to confirm validation issues.
Disposal notifications must be uploaded to Regulatory Documents and not as Supporting Documents.</t>
  </si>
  <si>
    <t>Please confirm that you have not uploaded a quarterly disposal notification as a supporting document. If you need to upload a quarterly disposal notification this must be done using the regulatory document upload (please see NROSH+ system user guide for more information)</t>
  </si>
  <si>
    <t>LAs</t>
  </si>
  <si>
    <t>Adur - E07000223</t>
  </si>
  <si>
    <t>Amber Valley - E07000032</t>
  </si>
  <si>
    <t>Arun - E07000224</t>
  </si>
  <si>
    <t>Ashfield - E07000170</t>
  </si>
  <si>
    <t>Ashford - E07000105</t>
  </si>
  <si>
    <t>Babergh - E07000200</t>
  </si>
  <si>
    <t>Barking and Dagenham - E09000002</t>
  </si>
  <si>
    <t>Barnet - E09000003</t>
  </si>
  <si>
    <t>Barnsley - E08000016</t>
  </si>
  <si>
    <t>Basildon - E07000066</t>
  </si>
  <si>
    <t>Basingstoke and Deane - E07000084</t>
  </si>
  <si>
    <t>Bassetlaw - E07000171</t>
  </si>
  <si>
    <t>Bath and North East Somerset - E06000022</t>
  </si>
  <si>
    <t>Bedford - E06000055</t>
  </si>
  <si>
    <t>Bexley - E09000004</t>
  </si>
  <si>
    <t>Birmingham - E08000025</t>
  </si>
  <si>
    <t>Blaby - E07000129</t>
  </si>
  <si>
    <t>Blackburn with Darwen - E06000008</t>
  </si>
  <si>
    <t>Blackpool - E06000009</t>
  </si>
  <si>
    <t>Bolsover - E07000033</t>
  </si>
  <si>
    <t>Bolton - E08000001</t>
  </si>
  <si>
    <t>Boston - E07000136</t>
  </si>
  <si>
    <t>Bournemouth Christchurch and Poole - E06000058</t>
  </si>
  <si>
    <t>Bracknell Forest - E06000036</t>
  </si>
  <si>
    <t>Bradford - E08000032</t>
  </si>
  <si>
    <t>Braintree - E07000067</t>
  </si>
  <si>
    <t>Breckland - E07000143</t>
  </si>
  <si>
    <t>Brent - E09000005</t>
  </si>
  <si>
    <t>Brentwood - E07000068</t>
  </si>
  <si>
    <t>Brighton and Hove - E06000043</t>
  </si>
  <si>
    <t>Bristol, City of - E06000023</t>
  </si>
  <si>
    <t>Broadland - E07000144</t>
  </si>
  <si>
    <t>Bromley - E09000006</t>
  </si>
  <si>
    <t>Bromsgrove - E07000234</t>
  </si>
  <si>
    <t>Broxbourne - E07000095</t>
  </si>
  <si>
    <t>Broxtowe - E07000172</t>
  </si>
  <si>
    <t>Buckinghamshire - E06000060</t>
  </si>
  <si>
    <t>Burnley - E07000117</t>
  </si>
  <si>
    <t>Bury - E08000002</t>
  </si>
  <si>
    <t>Calderdale - E08000033</t>
  </si>
  <si>
    <t>Cambridge - E07000008</t>
  </si>
  <si>
    <t>Camden - E09000007</t>
  </si>
  <si>
    <t>Cannock Chase - E07000192</t>
  </si>
  <si>
    <t>Canterbury - E07000106</t>
  </si>
  <si>
    <t>Castle Point - E07000069</t>
  </si>
  <si>
    <t>Central Bedfordshire - E06000056</t>
  </si>
  <si>
    <t>Charnwood - E07000130</t>
  </si>
  <si>
    <t>Chelmsford - E07000070</t>
  </si>
  <si>
    <t>Cheltenham - E07000078</t>
  </si>
  <si>
    <t>Cherwell - E07000177</t>
  </si>
  <si>
    <t>Cheshire East - E06000049</t>
  </si>
  <si>
    <t>Cheshire West and Chester - E06000050</t>
  </si>
  <si>
    <t>Chesterfield - E07000034</t>
  </si>
  <si>
    <t>Chichester - E07000225</t>
  </si>
  <si>
    <t>Chorley - E07000118</t>
  </si>
  <si>
    <t>City of London - E09000001</t>
  </si>
  <si>
    <t>Colchester - E07000071</t>
  </si>
  <si>
    <t>Cornwall - E06000052</t>
  </si>
  <si>
    <t>Cotswold - E07000079</t>
  </si>
  <si>
    <t>County Durham - E06000047</t>
  </si>
  <si>
    <t>Coventry - E08000026</t>
  </si>
  <si>
    <t>Crawley - E07000226</t>
  </si>
  <si>
    <t>Croydon - E09000008</t>
  </si>
  <si>
    <t>Cumberland - E06000063</t>
  </si>
  <si>
    <t>Dacorum - E07000096</t>
  </si>
  <si>
    <t>Darlington - E06000005</t>
  </si>
  <si>
    <t>Dartford - E07000107</t>
  </si>
  <si>
    <t>Derby - E06000015</t>
  </si>
  <si>
    <t>Derbyshire Dales - E07000035</t>
  </si>
  <si>
    <t>Doncaster - E08000017</t>
  </si>
  <si>
    <t>Dorset - E06000059</t>
  </si>
  <si>
    <t>Dover - E07000108</t>
  </si>
  <si>
    <t>Dudley - E08000027</t>
  </si>
  <si>
    <t>Ealing - E09000009</t>
  </si>
  <si>
    <t>East Cambridgeshire - E07000009</t>
  </si>
  <si>
    <t>East Devon - E07000040</t>
  </si>
  <si>
    <t>East Hampshire - E07000085</t>
  </si>
  <si>
    <t>East Hertfordshire - E07000242</t>
  </si>
  <si>
    <t>East Lindsey - E07000137</t>
  </si>
  <si>
    <t>East Riding of Yorkshire - E06000011</t>
  </si>
  <si>
    <t>East Staffordshire - E07000193</t>
  </si>
  <si>
    <t>East Suffolk - E07000244</t>
  </si>
  <si>
    <t>Eastbourne - E07000061</t>
  </si>
  <si>
    <t>Eastleigh - E07000086</t>
  </si>
  <si>
    <t>Elmbridge - E07000207</t>
  </si>
  <si>
    <t>Enfield - E09000010</t>
  </si>
  <si>
    <t>Epping Forest - E07000072</t>
  </si>
  <si>
    <t>Epsom and Ewell - E07000208</t>
  </si>
  <si>
    <t>Erewash - E07000036</t>
  </si>
  <si>
    <t>Exeter - E07000041</t>
  </si>
  <si>
    <t>Fareham - E07000087</t>
  </si>
  <si>
    <t>Fenland - E07000010</t>
  </si>
  <si>
    <t>Folkestone and Hythe - E07000112</t>
  </si>
  <si>
    <t>Forest of Dean - E07000080</t>
  </si>
  <si>
    <t>Fylde - E07000119</t>
  </si>
  <si>
    <t>Gateshead - E08000037</t>
  </si>
  <si>
    <t>Gedling - E07000173</t>
  </si>
  <si>
    <t>Gloucester - E07000081</t>
  </si>
  <si>
    <t>Gosport - E07000088</t>
  </si>
  <si>
    <t>Gravesham - E07000109</t>
  </si>
  <si>
    <t>Great Yarmouth - E07000145</t>
  </si>
  <si>
    <t>Greenwich - E09000011</t>
  </si>
  <si>
    <t>Guildford - E07000209</t>
  </si>
  <si>
    <t>Hackney - E09000012</t>
  </si>
  <si>
    <t>Halton - E06000006</t>
  </si>
  <si>
    <t>Hammersmith and Fulham - E09000013</t>
  </si>
  <si>
    <t>Harborough - E07000131</t>
  </si>
  <si>
    <t>Haringey - E09000014</t>
  </si>
  <si>
    <t>Harlow - E07000073</t>
  </si>
  <si>
    <t>Harrow - E09000015</t>
  </si>
  <si>
    <t>Hart - E07000089</t>
  </si>
  <si>
    <t>Hartlepool - E06000001</t>
  </si>
  <si>
    <t>Hastings - E07000062</t>
  </si>
  <si>
    <t>Havant - E07000090</t>
  </si>
  <si>
    <t>Havering - E09000016</t>
  </si>
  <si>
    <t>Herefordshire, County of - E06000019</t>
  </si>
  <si>
    <t>Hertsmere - E07000098</t>
  </si>
  <si>
    <t>High Peak - E07000037</t>
  </si>
  <si>
    <t>Hillingdon - E09000017</t>
  </si>
  <si>
    <t>Hinckley and Bosworth - E07000132</t>
  </si>
  <si>
    <t>Horsham - E07000227</t>
  </si>
  <si>
    <t>Hounslow - E09000018</t>
  </si>
  <si>
    <t>Huntingdonshire - E07000011</t>
  </si>
  <si>
    <t>Hyndburn - E07000120</t>
  </si>
  <si>
    <t>Ipswich - E07000202</t>
  </si>
  <si>
    <t>Isle of Wight - E06000046</t>
  </si>
  <si>
    <t>Isles of Scilly - E06000053</t>
  </si>
  <si>
    <t>Islington - E09000019</t>
  </si>
  <si>
    <t>Kensington and Chelsea - E09000020</t>
  </si>
  <si>
    <t>King's Lynn and West Norfolk - E07000146</t>
  </si>
  <si>
    <t>Kingston upon Hull, City of - E06000010</t>
  </si>
  <si>
    <t>Kingston upon Thames - E09000021</t>
  </si>
  <si>
    <t>Kirklees - E08000034</t>
  </si>
  <si>
    <t>Knowsley - E08000011</t>
  </si>
  <si>
    <t>Lambeth - E09000022</t>
  </si>
  <si>
    <t>Lancaster - E07000121</t>
  </si>
  <si>
    <t>Leeds - E08000035</t>
  </si>
  <si>
    <t>Leicester - E06000016</t>
  </si>
  <si>
    <t>Lewes - E07000063</t>
  </si>
  <si>
    <t>Lewisham - E09000023</t>
  </si>
  <si>
    <t>Lichfield - E07000194</t>
  </si>
  <si>
    <t>Lincoln - E07000138</t>
  </si>
  <si>
    <t>Liverpool - E08000012</t>
  </si>
  <si>
    <t>Luton - E06000032</t>
  </si>
  <si>
    <t>Maidstone - E07000110</t>
  </si>
  <si>
    <t>Maldon - E07000074</t>
  </si>
  <si>
    <t>Malvern Hills - E07000235</t>
  </si>
  <si>
    <t>Manchester - E08000003</t>
  </si>
  <si>
    <t>Mansfield - E07000174</t>
  </si>
  <si>
    <t>Medway - E06000035</t>
  </si>
  <si>
    <t>Melton - E07000133</t>
  </si>
  <si>
    <t>Merton - E09000024</t>
  </si>
  <si>
    <t>Mid Devon - E07000042</t>
  </si>
  <si>
    <t>Mid Suffolk - E07000203</t>
  </si>
  <si>
    <t>Mid Sussex - E07000228</t>
  </si>
  <si>
    <t>Middlesbrough - E06000002</t>
  </si>
  <si>
    <t>Milton Keynes - E06000042</t>
  </si>
  <si>
    <t>Mole Valley - E07000210</t>
  </si>
  <si>
    <t>New Forest - E07000091</t>
  </si>
  <si>
    <t>Newark and Sherwood - E07000175</t>
  </si>
  <si>
    <t>Newcastle upon Tyne - E08000021</t>
  </si>
  <si>
    <t>Newcastle-under-Lyme - E07000195</t>
  </si>
  <si>
    <t>Newham - E09000025</t>
  </si>
  <si>
    <t>North Devon - E07000043</t>
  </si>
  <si>
    <t>North East Derbyshire - E07000038</t>
  </si>
  <si>
    <t>North East Lincolnshire - E06000012</t>
  </si>
  <si>
    <t>North Hertfordshire - E07000099</t>
  </si>
  <si>
    <t>North Kesteven - E07000139</t>
  </si>
  <si>
    <t>North Lincolnshire - E06000013</t>
  </si>
  <si>
    <t>North Norfolk - E07000147</t>
  </si>
  <si>
    <t>North Northamptonshire - E06000061</t>
  </si>
  <si>
    <t>North Somerset - E06000024</t>
  </si>
  <si>
    <t>North Tyneside - E08000022</t>
  </si>
  <si>
    <t>North Warwickshire - E07000218</t>
  </si>
  <si>
    <t>North West Leicestershire - E07000134</t>
  </si>
  <si>
    <t>North Yorkshire - E06000065</t>
  </si>
  <si>
    <t>Northumberland - E06000057</t>
  </si>
  <si>
    <t>Norwich - E07000148</t>
  </si>
  <si>
    <t>Nottingham - E06000018</t>
  </si>
  <si>
    <t>Nuneaton and Bedworth - E07000219</t>
  </si>
  <si>
    <t>Oadby and Wigston - E07000135</t>
  </si>
  <si>
    <t>Oldham - E08000004</t>
  </si>
  <si>
    <t>Oxford - E07000178</t>
  </si>
  <si>
    <t>Pendle - E07000122</t>
  </si>
  <si>
    <t>Peterborough - E06000031</t>
  </si>
  <si>
    <t>Plymouth - E06000026</t>
  </si>
  <si>
    <t>Portsmouth - E06000044</t>
  </si>
  <si>
    <t>Preston - E07000123</t>
  </si>
  <si>
    <t>Reading - E06000038</t>
  </si>
  <si>
    <t>Redbridge - E09000026</t>
  </si>
  <si>
    <t>Redcar and Cleveland - E06000003</t>
  </si>
  <si>
    <t>Redditch - E07000236</t>
  </si>
  <si>
    <t>Reigate and Banstead - E07000211</t>
  </si>
  <si>
    <t>Ribble Valley - E07000124</t>
  </si>
  <si>
    <t>Richmond upon Thames - E09000027</t>
  </si>
  <si>
    <t>Rochdale - E08000005</t>
  </si>
  <si>
    <t>Rochford - E07000075</t>
  </si>
  <si>
    <t>Rossendale - E07000125</t>
  </si>
  <si>
    <t>Rother - E07000064</t>
  </si>
  <si>
    <t>Rotherham - E08000018</t>
  </si>
  <si>
    <t>Rugby - E07000220</t>
  </si>
  <si>
    <t>Runnymede - E07000212</t>
  </si>
  <si>
    <t>Rushcliffe - E07000176</t>
  </si>
  <si>
    <t>Rushmoor - E07000092</t>
  </si>
  <si>
    <t>Rutland - E06000017</t>
  </si>
  <si>
    <t>Salford - E08000006</t>
  </si>
  <si>
    <t>Sandwell - E08000028</t>
  </si>
  <si>
    <t>Sefton - E08000014</t>
  </si>
  <si>
    <t>Sevenoaks - E07000111</t>
  </si>
  <si>
    <t>Sheffield - E08000019</t>
  </si>
  <si>
    <t>Shropshire - E06000051</t>
  </si>
  <si>
    <t>Slough - E06000039</t>
  </si>
  <si>
    <t>Solihull - E08000029</t>
  </si>
  <si>
    <t>Somerset - E06000066</t>
  </si>
  <si>
    <t>South Cambridgeshire - E07000012</t>
  </si>
  <si>
    <t>South Derbyshire - E07000039</t>
  </si>
  <si>
    <t>South Gloucestershire - E06000025</t>
  </si>
  <si>
    <t>South Hams - E07000044</t>
  </si>
  <si>
    <t>South Holland - E07000140</t>
  </si>
  <si>
    <t>South Kesteven - E07000141</t>
  </si>
  <si>
    <t>South Norfolk - E07000149</t>
  </si>
  <si>
    <t>South Oxfordshire - E07000179</t>
  </si>
  <si>
    <t>South Ribble - E07000126</t>
  </si>
  <si>
    <t>South Staffordshire - E07000196</t>
  </si>
  <si>
    <t>South Tyneside - E08000023</t>
  </si>
  <si>
    <t>Southampton - E06000045</t>
  </si>
  <si>
    <t>Southend-on-Sea - E06000033</t>
  </si>
  <si>
    <t>Southwark - E09000028</t>
  </si>
  <si>
    <t>Spelthorne - E07000213</t>
  </si>
  <si>
    <t>St Albans - E07000240</t>
  </si>
  <si>
    <t>St. Helens - E08000013</t>
  </si>
  <si>
    <t>Stafford - E07000197</t>
  </si>
  <si>
    <t>Staffordshire Moorlands - E07000198</t>
  </si>
  <si>
    <t>Stevenage - E07000243</t>
  </si>
  <si>
    <t>Stockport - E08000007</t>
  </si>
  <si>
    <t>Stockton-on-Tees - E06000004</t>
  </si>
  <si>
    <t>Stoke-on-Trent - E06000021</t>
  </si>
  <si>
    <t>Stratford-on-Avon - E07000221</t>
  </si>
  <si>
    <t>Stroud - E07000082</t>
  </si>
  <si>
    <t>Sunderland - E08000024</t>
  </si>
  <si>
    <t>Surrey Heath - E07000214</t>
  </si>
  <si>
    <t>Sutton - E09000029</t>
  </si>
  <si>
    <t>Swale - E07000113</t>
  </si>
  <si>
    <t>Swindon - E06000030</t>
  </si>
  <si>
    <t>Tameside - E08000008</t>
  </si>
  <si>
    <t>Tamworth - E07000199</t>
  </si>
  <si>
    <t>Tandridge - E07000215</t>
  </si>
  <si>
    <t>Teignbridge - E07000045</t>
  </si>
  <si>
    <t>Telford and Wrekin - E06000020</t>
  </si>
  <si>
    <t>Tendring - E07000076</t>
  </si>
  <si>
    <t>Test Valley - E07000093</t>
  </si>
  <si>
    <t>Tewkesbury - E07000083</t>
  </si>
  <si>
    <t>Thanet - E07000114</t>
  </si>
  <si>
    <t>Three Rivers - E07000102</t>
  </si>
  <si>
    <t>Thurrock - E06000034</t>
  </si>
  <si>
    <t>Tonbridge and Malling - E07000115</t>
  </si>
  <si>
    <t>Torbay - E06000027</t>
  </si>
  <si>
    <t>Torridge - E07000046</t>
  </si>
  <si>
    <t>Tower Hamlets - E09000030</t>
  </si>
  <si>
    <t>Trafford - E08000009</t>
  </si>
  <si>
    <t>Tunbridge Wells - E07000116</t>
  </si>
  <si>
    <t>Uttlesford - E07000077</t>
  </si>
  <si>
    <t>Vale of White Horse - E07000180</t>
  </si>
  <si>
    <t>Wakefield - E08000036</t>
  </si>
  <si>
    <t>Walsall - E08000030</t>
  </si>
  <si>
    <t>Waltham Forest - E09000031</t>
  </si>
  <si>
    <t>Wandsworth - E09000032</t>
  </si>
  <si>
    <t>Warrington - E06000007</t>
  </si>
  <si>
    <t>Warwick - E07000222</t>
  </si>
  <si>
    <t>Watford - E07000103</t>
  </si>
  <si>
    <t>Waverley - E07000216</t>
  </si>
  <si>
    <t>Wealden - E07000065</t>
  </si>
  <si>
    <t>Welwyn Hatfield - E07000241</t>
  </si>
  <si>
    <t>West Berkshire - E06000037</t>
  </si>
  <si>
    <t>West Devon - E07000047</t>
  </si>
  <si>
    <t>West Lancashire - E07000127</t>
  </si>
  <si>
    <t>West Lindsey - E07000142</t>
  </si>
  <si>
    <t>West Northamptonshire - E06000062</t>
  </si>
  <si>
    <t>West Oxfordshire - E07000181</t>
  </si>
  <si>
    <t>West Suffolk - E07000245</t>
  </si>
  <si>
    <t>Westminster - E09000033</t>
  </si>
  <si>
    <t>Westmorland and Furness - E06000064</t>
  </si>
  <si>
    <t>Wigan - E08000010</t>
  </si>
  <si>
    <t>Wiltshire - E06000054</t>
  </si>
  <si>
    <t>Winchester - E07000094</t>
  </si>
  <si>
    <t>Windsor and Maidenhead - E06000040</t>
  </si>
  <si>
    <t>Wirral - E08000015</t>
  </si>
  <si>
    <t>Woking - E07000217</t>
  </si>
  <si>
    <t>Wokingham - E06000041</t>
  </si>
  <si>
    <t>Wolverhampton - E08000031</t>
  </si>
  <si>
    <t>Worcester - E07000237</t>
  </si>
  <si>
    <t>Worthing - E07000229</t>
  </si>
  <si>
    <t>Wychavon - E07000238</t>
  </si>
  <si>
    <t>Wyre - E07000128</t>
  </si>
  <si>
    <t>Wyre Forest - E07000239</t>
  </si>
  <si>
    <t>York - E06000014</t>
  </si>
  <si>
    <r>
      <rPr>
        <b/>
        <sz val="11"/>
        <color theme="1"/>
        <rFont val="Calibri"/>
        <family val="2"/>
      </rPr>
      <t>Name of Local Authority in which the property sits</t>
    </r>
    <r>
      <rPr>
        <sz val="11"/>
        <color theme="1"/>
        <rFont val="Calibri"/>
        <family val="2"/>
      </rPr>
      <t xml:space="preserve"> - Select the Local Authority in which the property sits from the drop down list.</t>
    </r>
  </si>
  <si>
    <t>6. Name of Local Authority in which the property sits</t>
  </si>
  <si>
    <t>7. Type of disposal</t>
  </si>
  <si>
    <t>8. Prior use of dwelling</t>
  </si>
  <si>
    <t>9. Sale proceeds</t>
  </si>
  <si>
    <t>10. Occupied / unoccupied</t>
  </si>
  <si>
    <t>11. Identity of purchaser</t>
  </si>
  <si>
    <t>13. Includes last social housing dwelling?</t>
  </si>
  <si>
    <t>14. Additional comments</t>
  </si>
  <si>
    <t>NROSH+ 2024/25</t>
  </si>
  <si>
    <r>
      <t xml:space="preserve">Finance arranged </t>
    </r>
    <r>
      <rPr>
        <sz val="11"/>
        <color theme="1"/>
        <rFont val="Calibri"/>
        <family val="2"/>
      </rPr>
      <t>- Enter the amount of debt arranged by the disposal in £000s.</t>
    </r>
  </si>
  <si>
    <r>
      <t xml:space="preserve">12. Name of purchaser
</t>
    </r>
    <r>
      <rPr>
        <sz val="9"/>
        <rFont val="Arial"/>
        <family val="2"/>
      </rPr>
      <t>Only complete this if 11 is equal to either:
"A provider (whether a member of the disposing provider's group or not)"
Or
"Non-registered organisation that is a member of the same group as the disposing provider"</t>
    </r>
  </si>
  <si>
    <r>
      <t xml:space="preserve">If you select either:
- </t>
    </r>
    <r>
      <rPr>
        <sz val="8"/>
        <color theme="1" tint="0.249977111117893"/>
        <rFont val="Arial"/>
        <family val="2"/>
      </rPr>
      <t>"A provider (whether a member of the disposing provider’s group or not)"</t>
    </r>
    <r>
      <rPr>
        <i/>
        <sz val="8"/>
        <color theme="1" tint="0.249977111117893"/>
        <rFont val="Arial"/>
        <family val="2"/>
      </rPr>
      <t xml:space="preserve"> or 
- </t>
    </r>
    <r>
      <rPr>
        <sz val="8"/>
        <color theme="1" tint="0.249977111117893"/>
        <rFont val="Arial"/>
        <family val="2"/>
      </rPr>
      <t>"Non-registered organisation that is a member of the same group as the disposing provider"</t>
    </r>
    <r>
      <rPr>
        <i/>
        <sz val="8"/>
        <color theme="1" tint="0.249977111117893"/>
        <rFont val="Arial"/>
        <family val="2"/>
      </rPr>
      <t xml:space="preserve">
please complete question 12.</t>
    </r>
  </si>
  <si>
    <t>2024/25 Q4</t>
  </si>
  <si>
    <t>VERSION: 1.66</t>
  </si>
  <si>
    <t>Latest Issue Date: 12 March 2025</t>
  </si>
  <si>
    <t>No sale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</si>
</sst>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sz val="11"/>
      <color theme="1"/>
      <name val="Calibri"/>
      <family val="2"/>
      <scheme val="minor"/>
    </font>
    <font>
      <b/>
      <sz val="10"/>
      <color theme="1"/>
      <name val="Arial"/>
      <family val="2"/>
    </font>
    <font>
      <sz val="11"/>
      <color indexed="8"/>
      <name val="Calibri"/>
      <family val="2"/>
    </font>
    <font>
      <b/>
      <sz val="11"/>
      <color indexed="9"/>
      <name val="Calibri"/>
      <family val="2"/>
    </font>
    <font>
      <b/>
      <sz val="11"/>
      <color indexed="8"/>
      <name val="Calibri"/>
      <family val="2"/>
    </font>
    <font>
      <b/>
      <sz val="11"/>
      <color rgb="FFFF0000"/>
      <name val="Calibri"/>
      <family val="2"/>
    </font>
    <font>
      <sz val="10"/>
      <name val="Arial"/>
      <family val="2"/>
    </font>
    <font>
      <b/>
      <sz val="11"/>
      <name val="Calibri"/>
      <family val="2"/>
    </font>
    <font>
      <sz val="11"/>
      <name val="Calibri"/>
      <family val="2"/>
    </font>
    <font>
      <b/>
      <sz val="10"/>
      <name val="Arial"/>
      <family val="2"/>
    </font>
    <font>
      <b/>
      <sz val="10"/>
      <color rgb="FFFF0000"/>
      <name val="Arial"/>
      <family val="2"/>
    </font>
    <font>
      <sz val="10"/>
      <color rgb="FFFF0000"/>
      <name val="Arial"/>
      <family val="2"/>
    </font>
    <font>
      <sz val="10"/>
      <color theme="1"/>
      <name val="Arial"/>
      <family val="2"/>
    </font>
    <font>
      <sz val="10"/>
      <name val="Verdana"/>
      <family val="2"/>
    </font>
    <font>
      <sz val="11"/>
      <color theme="1"/>
      <name val="Calibri"/>
      <family val="2"/>
      <scheme val="minor"/>
    </font>
    <font>
      <sz val="11"/>
      <color rgb="FF000000"/>
      <name val="Calibri"/>
      <family val="2"/>
    </font>
    <font>
      <sz val="11"/>
      <color theme="1"/>
      <name val="Calibri"/>
      <family val="2"/>
    </font>
    <font>
      <b/>
      <sz val="11"/>
      <color theme="1"/>
      <name val="Calibri"/>
      <family val="2"/>
    </font>
    <font>
      <sz val="10"/>
      <color theme="0"/>
      <name val="Arial"/>
      <family val="2"/>
    </font>
    <font>
      <u/>
      <sz val="10"/>
      <color theme="10"/>
      <name val="Arial"/>
      <family val="2"/>
    </font>
    <font>
      <sz val="10"/>
      <color theme="0" tint="-0.499984740745262"/>
      <name val="Arial"/>
      <family val="2"/>
    </font>
    <font>
      <i/>
      <sz val="10"/>
      <name val="Arial"/>
      <family val="2"/>
    </font>
    <font>
      <b/>
      <sz val="11"/>
      <color rgb="FF000000"/>
      <name val="Calibri"/>
      <family val="2"/>
    </font>
    <font>
      <sz val="9"/>
      <name val="Arial"/>
      <family val="2"/>
    </font>
    <font>
      <i/>
      <sz val="8"/>
      <color theme="1" tint="0.249977111117893"/>
      <name val="Arial"/>
      <family val="2"/>
    </font>
    <font>
      <b/>
      <i/>
      <sz val="10"/>
      <color theme="1" tint="0.249977111117893"/>
      <name val="Arial"/>
      <family val="2"/>
    </font>
    <font>
      <b/>
      <sz val="14"/>
      <color theme="1" tint="0.249977111117893"/>
      <name val="Wingdings 3"/>
      <family val="1"/>
      <charset val="2"/>
    </font>
    <font>
      <b/>
      <sz val="8"/>
      <color theme="1" tint="0.249977111117893"/>
      <name val="Arial"/>
      <family val="2"/>
    </font>
    <font>
      <sz val="8"/>
      <color theme="1" tint="0.249977111117893"/>
      <name val="Arial"/>
      <family val="2"/>
    </font>
    <font>
      <i/>
      <sz val="10"/>
      <color theme="1" tint="0.249977111117893"/>
      <name val="Arial"/>
      <family val="2"/>
    </font>
    <font>
      <i/>
      <u/>
      <sz val="8"/>
      <color theme="10"/>
      <name val="Arial"/>
      <family val="2"/>
    </font>
    <font>
      <b/>
      <i/>
      <sz val="8"/>
      <color theme="1" tint="0.249977111117893"/>
      <name val="Arial"/>
      <family val="2"/>
    </font>
    <font>
      <b/>
      <u/>
      <sz val="11"/>
      <color theme="10"/>
      <name val="Calibri"/>
      <family val="2"/>
      <scheme val="minor"/>
    </font>
    <font>
      <b/>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9CCFF"/>
        <bgColor indexed="64"/>
      </patternFill>
    </fill>
    <fill>
      <patternFill patternType="solid">
        <fgColor theme="9" tint="0.79998168889431442"/>
        <bgColor indexed="64"/>
      </patternFill>
    </fill>
    <fill>
      <patternFill patternType="solid">
        <fgColor rgb="FF333399"/>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13">
    <xf numFmtId="0" fontId="0" fillId="0" borderId="0"/>
    <xf numFmtId="0" fontId="7" fillId="0" borderId="0"/>
    <xf numFmtId="0" fontId="7" fillId="0" borderId="0"/>
    <xf numFmtId="0" fontId="13" fillId="0" borderId="0"/>
    <xf numFmtId="0" fontId="14"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5" fillId="0" borderId="0"/>
    <xf numFmtId="0" fontId="7" fillId="0" borderId="0"/>
    <xf numFmtId="0" fontId="7" fillId="0" borderId="0"/>
    <xf numFmtId="0" fontId="20" fillId="0" borderId="0" applyNumberFormat="0" applyFill="0" applyBorder="0" applyAlignment="0" applyProtection="0"/>
  </cellStyleXfs>
  <cellXfs count="169">
    <xf numFmtId="0" fontId="0" fillId="0" borderId="0" xfId="0"/>
    <xf numFmtId="0" fontId="0" fillId="3" borderId="0" xfId="0" applyFill="1"/>
    <xf numFmtId="0" fontId="2" fillId="3" borderId="0" xfId="0" applyFont="1" applyFill="1"/>
    <xf numFmtId="0" fontId="2" fillId="3" borderId="0" xfId="0" applyFont="1" applyFill="1" applyAlignment="1">
      <alignment horizontal="right"/>
    </xf>
    <xf numFmtId="0" fontId="2" fillId="3" borderId="0" xfId="0" applyFont="1" applyFill="1" applyAlignment="1">
      <alignment wrapText="1"/>
    </xf>
    <xf numFmtId="0" fontId="0" fillId="3" borderId="1" xfId="0" applyFill="1" applyBorder="1"/>
    <xf numFmtId="0" fontId="2" fillId="3" borderId="1" xfId="0" applyFont="1" applyFill="1" applyBorder="1" applyAlignment="1">
      <alignment vertical="top" wrapText="1"/>
    </xf>
    <xf numFmtId="0" fontId="0" fillId="4" borderId="1" xfId="0" applyFill="1" applyBorder="1" applyAlignment="1" applyProtection="1">
      <alignment vertical="top" wrapText="1"/>
      <protection locked="0"/>
    </xf>
    <xf numFmtId="0" fontId="11" fillId="3" borderId="0" xfId="0" applyFont="1" applyFill="1" applyAlignment="1">
      <alignment horizontal="center"/>
    </xf>
    <xf numFmtId="0" fontId="0" fillId="3" borderId="0" xfId="0" applyFill="1" applyAlignment="1">
      <alignment horizontal="center"/>
    </xf>
    <xf numFmtId="0" fontId="0" fillId="3" borderId="0" xfId="0" applyFill="1" applyAlignment="1">
      <alignment horizontal="center" vertical="top" wrapText="1"/>
    </xf>
    <xf numFmtId="3" fontId="0" fillId="0" borderId="0" xfId="0" applyNumberFormat="1"/>
    <xf numFmtId="0" fontId="0" fillId="3" borderId="0" xfId="0" applyFill="1" applyAlignment="1">
      <alignment horizontal="left"/>
    </xf>
    <xf numFmtId="0" fontId="0" fillId="3" borderId="0" xfId="0" applyFill="1" applyAlignment="1">
      <alignment horizontal="left" vertical="top"/>
    </xf>
    <xf numFmtId="49" fontId="2" fillId="3" borderId="1" xfId="0" applyNumberFormat="1" applyFont="1" applyFill="1" applyBorder="1" applyAlignment="1">
      <alignment horizontal="center"/>
    </xf>
    <xf numFmtId="0" fontId="2" fillId="3" borderId="0" xfId="0" applyFont="1" applyFill="1" applyAlignment="1">
      <alignment horizontal="center"/>
    </xf>
    <xf numFmtId="0" fontId="2" fillId="3" borderId="1" xfId="0" applyFont="1" applyFill="1" applyBorder="1" applyAlignment="1">
      <alignment horizontal="center" vertical="top" wrapText="1"/>
    </xf>
    <xf numFmtId="0" fontId="0" fillId="3" borderId="1" xfId="0" applyFill="1" applyBorder="1" applyAlignment="1">
      <alignment horizontal="center" vertical="top" wrapText="1"/>
    </xf>
    <xf numFmtId="0" fontId="7" fillId="4" borderId="1" xfId="0" applyFont="1" applyFill="1" applyBorder="1" applyAlignment="1" applyProtection="1">
      <alignment vertical="top" wrapText="1"/>
      <protection locked="0"/>
    </xf>
    <xf numFmtId="0" fontId="2" fillId="0" borderId="0" xfId="0" quotePrefix="1" applyFont="1" applyAlignment="1">
      <alignment wrapText="1"/>
    </xf>
    <xf numFmtId="0" fontId="0" fillId="0" borderId="0" xfId="0" quotePrefix="1" applyAlignment="1">
      <alignment wrapText="1"/>
    </xf>
    <xf numFmtId="0" fontId="0" fillId="3" borderId="10" xfId="0" applyFill="1" applyBorder="1"/>
    <xf numFmtId="0" fontId="2" fillId="0" borderId="0" xfId="0" applyFont="1"/>
    <xf numFmtId="0" fontId="2" fillId="3" borderId="0" xfId="0" applyFont="1" applyFill="1" applyAlignment="1">
      <alignment vertical="top"/>
    </xf>
    <xf numFmtId="0" fontId="2" fillId="3" borderId="10" xfId="0" applyFont="1" applyFill="1" applyBorder="1" applyAlignment="1">
      <alignment vertical="top"/>
    </xf>
    <xf numFmtId="0" fontId="0" fillId="2" borderId="0" xfId="0" applyFill="1"/>
    <xf numFmtId="0" fontId="0" fillId="2" borderId="0" xfId="0" applyFill="1" applyAlignment="1">
      <alignment horizontal="left" vertical="top" wrapText="1"/>
    </xf>
    <xf numFmtId="0" fontId="0" fillId="2" borderId="0" xfId="0" applyFill="1" applyAlignment="1">
      <alignment vertical="top" wrapText="1"/>
    </xf>
    <xf numFmtId="0" fontId="0" fillId="2" borderId="10" xfId="0" applyFill="1" applyBorder="1" applyAlignment="1">
      <alignment vertical="top" wrapText="1"/>
    </xf>
    <xf numFmtId="0" fontId="0" fillId="2" borderId="0" xfId="0" applyFill="1" applyAlignment="1">
      <alignment vertical="top"/>
    </xf>
    <xf numFmtId="0" fontId="2" fillId="3" borderId="1" xfId="0" applyFont="1" applyFill="1" applyBorder="1" applyAlignment="1">
      <alignment horizontal="right" vertical="top" wrapText="1"/>
    </xf>
    <xf numFmtId="0" fontId="12" fillId="3" borderId="0" xfId="0" applyFont="1" applyFill="1" applyAlignment="1">
      <alignment horizontal="center" vertical="top" wrapText="1"/>
    </xf>
    <xf numFmtId="3" fontId="2" fillId="0" borderId="0" xfId="0" applyNumberFormat="1" applyFont="1"/>
    <xf numFmtId="3" fontId="7" fillId="4" borderId="1" xfId="0" applyNumberFormat="1" applyFont="1" applyFill="1" applyBorder="1" applyAlignment="1" applyProtection="1">
      <alignment vertical="top" wrapText="1"/>
      <protection locked="0"/>
    </xf>
    <xf numFmtId="0" fontId="2" fillId="3" borderId="1" xfId="0" applyFont="1" applyFill="1" applyBorder="1" applyAlignment="1">
      <alignment vertical="top"/>
    </xf>
    <xf numFmtId="0" fontId="10" fillId="3" borderId="1" xfId="0" applyFont="1" applyFill="1" applyBorder="1" applyAlignment="1">
      <alignment vertical="top" wrapText="1"/>
    </xf>
    <xf numFmtId="0" fontId="2" fillId="3" borderId="23" xfId="0" applyFont="1" applyFill="1" applyBorder="1" applyAlignment="1">
      <alignment horizontal="left" vertical="top"/>
    </xf>
    <xf numFmtId="0" fontId="2" fillId="3" borderId="23" xfId="0" applyFont="1" applyFill="1" applyBorder="1" applyAlignment="1">
      <alignment vertical="top"/>
    </xf>
    <xf numFmtId="0" fontId="0" fillId="3" borderId="0" xfId="0" applyFill="1" applyAlignment="1">
      <alignment vertical="top"/>
    </xf>
    <xf numFmtId="0" fontId="11" fillId="3" borderId="0" xfId="0" applyFont="1" applyFill="1"/>
    <xf numFmtId="49" fontId="0" fillId="0" borderId="0" xfId="0" applyNumberFormat="1" applyAlignment="1">
      <alignment horizontal="left"/>
    </xf>
    <xf numFmtId="0" fontId="0" fillId="0" borderId="0" xfId="0" applyAlignment="1">
      <alignment horizontal="left"/>
    </xf>
    <xf numFmtId="0" fontId="19" fillId="3" borderId="0" xfId="0" applyFont="1" applyFill="1"/>
    <xf numFmtId="0" fontId="21" fillId="3" borderId="0" xfId="0" applyFont="1" applyFill="1"/>
    <xf numFmtId="49" fontId="21" fillId="3" borderId="0" xfId="0" applyNumberFormat="1" applyFont="1" applyFill="1" applyAlignment="1">
      <alignment horizontal="left"/>
    </xf>
    <xf numFmtId="0" fontId="21" fillId="3" borderId="0" xfId="0" applyFont="1" applyFill="1" applyAlignment="1">
      <alignment horizontal="left"/>
    </xf>
    <xf numFmtId="0" fontId="12" fillId="3" borderId="0" xfId="0" applyFont="1" applyFill="1"/>
    <xf numFmtId="0" fontId="0" fillId="3" borderId="24" xfId="0" applyFill="1" applyBorder="1" applyAlignment="1">
      <alignment vertical="top" wrapText="1"/>
    </xf>
    <xf numFmtId="0" fontId="0" fillId="3" borderId="24" xfId="0" applyFill="1" applyBorder="1" applyAlignment="1">
      <alignment horizontal="left" vertical="top" wrapText="1"/>
    </xf>
    <xf numFmtId="0" fontId="2" fillId="2" borderId="24" xfId="0" applyFont="1" applyFill="1" applyBorder="1" applyAlignment="1">
      <alignment vertical="top" wrapText="1"/>
    </xf>
    <xf numFmtId="0" fontId="2" fillId="2" borderId="24" xfId="0" applyFont="1" applyFill="1" applyBorder="1" applyAlignment="1">
      <alignment horizontal="left" vertical="top" wrapText="1"/>
    </xf>
    <xf numFmtId="0" fontId="13" fillId="3" borderId="0" xfId="0" applyFont="1" applyFill="1"/>
    <xf numFmtId="0" fontId="13" fillId="3" borderId="0" xfId="0" applyFont="1" applyFill="1" applyAlignment="1">
      <alignment vertical="top"/>
    </xf>
    <xf numFmtId="49" fontId="13" fillId="4" borderId="1" xfId="0" applyNumberFormat="1" applyFont="1" applyFill="1" applyBorder="1" applyAlignment="1" applyProtection="1">
      <alignment horizontal="left" vertical="top"/>
      <protection locked="0"/>
    </xf>
    <xf numFmtId="0" fontId="10" fillId="3" borderId="0" xfId="1" applyFont="1" applyFill="1" applyAlignment="1">
      <alignment horizontal="center"/>
    </xf>
    <xf numFmtId="0" fontId="10" fillId="3" borderId="0" xfId="1" applyFont="1" applyFill="1"/>
    <xf numFmtId="0" fontId="7" fillId="3" borderId="0" xfId="0" applyFont="1" applyFill="1" applyAlignment="1">
      <alignment horizontal="left" vertical="center" wrapText="1"/>
    </xf>
    <xf numFmtId="0" fontId="10" fillId="3" borderId="0" xfId="1" applyFont="1" applyFill="1" applyAlignment="1">
      <alignment horizontal="center" vertical="top"/>
    </xf>
    <xf numFmtId="0" fontId="10" fillId="3" borderId="0" xfId="1" applyFont="1" applyFill="1" applyAlignment="1">
      <alignment wrapText="1"/>
    </xf>
    <xf numFmtId="0" fontId="19" fillId="3" borderId="0" xfId="1" applyFont="1" applyFill="1" applyAlignment="1">
      <alignment horizontal="left"/>
    </xf>
    <xf numFmtId="0" fontId="7" fillId="3" borderId="0" xfId="1" applyFill="1"/>
    <xf numFmtId="49" fontId="0" fillId="4" borderId="1" xfId="0" applyNumberFormat="1" applyFill="1" applyBorder="1" applyAlignment="1" applyProtection="1">
      <alignment horizontal="left" vertical="top"/>
      <protection locked="0"/>
    </xf>
    <xf numFmtId="0" fontId="0" fillId="3" borderId="25" xfId="0" applyFill="1" applyBorder="1" applyAlignment="1">
      <alignment vertical="top" wrapText="1"/>
    </xf>
    <xf numFmtId="0" fontId="0" fillId="3" borderId="25" xfId="0" applyFill="1" applyBorder="1" applyAlignment="1">
      <alignment horizontal="left" vertical="top" wrapText="1"/>
    </xf>
    <xf numFmtId="0" fontId="0" fillId="4" borderId="1" xfId="0" applyFill="1" applyBorder="1" applyAlignment="1" applyProtection="1">
      <alignment horizontal="left"/>
      <protection locked="0"/>
    </xf>
    <xf numFmtId="0" fontId="0" fillId="4" borderId="1" xfId="0" applyFill="1" applyBorder="1" applyAlignment="1" applyProtection="1">
      <alignment horizontal="left" vertical="top"/>
      <protection locked="0"/>
    </xf>
    <xf numFmtId="0" fontId="12" fillId="3" borderId="0" xfId="0" applyFont="1" applyFill="1" applyAlignment="1">
      <alignment horizontal="center"/>
    </xf>
    <xf numFmtId="0" fontId="12" fillId="3" borderId="0" xfId="0" applyFont="1" applyFill="1" applyAlignment="1">
      <alignment horizontal="left"/>
    </xf>
    <xf numFmtId="0" fontId="0" fillId="3" borderId="0" xfId="0" applyFill="1" applyAlignment="1">
      <alignment horizontal="center" vertical="top"/>
    </xf>
    <xf numFmtId="0" fontId="17" fillId="3" borderId="0" xfId="0" applyFont="1" applyFill="1" applyAlignment="1">
      <alignment horizontal="center"/>
    </xf>
    <xf numFmtId="0" fontId="17" fillId="3" borderId="0" xfId="0" applyFont="1" applyFill="1"/>
    <xf numFmtId="0" fontId="3" fillId="3" borderId="0" xfId="0" applyFont="1" applyFill="1" applyAlignment="1">
      <alignment vertical="center"/>
    </xf>
    <xf numFmtId="0" fontId="3" fillId="3" borderId="0" xfId="0" applyFont="1" applyFill="1" applyAlignment="1">
      <alignment vertical="top"/>
    </xf>
    <xf numFmtId="0" fontId="17" fillId="3" borderId="0" xfId="0" applyFont="1" applyFill="1" applyAlignment="1">
      <alignment vertical="top"/>
    </xf>
    <xf numFmtId="0" fontId="16" fillId="3" borderId="9" xfId="0" applyFont="1" applyFill="1" applyBorder="1" applyAlignment="1">
      <alignment horizontal="left" vertical="top"/>
    </xf>
    <xf numFmtId="0" fontId="16" fillId="3" borderId="9" xfId="0" applyFont="1" applyFill="1" applyBorder="1" applyAlignment="1">
      <alignment horizontal="left" vertical="top" wrapText="1"/>
    </xf>
    <xf numFmtId="0" fontId="16" fillId="3" borderId="7" xfId="0" applyFont="1" applyFill="1" applyBorder="1" applyAlignment="1">
      <alignment horizontal="left" vertical="top"/>
    </xf>
    <xf numFmtId="0" fontId="3" fillId="3" borderId="0" xfId="0" applyFont="1" applyFill="1" applyAlignment="1">
      <alignment horizontal="left" vertical="top"/>
    </xf>
    <xf numFmtId="0" fontId="17" fillId="3" borderId="0" xfId="0" applyFont="1" applyFill="1" applyAlignment="1">
      <alignment horizontal="left" vertical="top"/>
    </xf>
    <xf numFmtId="0" fontId="17" fillId="3" borderId="9" xfId="0" applyFont="1" applyFill="1" applyBorder="1" applyAlignment="1">
      <alignment vertical="top" wrapText="1"/>
    </xf>
    <xf numFmtId="0" fontId="17" fillId="3" borderId="9" xfId="0" quotePrefix="1" applyFont="1" applyFill="1" applyBorder="1" applyAlignment="1">
      <alignment vertical="top" wrapText="1"/>
    </xf>
    <xf numFmtId="0" fontId="17" fillId="3" borderId="9" xfId="0" applyFont="1" applyFill="1" applyBorder="1" applyAlignment="1">
      <alignment horizontal="left" vertical="top" wrapText="1"/>
    </xf>
    <xf numFmtId="0" fontId="18" fillId="3" borderId="9" xfId="0" applyFont="1" applyFill="1" applyBorder="1" applyAlignment="1">
      <alignment vertical="top" wrapText="1"/>
    </xf>
    <xf numFmtId="0" fontId="18" fillId="3" borderId="9" xfId="0" quotePrefix="1" applyFont="1" applyFill="1" applyBorder="1" applyAlignment="1">
      <alignment vertical="top" wrapText="1"/>
    </xf>
    <xf numFmtId="0" fontId="17" fillId="3" borderId="0" xfId="0" applyFont="1" applyFill="1" applyAlignment="1">
      <alignment horizontal="left"/>
    </xf>
    <xf numFmtId="0" fontId="18" fillId="3" borderId="9" xfId="0" quotePrefix="1" applyFont="1" applyFill="1" applyBorder="1" applyAlignment="1">
      <alignment horizontal="left" vertical="top" wrapText="1"/>
    </xf>
    <xf numFmtId="0" fontId="17" fillId="3" borderId="7" xfId="0" quotePrefix="1" applyFont="1" applyFill="1" applyBorder="1" applyAlignment="1">
      <alignment vertical="top" wrapText="1"/>
    </xf>
    <xf numFmtId="0" fontId="17" fillId="3" borderId="8" xfId="0" applyFont="1" applyFill="1" applyBorder="1" applyAlignment="1">
      <alignment horizontal="center" vertical="top" wrapText="1"/>
    </xf>
    <xf numFmtId="0" fontId="17" fillId="3" borderId="6" xfId="0" applyFont="1" applyFill="1" applyBorder="1" applyAlignment="1">
      <alignment horizontal="center" vertical="top" wrapText="1"/>
    </xf>
    <xf numFmtId="0" fontId="16" fillId="3" borderId="8" xfId="0" applyFont="1" applyFill="1" applyBorder="1" applyAlignment="1">
      <alignment horizontal="center" vertical="top"/>
    </xf>
    <xf numFmtId="0" fontId="16" fillId="3" borderId="6" xfId="0" applyFont="1" applyFill="1" applyBorder="1" applyAlignment="1">
      <alignment horizontal="center" vertical="top"/>
    </xf>
    <xf numFmtId="0" fontId="11" fillId="3" borderId="0" xfId="0" applyFont="1" applyFill="1" applyAlignment="1">
      <alignment vertical="top"/>
    </xf>
    <xf numFmtId="0" fontId="11" fillId="3" borderId="0" xfId="0" applyFont="1" applyFill="1" applyAlignment="1">
      <alignment horizontal="center" vertical="top"/>
    </xf>
    <xf numFmtId="0" fontId="12" fillId="3" borderId="0" xfId="0" applyFont="1" applyFill="1" applyAlignment="1">
      <alignment horizontal="center" vertical="top"/>
    </xf>
    <xf numFmtId="0" fontId="12" fillId="3" borderId="0" xfId="0" applyFont="1" applyFill="1" applyAlignment="1">
      <alignment horizontal="left" vertical="top"/>
    </xf>
    <xf numFmtId="3" fontId="0" fillId="4" borderId="1" xfId="0" applyNumberFormat="1" applyFill="1" applyBorder="1" applyAlignment="1" applyProtection="1">
      <alignment horizontal="center" vertical="top" wrapText="1"/>
      <protection locked="0"/>
    </xf>
    <xf numFmtId="3" fontId="7" fillId="4" borderId="1" xfId="0" applyNumberFormat="1" applyFont="1" applyFill="1" applyBorder="1" applyAlignment="1" applyProtection="1">
      <alignment horizontal="center" vertical="top" wrapText="1"/>
      <protection locked="0"/>
    </xf>
    <xf numFmtId="0" fontId="11" fillId="3" borderId="0" xfId="1" applyFont="1" applyFill="1"/>
    <xf numFmtId="15" fontId="0" fillId="4" borderId="1" xfId="0" applyNumberFormat="1" applyFill="1" applyBorder="1" applyAlignment="1" applyProtection="1">
      <alignment horizontal="left"/>
      <protection locked="0"/>
    </xf>
    <xf numFmtId="0" fontId="0" fillId="7" borderId="24" xfId="0" applyFill="1" applyBorder="1" applyAlignment="1">
      <alignment vertical="top" wrapText="1"/>
    </xf>
    <xf numFmtId="0" fontId="0" fillId="7" borderId="24" xfId="0" applyFill="1" applyBorder="1" applyAlignment="1">
      <alignment horizontal="left" vertical="top" wrapText="1"/>
    </xf>
    <xf numFmtId="0" fontId="25" fillId="5" borderId="1" xfId="0" applyFont="1" applyFill="1" applyBorder="1" applyAlignment="1">
      <alignment vertical="top" wrapText="1"/>
    </xf>
    <xf numFmtId="0" fontId="26" fillId="5" borderId="1" xfId="0" applyFont="1" applyFill="1" applyBorder="1" applyAlignment="1">
      <alignment horizontal="center" vertical="top" wrapText="1"/>
    </xf>
    <xf numFmtId="0" fontId="30" fillId="3" borderId="0" xfId="0" applyFont="1" applyFill="1" applyAlignment="1">
      <alignment horizontal="center" vertical="top" wrapText="1"/>
    </xf>
    <xf numFmtId="0" fontId="30" fillId="3" borderId="0" xfId="0" applyFont="1" applyFill="1" applyAlignment="1">
      <alignment horizontal="center" vertical="top"/>
    </xf>
    <xf numFmtId="0" fontId="26" fillId="3" borderId="0" xfId="0" applyFont="1" applyFill="1" applyAlignment="1">
      <alignment vertical="top"/>
    </xf>
    <xf numFmtId="0" fontId="30" fillId="3" borderId="0" xfId="0" applyFont="1" applyFill="1"/>
    <xf numFmtId="0" fontId="0" fillId="3" borderId="1" xfId="0" applyFill="1" applyBorder="1" applyAlignment="1">
      <alignment horizontal="left"/>
    </xf>
    <xf numFmtId="0" fontId="2" fillId="3" borderId="0" xfId="0" applyFont="1" applyFill="1" applyAlignment="1">
      <alignment horizontal="left"/>
    </xf>
    <xf numFmtId="0" fontId="2" fillId="3" borderId="1" xfId="0" applyFont="1" applyFill="1" applyBorder="1" applyAlignment="1">
      <alignment horizontal="left" vertical="top" wrapText="1"/>
    </xf>
    <xf numFmtId="0" fontId="25" fillId="5" borderId="1" xfId="0" applyFont="1" applyFill="1" applyBorder="1" applyAlignment="1">
      <alignment horizontal="left" vertical="top" wrapText="1"/>
    </xf>
    <xf numFmtId="0" fontId="0" fillId="4" borderId="1" xfId="0" applyFill="1" applyBorder="1" applyAlignment="1" applyProtection="1">
      <alignment horizontal="left" vertical="top" wrapText="1"/>
      <protection locked="0"/>
    </xf>
    <xf numFmtId="0" fontId="0" fillId="7" borderId="25" xfId="0" applyFill="1" applyBorder="1" applyAlignment="1">
      <alignment vertical="top" wrapText="1"/>
    </xf>
    <xf numFmtId="0" fontId="31" fillId="5" borderId="1" xfId="12" applyFont="1" applyFill="1" applyBorder="1" applyAlignment="1" applyProtection="1">
      <alignment vertical="top" wrapText="1"/>
      <protection locked="0"/>
    </xf>
    <xf numFmtId="14" fontId="0" fillId="3" borderId="0" xfId="0" applyNumberFormat="1" applyFill="1"/>
    <xf numFmtId="0" fontId="18" fillId="3" borderId="0" xfId="0" applyFont="1" applyFill="1" applyAlignment="1">
      <alignment horizontal="left"/>
    </xf>
    <xf numFmtId="0" fontId="6" fillId="3" borderId="8" xfId="0" applyFont="1" applyFill="1" applyBorder="1" applyAlignment="1">
      <alignment horizontal="left" vertical="top" wrapText="1"/>
    </xf>
    <xf numFmtId="0" fontId="1" fillId="0" borderId="9" xfId="0" applyFont="1" applyBorder="1" applyAlignment="1">
      <alignment horizontal="left" vertical="top" wrapText="1"/>
    </xf>
    <xf numFmtId="0" fontId="33" fillId="3" borderId="9" xfId="12" applyFont="1" applyFill="1" applyBorder="1" applyAlignment="1">
      <alignment horizontal="left" vertical="top" wrapText="1"/>
    </xf>
    <xf numFmtId="0" fontId="12" fillId="0" borderId="0" xfId="0" applyFont="1"/>
    <xf numFmtId="0" fontId="20" fillId="3" borderId="0" xfId="12" applyFill="1" applyAlignment="1" applyProtection="1">
      <alignment horizontal="left"/>
      <protection locked="0"/>
    </xf>
    <xf numFmtId="0" fontId="33" fillId="0" borderId="0" xfId="12" applyFont="1" applyAlignment="1" applyProtection="1">
      <protection locked="0"/>
    </xf>
    <xf numFmtId="0" fontId="18" fillId="2" borderId="11" xfId="0" applyFont="1" applyFill="1" applyBorder="1" applyAlignment="1">
      <alignment horizontal="left" vertical="top" wrapText="1"/>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5" fillId="3" borderId="8" xfId="0" applyFont="1" applyFill="1" applyBorder="1" applyAlignment="1">
      <alignment horizontal="left" vertical="top"/>
    </xf>
    <xf numFmtId="0" fontId="5" fillId="3" borderId="9" xfId="0" applyFont="1" applyFill="1" applyBorder="1" applyAlignment="1">
      <alignment horizontal="left" vertical="top"/>
    </xf>
    <xf numFmtId="0" fontId="4" fillId="6" borderId="4" xfId="0" applyFont="1" applyFill="1" applyBorder="1" applyAlignment="1">
      <alignment horizontal="left" vertical="top" wrapText="1"/>
    </xf>
    <xf numFmtId="0" fontId="4" fillId="6" borderId="5" xfId="0" applyFont="1" applyFill="1" applyBorder="1" applyAlignment="1">
      <alignment horizontal="left" vertical="top" wrapText="1"/>
    </xf>
    <xf numFmtId="0" fontId="6" fillId="3" borderId="4" xfId="0" applyFont="1" applyFill="1" applyBorder="1" applyAlignment="1">
      <alignment horizontal="left" vertical="top" wrapText="1"/>
    </xf>
    <xf numFmtId="0" fontId="0" fillId="0" borderId="5" xfId="0" applyBorder="1" applyAlignment="1">
      <alignment horizontal="left" vertical="top" wrapText="1"/>
    </xf>
    <xf numFmtId="0" fontId="3" fillId="3" borderId="8" xfId="0" applyFont="1" applyFill="1" applyBorder="1" applyAlignment="1">
      <alignment horizontal="left" vertical="top"/>
    </xf>
    <xf numFmtId="0" fontId="3" fillId="3" borderId="9" xfId="0" applyFont="1" applyFill="1" applyBorder="1" applyAlignment="1">
      <alignment horizontal="left" vertical="top"/>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6" fillId="3" borderId="6" xfId="0" applyFont="1" applyFill="1" applyBorder="1" applyAlignment="1">
      <alignment horizontal="left" vertical="top"/>
    </xf>
    <xf numFmtId="0" fontId="6" fillId="3" borderId="7" xfId="0" applyFont="1" applyFill="1" applyBorder="1" applyAlignment="1">
      <alignment horizontal="left" vertical="top"/>
    </xf>
    <xf numFmtId="0" fontId="4" fillId="6" borderId="2" xfId="0" applyFont="1" applyFill="1" applyBorder="1" applyAlignment="1">
      <alignment horizontal="left" vertical="top"/>
    </xf>
    <xf numFmtId="0" fontId="4" fillId="6" borderId="3" xfId="0" applyFont="1" applyFill="1" applyBorder="1" applyAlignment="1">
      <alignment horizontal="left" vertical="top"/>
    </xf>
    <xf numFmtId="0" fontId="17" fillId="3" borderId="9" xfId="0" applyFont="1" applyFill="1" applyBorder="1" applyAlignment="1">
      <alignment horizontal="left" vertical="top"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left" vertical="top"/>
    </xf>
    <xf numFmtId="0" fontId="4" fillId="6" borderId="5" xfId="0" applyFont="1" applyFill="1" applyBorder="1" applyAlignment="1">
      <alignment horizontal="left" vertical="top"/>
    </xf>
    <xf numFmtId="0" fontId="4" fillId="6" borderId="6" xfId="0" applyFont="1" applyFill="1" applyBorder="1" applyAlignment="1">
      <alignment horizontal="left" vertical="top"/>
    </xf>
    <xf numFmtId="0" fontId="4" fillId="6" borderId="7" xfId="0" applyFont="1" applyFill="1" applyBorder="1" applyAlignment="1">
      <alignment horizontal="left" vertical="top"/>
    </xf>
    <xf numFmtId="0" fontId="2" fillId="0" borderId="0" xfId="0" applyFont="1" applyAlignment="1">
      <alignment horizontal="left" vertical="top" wrapText="1"/>
    </xf>
    <xf numFmtId="0" fontId="0" fillId="0" borderId="0" xfId="0" applyAlignment="1">
      <alignment horizontal="left" wrapText="1"/>
    </xf>
    <xf numFmtId="0" fontId="34" fillId="7" borderId="0" xfId="0" applyFont="1" applyFill="1" applyAlignment="1">
      <alignment horizontal="center" vertical="center" wrapText="1"/>
    </xf>
    <xf numFmtId="0" fontId="11" fillId="3" borderId="0" xfId="0" applyFont="1" applyFill="1" applyAlignment="1">
      <alignment wrapText="1"/>
    </xf>
    <xf numFmtId="0" fontId="0" fillId="3" borderId="0" xfId="0" applyFill="1" applyAlignment="1">
      <alignment wrapText="1"/>
    </xf>
    <xf numFmtId="0" fontId="7" fillId="4" borderId="18" xfId="0" applyFont="1" applyFill="1" applyBorder="1" applyAlignment="1" applyProtection="1">
      <alignment vertical="top" wrapText="1"/>
      <protection locked="0"/>
    </xf>
    <xf numFmtId="0" fontId="7" fillId="4" borderId="19" xfId="0" applyFont="1" applyFill="1" applyBorder="1" applyAlignment="1" applyProtection="1">
      <alignment vertical="top" wrapText="1"/>
      <protection locked="0"/>
    </xf>
    <xf numFmtId="0" fontId="7" fillId="4" borderId="22" xfId="0" applyFont="1" applyFill="1" applyBorder="1" applyAlignment="1" applyProtection="1">
      <alignment vertical="top" wrapText="1"/>
      <protection locked="0"/>
    </xf>
    <xf numFmtId="0" fontId="7" fillId="4" borderId="10" xfId="0" applyFont="1" applyFill="1" applyBorder="1" applyAlignment="1" applyProtection="1">
      <alignment vertical="top" wrapText="1"/>
      <protection locked="0"/>
    </xf>
    <xf numFmtId="0" fontId="7" fillId="4" borderId="20" xfId="0" applyFont="1" applyFill="1" applyBorder="1" applyAlignment="1" applyProtection="1">
      <alignment vertical="top" wrapText="1"/>
      <protection locked="0"/>
    </xf>
    <xf numFmtId="0" fontId="7" fillId="4" borderId="21" xfId="0" applyFont="1" applyFill="1" applyBorder="1" applyAlignment="1" applyProtection="1">
      <alignment vertical="top" wrapText="1"/>
      <protection locked="0"/>
    </xf>
    <xf numFmtId="0" fontId="0" fillId="4" borderId="15" xfId="0" applyFill="1" applyBorder="1" applyAlignment="1" applyProtection="1">
      <alignment horizontal="left"/>
      <protection locked="0"/>
    </xf>
    <xf numFmtId="0" fontId="13" fillId="4" borderId="17" xfId="0" applyFont="1" applyFill="1" applyBorder="1" applyAlignment="1" applyProtection="1">
      <alignment horizontal="left"/>
      <protection locked="0"/>
    </xf>
    <xf numFmtId="0" fontId="22" fillId="3" borderId="10" xfId="1" applyFont="1" applyFill="1" applyBorder="1" applyAlignment="1">
      <alignment horizontal="left" vertical="top" wrapText="1"/>
    </xf>
    <xf numFmtId="0" fontId="0" fillId="4" borderId="1" xfId="0" applyFill="1" applyBorder="1" applyAlignment="1" applyProtection="1">
      <alignment horizontal="left"/>
      <protection locked="0"/>
    </xf>
    <xf numFmtId="0" fontId="13" fillId="4" borderId="1" xfId="0" applyFont="1" applyFill="1" applyBorder="1" applyAlignment="1" applyProtection="1">
      <alignment horizontal="left"/>
      <protection locked="0"/>
    </xf>
    <xf numFmtId="0" fontId="20" fillId="4" borderId="15" xfId="12" applyNumberFormat="1" applyFill="1" applyBorder="1" applyAlignment="1" applyProtection="1">
      <alignment horizontal="left"/>
      <protection locked="0"/>
    </xf>
    <xf numFmtId="0" fontId="0" fillId="4" borderId="1" xfId="0" quotePrefix="1" applyFill="1" applyBorder="1" applyAlignment="1" applyProtection="1">
      <alignment horizontal="left"/>
      <protection locked="0"/>
    </xf>
    <xf numFmtId="0" fontId="0" fillId="3" borderId="15" xfId="0" applyFill="1" applyBorder="1" applyAlignment="1">
      <alignment horizontal="left"/>
    </xf>
    <xf numFmtId="0" fontId="0" fillId="3" borderId="16" xfId="0" applyFill="1" applyBorder="1" applyAlignment="1">
      <alignment horizontal="left"/>
    </xf>
    <xf numFmtId="0" fontId="0" fillId="0" borderId="17" xfId="0" applyBorder="1"/>
    <xf numFmtId="0" fontId="0" fillId="3" borderId="17" xfId="0" applyFill="1" applyBorder="1" applyAlignment="1">
      <alignment horizontal="left"/>
    </xf>
  </cellXfs>
  <cellStyles count="13">
    <cellStyle name="Hyperlink" xfId="12" builtinId="8"/>
    <cellStyle name="Normal" xfId="0" builtinId="0"/>
    <cellStyle name="Normal 12" xfId="5" xr:uid="{00000000-0005-0000-0000-000002000000}"/>
    <cellStyle name="Normal 13" xfId="7" xr:uid="{00000000-0005-0000-0000-000003000000}"/>
    <cellStyle name="Normal 2" xfId="1" xr:uid="{00000000-0005-0000-0000-000004000000}"/>
    <cellStyle name="Normal 2 2" xfId="4" xr:uid="{00000000-0005-0000-0000-000005000000}"/>
    <cellStyle name="Normal 2 3" xfId="11" xr:uid="{00000000-0005-0000-0000-000006000000}"/>
    <cellStyle name="Normal 2 4" xfId="3" xr:uid="{00000000-0005-0000-0000-000007000000}"/>
    <cellStyle name="Normal 3" xfId="9" xr:uid="{00000000-0005-0000-0000-000008000000}"/>
    <cellStyle name="Normal 4" xfId="2" xr:uid="{00000000-0005-0000-0000-000009000000}"/>
    <cellStyle name="Normal 5" xfId="10" xr:uid="{00000000-0005-0000-0000-00000A000000}"/>
    <cellStyle name="Percent 6" xfId="6" xr:uid="{00000000-0005-0000-0000-00000B000000}"/>
    <cellStyle name="Percent 7" xfId="8" xr:uid="{00000000-0005-0000-0000-00000C000000}"/>
  </cellStyles>
  <dxfs count="2">
    <dxf>
      <font>
        <color theme="0"/>
      </font>
    </dxf>
    <dxf>
      <font>
        <color theme="0"/>
      </font>
    </dxf>
  </dxfs>
  <tableStyles count="0" defaultTableStyle="TableStyleMedium2" defaultPivotStyle="PivotStyleLight16"/>
  <colors>
    <mruColors>
      <color rgb="FF0000FF"/>
      <color rgb="FF99CCFF"/>
      <color rgb="FFFFFF99"/>
      <color rgb="FF00CC66"/>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notifications-about-dispos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603810/Guidance_-_Notification_of_disposal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B1:AD68"/>
  <sheetViews>
    <sheetView zoomScaleNormal="100" workbookViewId="0"/>
  </sheetViews>
  <sheetFormatPr defaultRowHeight="14.5" x14ac:dyDescent="0.35"/>
  <cols>
    <col min="1" max="1" width="3.26953125" style="70" customWidth="1"/>
    <col min="2" max="2" width="5" style="70" customWidth="1"/>
    <col min="3" max="3" width="115.7265625" style="70" customWidth="1"/>
    <col min="4" max="4" width="3.1796875" style="69" customWidth="1"/>
    <col min="5" max="30" width="9.1796875" style="69"/>
    <col min="31" max="254" width="9.1796875" style="70"/>
    <col min="255" max="255" width="2.81640625" style="70" customWidth="1"/>
    <col min="256" max="256" width="112.81640625" style="70" customWidth="1"/>
    <col min="257" max="510" width="9.1796875" style="70"/>
    <col min="511" max="511" width="2.81640625" style="70" customWidth="1"/>
    <col min="512" max="512" width="112.81640625" style="70" customWidth="1"/>
    <col min="513" max="766" width="9.1796875" style="70"/>
    <col min="767" max="767" width="2.81640625" style="70" customWidth="1"/>
    <col min="768" max="768" width="112.81640625" style="70" customWidth="1"/>
    <col min="769" max="1022" width="9.1796875" style="70"/>
    <col min="1023" max="1023" width="2.81640625" style="70" customWidth="1"/>
    <col min="1024" max="1024" width="112.81640625" style="70" customWidth="1"/>
    <col min="1025" max="1278" width="9.1796875" style="70"/>
    <col min="1279" max="1279" width="2.81640625" style="70" customWidth="1"/>
    <col min="1280" max="1280" width="112.81640625" style="70" customWidth="1"/>
    <col min="1281" max="1534" width="9.1796875" style="70"/>
    <col min="1535" max="1535" width="2.81640625" style="70" customWidth="1"/>
    <col min="1536" max="1536" width="112.81640625" style="70" customWidth="1"/>
    <col min="1537" max="1790" width="9.1796875" style="70"/>
    <col min="1791" max="1791" width="2.81640625" style="70" customWidth="1"/>
    <col min="1792" max="1792" width="112.81640625" style="70" customWidth="1"/>
    <col min="1793" max="2046" width="9.1796875" style="70"/>
    <col min="2047" max="2047" width="2.81640625" style="70" customWidth="1"/>
    <col min="2048" max="2048" width="112.81640625" style="70" customWidth="1"/>
    <col min="2049" max="2302" width="9.1796875" style="70"/>
    <col min="2303" max="2303" width="2.81640625" style="70" customWidth="1"/>
    <col min="2304" max="2304" width="112.81640625" style="70" customWidth="1"/>
    <col min="2305" max="2558" width="9.1796875" style="70"/>
    <col min="2559" max="2559" width="2.81640625" style="70" customWidth="1"/>
    <col min="2560" max="2560" width="112.81640625" style="70" customWidth="1"/>
    <col min="2561" max="2814" width="9.1796875" style="70"/>
    <col min="2815" max="2815" width="2.81640625" style="70" customWidth="1"/>
    <col min="2816" max="2816" width="112.81640625" style="70" customWidth="1"/>
    <col min="2817" max="3070" width="9.1796875" style="70"/>
    <col min="3071" max="3071" width="2.81640625" style="70" customWidth="1"/>
    <col min="3072" max="3072" width="112.81640625" style="70" customWidth="1"/>
    <col min="3073" max="3326" width="9.1796875" style="70"/>
    <col min="3327" max="3327" width="2.81640625" style="70" customWidth="1"/>
    <col min="3328" max="3328" width="112.81640625" style="70" customWidth="1"/>
    <col min="3329" max="3582" width="9.1796875" style="70"/>
    <col min="3583" max="3583" width="2.81640625" style="70" customWidth="1"/>
    <col min="3584" max="3584" width="112.81640625" style="70" customWidth="1"/>
    <col min="3585" max="3838" width="9.1796875" style="70"/>
    <col min="3839" max="3839" width="2.81640625" style="70" customWidth="1"/>
    <col min="3840" max="3840" width="112.81640625" style="70" customWidth="1"/>
    <col min="3841" max="4094" width="9.1796875" style="70"/>
    <col min="4095" max="4095" width="2.81640625" style="70" customWidth="1"/>
    <col min="4096" max="4096" width="112.81640625" style="70" customWidth="1"/>
    <col min="4097" max="4350" width="9.1796875" style="70"/>
    <col min="4351" max="4351" width="2.81640625" style="70" customWidth="1"/>
    <col min="4352" max="4352" width="112.81640625" style="70" customWidth="1"/>
    <col min="4353" max="4606" width="9.1796875" style="70"/>
    <col min="4607" max="4607" width="2.81640625" style="70" customWidth="1"/>
    <col min="4608" max="4608" width="112.81640625" style="70" customWidth="1"/>
    <col min="4609" max="4862" width="9.1796875" style="70"/>
    <col min="4863" max="4863" width="2.81640625" style="70" customWidth="1"/>
    <col min="4864" max="4864" width="112.81640625" style="70" customWidth="1"/>
    <col min="4865" max="5118" width="9.1796875" style="70"/>
    <col min="5119" max="5119" width="2.81640625" style="70" customWidth="1"/>
    <col min="5120" max="5120" width="112.81640625" style="70" customWidth="1"/>
    <col min="5121" max="5374" width="9.1796875" style="70"/>
    <col min="5375" max="5375" width="2.81640625" style="70" customWidth="1"/>
    <col min="5376" max="5376" width="112.81640625" style="70" customWidth="1"/>
    <col min="5377" max="5630" width="9.1796875" style="70"/>
    <col min="5631" max="5631" width="2.81640625" style="70" customWidth="1"/>
    <col min="5632" max="5632" width="112.81640625" style="70" customWidth="1"/>
    <col min="5633" max="5886" width="9.1796875" style="70"/>
    <col min="5887" max="5887" width="2.81640625" style="70" customWidth="1"/>
    <col min="5888" max="5888" width="112.81640625" style="70" customWidth="1"/>
    <col min="5889" max="6142" width="9.1796875" style="70"/>
    <col min="6143" max="6143" width="2.81640625" style="70" customWidth="1"/>
    <col min="6144" max="6144" width="112.81640625" style="70" customWidth="1"/>
    <col min="6145" max="6398" width="9.1796875" style="70"/>
    <col min="6399" max="6399" width="2.81640625" style="70" customWidth="1"/>
    <col min="6400" max="6400" width="112.81640625" style="70" customWidth="1"/>
    <col min="6401" max="6654" width="9.1796875" style="70"/>
    <col min="6655" max="6655" width="2.81640625" style="70" customWidth="1"/>
    <col min="6656" max="6656" width="112.81640625" style="70" customWidth="1"/>
    <col min="6657" max="6910" width="9.1796875" style="70"/>
    <col min="6911" max="6911" width="2.81640625" style="70" customWidth="1"/>
    <col min="6912" max="6912" width="112.81640625" style="70" customWidth="1"/>
    <col min="6913" max="7166" width="9.1796875" style="70"/>
    <col min="7167" max="7167" width="2.81640625" style="70" customWidth="1"/>
    <col min="7168" max="7168" width="112.81640625" style="70" customWidth="1"/>
    <col min="7169" max="7422" width="9.1796875" style="70"/>
    <col min="7423" max="7423" width="2.81640625" style="70" customWidth="1"/>
    <col min="7424" max="7424" width="112.81640625" style="70" customWidth="1"/>
    <col min="7425" max="7678" width="9.1796875" style="70"/>
    <col min="7679" max="7679" width="2.81640625" style="70" customWidth="1"/>
    <col min="7680" max="7680" width="112.81640625" style="70" customWidth="1"/>
    <col min="7681" max="7934" width="9.1796875" style="70"/>
    <col min="7935" max="7935" width="2.81640625" style="70" customWidth="1"/>
    <col min="7936" max="7936" width="112.81640625" style="70" customWidth="1"/>
    <col min="7937" max="8190" width="9.1796875" style="70"/>
    <col min="8191" max="8191" width="2.81640625" style="70" customWidth="1"/>
    <col min="8192" max="8192" width="112.81640625" style="70" customWidth="1"/>
    <col min="8193" max="8446" width="9.1796875" style="70"/>
    <col min="8447" max="8447" width="2.81640625" style="70" customWidth="1"/>
    <col min="8448" max="8448" width="112.81640625" style="70" customWidth="1"/>
    <col min="8449" max="8702" width="9.1796875" style="70"/>
    <col min="8703" max="8703" width="2.81640625" style="70" customWidth="1"/>
    <col min="8704" max="8704" width="112.81640625" style="70" customWidth="1"/>
    <col min="8705" max="8958" width="9.1796875" style="70"/>
    <col min="8959" max="8959" width="2.81640625" style="70" customWidth="1"/>
    <col min="8960" max="8960" width="112.81640625" style="70" customWidth="1"/>
    <col min="8961" max="9214" width="9.1796875" style="70"/>
    <col min="9215" max="9215" width="2.81640625" style="70" customWidth="1"/>
    <col min="9216" max="9216" width="112.81640625" style="70" customWidth="1"/>
    <col min="9217" max="9470" width="9.1796875" style="70"/>
    <col min="9471" max="9471" width="2.81640625" style="70" customWidth="1"/>
    <col min="9472" max="9472" width="112.81640625" style="70" customWidth="1"/>
    <col min="9473" max="9726" width="9.1796875" style="70"/>
    <col min="9727" max="9727" width="2.81640625" style="70" customWidth="1"/>
    <col min="9728" max="9728" width="112.81640625" style="70" customWidth="1"/>
    <col min="9729" max="9982" width="9.1796875" style="70"/>
    <col min="9983" max="9983" width="2.81640625" style="70" customWidth="1"/>
    <col min="9984" max="9984" width="112.81640625" style="70" customWidth="1"/>
    <col min="9985" max="10238" width="9.1796875" style="70"/>
    <col min="10239" max="10239" width="2.81640625" style="70" customWidth="1"/>
    <col min="10240" max="10240" width="112.81640625" style="70" customWidth="1"/>
    <col min="10241" max="10494" width="9.1796875" style="70"/>
    <col min="10495" max="10495" width="2.81640625" style="70" customWidth="1"/>
    <col min="10496" max="10496" width="112.81640625" style="70" customWidth="1"/>
    <col min="10497" max="10750" width="9.1796875" style="70"/>
    <col min="10751" max="10751" width="2.81640625" style="70" customWidth="1"/>
    <col min="10752" max="10752" width="112.81640625" style="70" customWidth="1"/>
    <col min="10753" max="11006" width="9.1796875" style="70"/>
    <col min="11007" max="11007" width="2.81640625" style="70" customWidth="1"/>
    <col min="11008" max="11008" width="112.81640625" style="70" customWidth="1"/>
    <col min="11009" max="11262" width="9.1796875" style="70"/>
    <col min="11263" max="11263" width="2.81640625" style="70" customWidth="1"/>
    <col min="11264" max="11264" width="112.81640625" style="70" customWidth="1"/>
    <col min="11265" max="11518" width="9.1796875" style="70"/>
    <col min="11519" max="11519" width="2.81640625" style="70" customWidth="1"/>
    <col min="11520" max="11520" width="112.81640625" style="70" customWidth="1"/>
    <col min="11521" max="11774" width="9.1796875" style="70"/>
    <col min="11775" max="11775" width="2.81640625" style="70" customWidth="1"/>
    <col min="11776" max="11776" width="112.81640625" style="70" customWidth="1"/>
    <col min="11777" max="12030" width="9.1796875" style="70"/>
    <col min="12031" max="12031" width="2.81640625" style="70" customWidth="1"/>
    <col min="12032" max="12032" width="112.81640625" style="70" customWidth="1"/>
    <col min="12033" max="12286" width="9.1796875" style="70"/>
    <col min="12287" max="12287" width="2.81640625" style="70" customWidth="1"/>
    <col min="12288" max="12288" width="112.81640625" style="70" customWidth="1"/>
    <col min="12289" max="12542" width="9.1796875" style="70"/>
    <col min="12543" max="12543" width="2.81640625" style="70" customWidth="1"/>
    <col min="12544" max="12544" width="112.81640625" style="70" customWidth="1"/>
    <col min="12545" max="12798" width="9.1796875" style="70"/>
    <col min="12799" max="12799" width="2.81640625" style="70" customWidth="1"/>
    <col min="12800" max="12800" width="112.81640625" style="70" customWidth="1"/>
    <col min="12801" max="13054" width="9.1796875" style="70"/>
    <col min="13055" max="13055" width="2.81640625" style="70" customWidth="1"/>
    <col min="13056" max="13056" width="112.81640625" style="70" customWidth="1"/>
    <col min="13057" max="13310" width="9.1796875" style="70"/>
    <col min="13311" max="13311" width="2.81640625" style="70" customWidth="1"/>
    <col min="13312" max="13312" width="112.81640625" style="70" customWidth="1"/>
    <col min="13313" max="13566" width="9.1796875" style="70"/>
    <col min="13567" max="13567" width="2.81640625" style="70" customWidth="1"/>
    <col min="13568" max="13568" width="112.81640625" style="70" customWidth="1"/>
    <col min="13569" max="13822" width="9.1796875" style="70"/>
    <col min="13823" max="13823" width="2.81640625" style="70" customWidth="1"/>
    <col min="13824" max="13824" width="112.81640625" style="70" customWidth="1"/>
    <col min="13825" max="14078" width="9.1796875" style="70"/>
    <col min="14079" max="14079" width="2.81640625" style="70" customWidth="1"/>
    <col min="14080" max="14080" width="112.81640625" style="70" customWidth="1"/>
    <col min="14081" max="14334" width="9.1796875" style="70"/>
    <col min="14335" max="14335" width="2.81640625" style="70" customWidth="1"/>
    <col min="14336" max="14336" width="112.81640625" style="70" customWidth="1"/>
    <col min="14337" max="14590" width="9.1796875" style="70"/>
    <col min="14591" max="14591" width="2.81640625" style="70" customWidth="1"/>
    <col min="14592" max="14592" width="112.81640625" style="70" customWidth="1"/>
    <col min="14593" max="14846" width="9.1796875" style="70"/>
    <col min="14847" max="14847" width="2.81640625" style="70" customWidth="1"/>
    <col min="14848" max="14848" width="112.81640625" style="70" customWidth="1"/>
    <col min="14849" max="15102" width="9.1796875" style="70"/>
    <col min="15103" max="15103" width="2.81640625" style="70" customWidth="1"/>
    <col min="15104" max="15104" width="112.81640625" style="70" customWidth="1"/>
    <col min="15105" max="15358" width="9.1796875" style="70"/>
    <col min="15359" max="15359" width="2.81640625" style="70" customWidth="1"/>
    <col min="15360" max="15360" width="112.81640625" style="70" customWidth="1"/>
    <col min="15361" max="15614" width="9.1796875" style="70"/>
    <col min="15615" max="15615" width="2.81640625" style="70" customWidth="1"/>
    <col min="15616" max="15616" width="112.81640625" style="70" customWidth="1"/>
    <col min="15617" max="15870" width="9.1796875" style="70"/>
    <col min="15871" max="15871" width="2.81640625" style="70" customWidth="1"/>
    <col min="15872" max="15872" width="112.81640625" style="70" customWidth="1"/>
    <col min="15873" max="16126" width="9.1796875" style="70"/>
    <col min="16127" max="16127" width="2.81640625" style="70" customWidth="1"/>
    <col min="16128" max="16128" width="112.81640625" style="70" customWidth="1"/>
    <col min="16129" max="16384" width="9.1796875" style="70"/>
  </cols>
  <sheetData>
    <row r="1" spans="2:12" ht="15" thickBot="1" x14ac:dyDescent="0.4">
      <c r="B1" s="141" t="s">
        <v>2670</v>
      </c>
      <c r="C1" s="142"/>
    </row>
    <row r="2" spans="2:12" ht="5.25" customHeight="1" thickBot="1" x14ac:dyDescent="0.4">
      <c r="B2" s="71"/>
    </row>
    <row r="3" spans="2:12" ht="15" thickBot="1" x14ac:dyDescent="0.4">
      <c r="B3" s="141" t="s">
        <v>0</v>
      </c>
      <c r="C3" s="142"/>
      <c r="E3" s="115"/>
    </row>
    <row r="4" spans="2:12" ht="5.25" customHeight="1" thickBot="1" x14ac:dyDescent="0.4">
      <c r="B4" s="71"/>
    </row>
    <row r="5" spans="2:12" ht="13.15" customHeight="1" x14ac:dyDescent="0.35">
      <c r="B5" s="143" t="s">
        <v>2675</v>
      </c>
      <c r="C5" s="144"/>
      <c r="E5" s="120"/>
      <c r="F5" s="121"/>
      <c r="G5" s="121"/>
      <c r="H5" s="121"/>
      <c r="I5" s="121"/>
      <c r="J5" s="121"/>
      <c r="K5" s="121"/>
      <c r="L5" s="121"/>
    </row>
    <row r="6" spans="2:12" ht="15" thickBot="1" x14ac:dyDescent="0.4">
      <c r="B6" s="145" t="s">
        <v>2676</v>
      </c>
      <c r="C6" s="146"/>
    </row>
    <row r="7" spans="2:12" ht="6.65" customHeight="1" thickBot="1" x14ac:dyDescent="0.4">
      <c r="B7" s="72"/>
      <c r="C7" s="73"/>
    </row>
    <row r="8" spans="2:12" ht="15" thickBot="1" x14ac:dyDescent="0.4">
      <c r="B8" s="138" t="s">
        <v>1</v>
      </c>
      <c r="C8" s="139"/>
    </row>
    <row r="9" spans="2:12" ht="45.5" customHeight="1" x14ac:dyDescent="0.35">
      <c r="B9" s="130" t="s">
        <v>2360</v>
      </c>
      <c r="C9" s="131"/>
    </row>
    <row r="10" spans="2:12" x14ac:dyDescent="0.35">
      <c r="B10" s="116"/>
      <c r="C10" s="118" t="s">
        <v>2361</v>
      </c>
    </row>
    <row r="11" spans="2:12" x14ac:dyDescent="0.35">
      <c r="B11" s="116"/>
      <c r="C11" s="117"/>
    </row>
    <row r="12" spans="2:12" x14ac:dyDescent="0.35">
      <c r="B12" s="126" t="s">
        <v>2</v>
      </c>
      <c r="C12" s="127"/>
    </row>
    <row r="13" spans="2:12" x14ac:dyDescent="0.35">
      <c r="B13" s="89">
        <v>1</v>
      </c>
      <c r="C13" s="74" t="s">
        <v>3</v>
      </c>
    </row>
    <row r="14" spans="2:12" x14ac:dyDescent="0.35">
      <c r="B14" s="89">
        <v>2</v>
      </c>
      <c r="C14" s="74" t="s">
        <v>4</v>
      </c>
    </row>
    <row r="15" spans="2:12" ht="30" customHeight="1" x14ac:dyDescent="0.35">
      <c r="B15" s="89">
        <v>3</v>
      </c>
      <c r="C15" s="75" t="s">
        <v>5</v>
      </c>
    </row>
    <row r="16" spans="2:12" x14ac:dyDescent="0.35">
      <c r="B16" s="89">
        <v>4</v>
      </c>
      <c r="C16" s="74" t="s">
        <v>6</v>
      </c>
      <c r="E16" s="84"/>
    </row>
    <row r="17" spans="2:3" x14ac:dyDescent="0.35">
      <c r="B17" s="89">
        <v>5</v>
      </c>
      <c r="C17" s="74" t="s">
        <v>7</v>
      </c>
    </row>
    <row r="18" spans="2:3" ht="15" thickBot="1" x14ac:dyDescent="0.4">
      <c r="B18" s="90">
        <v>6</v>
      </c>
      <c r="C18" s="76" t="s">
        <v>8</v>
      </c>
    </row>
    <row r="19" spans="2:3" ht="5.25" customHeight="1" thickBot="1" x14ac:dyDescent="0.4">
      <c r="B19" s="72"/>
      <c r="C19" s="73"/>
    </row>
    <row r="20" spans="2:3" ht="15" thickBot="1" x14ac:dyDescent="0.4">
      <c r="B20" s="138" t="s">
        <v>9</v>
      </c>
      <c r="C20" s="139"/>
    </row>
    <row r="21" spans="2:3" x14ac:dyDescent="0.35">
      <c r="B21" s="132" t="s">
        <v>10</v>
      </c>
      <c r="C21" s="133"/>
    </row>
    <row r="22" spans="2:3" ht="31.9" customHeight="1" x14ac:dyDescent="0.35">
      <c r="B22" s="134" t="s">
        <v>11</v>
      </c>
      <c r="C22" s="135"/>
    </row>
    <row r="23" spans="2:3" ht="33" customHeight="1" x14ac:dyDescent="0.35">
      <c r="B23" s="134" t="s">
        <v>12</v>
      </c>
      <c r="C23" s="135"/>
    </row>
    <row r="24" spans="2:3" ht="33" customHeight="1" x14ac:dyDescent="0.35">
      <c r="B24" s="134" t="s">
        <v>13</v>
      </c>
      <c r="C24" s="140"/>
    </row>
    <row r="25" spans="2:3" ht="15" thickBot="1" x14ac:dyDescent="0.4">
      <c r="B25" s="136" t="s">
        <v>14</v>
      </c>
      <c r="C25" s="137"/>
    </row>
    <row r="26" spans="2:3" ht="5.25" customHeight="1" thickBot="1" x14ac:dyDescent="0.4">
      <c r="B26" s="77"/>
      <c r="C26" s="78"/>
    </row>
    <row r="27" spans="2:3" ht="15" thickBot="1" x14ac:dyDescent="0.4">
      <c r="B27" s="128" t="s">
        <v>15</v>
      </c>
      <c r="C27" s="129"/>
    </row>
    <row r="28" spans="2:3" x14ac:dyDescent="0.35">
      <c r="B28" s="122" t="s">
        <v>16</v>
      </c>
      <c r="C28" s="123"/>
    </row>
    <row r="29" spans="2:3" x14ac:dyDescent="0.35">
      <c r="B29" s="87">
        <v>1</v>
      </c>
      <c r="C29" s="79" t="s">
        <v>17</v>
      </c>
    </row>
    <row r="30" spans="2:3" x14ac:dyDescent="0.35">
      <c r="B30" s="87">
        <v>2</v>
      </c>
      <c r="C30" s="79" t="s">
        <v>18</v>
      </c>
    </row>
    <row r="31" spans="2:3" ht="29" x14ac:dyDescent="0.35">
      <c r="B31" s="87">
        <v>3</v>
      </c>
      <c r="C31" s="79" t="s">
        <v>19</v>
      </c>
    </row>
    <row r="32" spans="2:3" x14ac:dyDescent="0.35">
      <c r="B32" s="87">
        <v>4</v>
      </c>
      <c r="C32" s="79" t="s">
        <v>20</v>
      </c>
    </row>
    <row r="33" spans="2:5" ht="29" x14ac:dyDescent="0.35">
      <c r="B33" s="87">
        <v>5</v>
      </c>
      <c r="C33" s="79" t="s">
        <v>21</v>
      </c>
    </row>
    <row r="34" spans="2:5" ht="15" thickBot="1" x14ac:dyDescent="0.4">
      <c r="B34" s="87">
        <v>6</v>
      </c>
      <c r="C34" s="80" t="s">
        <v>22</v>
      </c>
    </row>
    <row r="35" spans="2:5" x14ac:dyDescent="0.35">
      <c r="B35" s="122" t="s">
        <v>23</v>
      </c>
      <c r="C35" s="123"/>
    </row>
    <row r="36" spans="2:5" x14ac:dyDescent="0.35">
      <c r="B36" s="87">
        <v>1</v>
      </c>
      <c r="C36" s="79" t="s">
        <v>24</v>
      </c>
    </row>
    <row r="37" spans="2:5" ht="29" x14ac:dyDescent="0.35">
      <c r="B37" s="87">
        <v>2</v>
      </c>
      <c r="C37" s="79" t="s">
        <v>25</v>
      </c>
    </row>
    <row r="38" spans="2:5" ht="39.75" customHeight="1" x14ac:dyDescent="0.35">
      <c r="B38" s="87">
        <v>3</v>
      </c>
      <c r="C38" s="79" t="s">
        <v>26</v>
      </c>
    </row>
    <row r="39" spans="2:5" x14ac:dyDescent="0.35">
      <c r="B39" s="87">
        <v>4</v>
      </c>
      <c r="C39" s="79" t="s">
        <v>27</v>
      </c>
    </row>
    <row r="40" spans="2:5" ht="29" x14ac:dyDescent="0.35">
      <c r="B40" s="87">
        <v>5</v>
      </c>
      <c r="C40" s="79" t="s">
        <v>28</v>
      </c>
    </row>
    <row r="41" spans="2:5" x14ac:dyDescent="0.35">
      <c r="B41" s="87">
        <v>6</v>
      </c>
      <c r="C41" s="81" t="s">
        <v>2661</v>
      </c>
    </row>
    <row r="42" spans="2:5" ht="43.5" x14ac:dyDescent="0.35">
      <c r="B42" s="87">
        <v>7</v>
      </c>
      <c r="C42" s="82" t="s">
        <v>29</v>
      </c>
    </row>
    <row r="43" spans="2:5" ht="29" x14ac:dyDescent="0.35">
      <c r="B43" s="87">
        <v>8</v>
      </c>
      <c r="C43" s="83" t="s">
        <v>30</v>
      </c>
    </row>
    <row r="44" spans="2:5" ht="43.5" x14ac:dyDescent="0.35">
      <c r="B44" s="87">
        <v>9</v>
      </c>
      <c r="C44" s="83" t="s">
        <v>31</v>
      </c>
      <c r="E44" s="84"/>
    </row>
    <row r="45" spans="2:5" x14ac:dyDescent="0.35">
      <c r="B45" s="87">
        <v>10</v>
      </c>
      <c r="C45" s="83" t="s">
        <v>32</v>
      </c>
      <c r="E45" s="84"/>
    </row>
    <row r="46" spans="2:5" ht="87" x14ac:dyDescent="0.35">
      <c r="B46" s="87">
        <v>11</v>
      </c>
      <c r="C46" s="85" t="s">
        <v>33</v>
      </c>
      <c r="E46" s="84"/>
    </row>
    <row r="47" spans="2:5" ht="29" x14ac:dyDescent="0.35">
      <c r="B47" s="87">
        <v>12</v>
      </c>
      <c r="C47" s="85" t="s">
        <v>34</v>
      </c>
      <c r="E47" s="84"/>
    </row>
    <row r="48" spans="2:5" x14ac:dyDescent="0.35">
      <c r="B48" s="87">
        <v>13</v>
      </c>
      <c r="C48" s="83" t="s">
        <v>35</v>
      </c>
    </row>
    <row r="49" spans="2:3" ht="44" thickBot="1" x14ac:dyDescent="0.4">
      <c r="B49" s="88">
        <v>14</v>
      </c>
      <c r="C49" s="86" t="s">
        <v>36</v>
      </c>
    </row>
    <row r="50" spans="2:3" x14ac:dyDescent="0.35">
      <c r="B50" s="124" t="s">
        <v>37</v>
      </c>
      <c r="C50" s="125"/>
    </row>
    <row r="51" spans="2:3" x14ac:dyDescent="0.35">
      <c r="B51" s="87">
        <v>1</v>
      </c>
      <c r="C51" s="79" t="s">
        <v>24</v>
      </c>
    </row>
    <row r="52" spans="2:3" ht="29" x14ac:dyDescent="0.35">
      <c r="B52" s="87">
        <v>2</v>
      </c>
      <c r="C52" s="79" t="s">
        <v>25</v>
      </c>
    </row>
    <row r="53" spans="2:3" ht="36.75" customHeight="1" x14ac:dyDescent="0.35">
      <c r="B53" s="87">
        <v>3</v>
      </c>
      <c r="C53" s="79" t="s">
        <v>26</v>
      </c>
    </row>
    <row r="54" spans="2:3" x14ac:dyDescent="0.35">
      <c r="B54" s="87">
        <v>4</v>
      </c>
      <c r="C54" s="79" t="s">
        <v>27</v>
      </c>
    </row>
    <row r="55" spans="2:3" ht="43.5" x14ac:dyDescent="0.35">
      <c r="B55" s="87">
        <v>5</v>
      </c>
      <c r="C55" s="79" t="s">
        <v>38</v>
      </c>
    </row>
    <row r="56" spans="2:3" x14ac:dyDescent="0.35">
      <c r="B56" s="87">
        <v>6</v>
      </c>
      <c r="C56" s="81" t="s">
        <v>39</v>
      </c>
    </row>
    <row r="57" spans="2:3" x14ac:dyDescent="0.35">
      <c r="B57" s="87">
        <v>7</v>
      </c>
      <c r="C57" s="82" t="s">
        <v>2671</v>
      </c>
    </row>
    <row r="58" spans="2:3" x14ac:dyDescent="0.35">
      <c r="B58" s="87">
        <v>8</v>
      </c>
      <c r="C58" s="83" t="s">
        <v>40</v>
      </c>
    </row>
    <row r="59" spans="2:3" ht="15" thickBot="1" x14ac:dyDescent="0.4">
      <c r="B59" s="87">
        <v>9</v>
      </c>
      <c r="C59" s="80" t="s">
        <v>22</v>
      </c>
    </row>
    <row r="60" spans="2:3" x14ac:dyDescent="0.35">
      <c r="B60" s="122" t="s">
        <v>41</v>
      </c>
      <c r="C60" s="123"/>
    </row>
    <row r="61" spans="2:3" x14ac:dyDescent="0.35">
      <c r="B61" s="87">
        <v>1</v>
      </c>
      <c r="C61" s="79" t="s">
        <v>24</v>
      </c>
    </row>
    <row r="62" spans="2:3" ht="29" x14ac:dyDescent="0.35">
      <c r="B62" s="87">
        <v>2</v>
      </c>
      <c r="C62" s="79" t="s">
        <v>25</v>
      </c>
    </row>
    <row r="63" spans="2:3" ht="32.25" customHeight="1" x14ac:dyDescent="0.35">
      <c r="B63" s="87">
        <v>3</v>
      </c>
      <c r="C63" s="79" t="s">
        <v>26</v>
      </c>
    </row>
    <row r="64" spans="2:3" ht="29" x14ac:dyDescent="0.35">
      <c r="B64" s="87">
        <v>4</v>
      </c>
      <c r="C64" s="79" t="s">
        <v>42</v>
      </c>
    </row>
    <row r="65" spans="2:3" x14ac:dyDescent="0.35">
      <c r="B65" s="87">
        <v>5</v>
      </c>
      <c r="C65" s="81" t="s">
        <v>43</v>
      </c>
    </row>
    <row r="66" spans="2:3" ht="29" x14ac:dyDescent="0.35">
      <c r="B66" s="87">
        <v>6</v>
      </c>
      <c r="C66" s="82" t="s">
        <v>44</v>
      </c>
    </row>
    <row r="67" spans="2:3" x14ac:dyDescent="0.35">
      <c r="B67" s="87">
        <v>7</v>
      </c>
      <c r="C67" s="83" t="s">
        <v>45</v>
      </c>
    </row>
    <row r="68" spans="2:3" ht="15" thickBot="1" x14ac:dyDescent="0.4">
      <c r="B68" s="88">
        <v>8</v>
      </c>
      <c r="C68" s="86" t="s">
        <v>22</v>
      </c>
    </row>
  </sheetData>
  <sheetProtection selectLockedCells="1" selectUnlockedCells="1"/>
  <mergeCells count="19">
    <mergeCell ref="B1:C1"/>
    <mergeCell ref="B3:C3"/>
    <mergeCell ref="B5:C5"/>
    <mergeCell ref="B6:C6"/>
    <mergeCell ref="B8:C8"/>
    <mergeCell ref="E5:L5"/>
    <mergeCell ref="B28:C28"/>
    <mergeCell ref="B35:C35"/>
    <mergeCell ref="B50:C50"/>
    <mergeCell ref="B60:C60"/>
    <mergeCell ref="B12:C12"/>
    <mergeCell ref="B27:C27"/>
    <mergeCell ref="B9:C9"/>
    <mergeCell ref="B21:C21"/>
    <mergeCell ref="B22:C22"/>
    <mergeCell ref="B23:C23"/>
    <mergeCell ref="B25:C25"/>
    <mergeCell ref="B20:C20"/>
    <mergeCell ref="B24:C24"/>
  </mergeCells>
  <hyperlinks>
    <hyperlink ref="C10" r:id="rId1" xr:uid="{38F75A6D-0C11-4EA4-AFF7-734EAD4BC4EB}"/>
  </hyperlinks>
  <pageMargins left="0.26" right="0.14000000000000001" top="0.32" bottom="0.26" header="0.3" footer="0.3"/>
  <pageSetup paperSize="9" scale="94" fitToHeight="2" orientation="portrait" horizontalDpi="4294967293" verticalDpi="4294967293" r:id="rId2"/>
  <headerFooter>
    <oddFooter>&amp;C&amp;1#&amp;"Calibri"&amp;12&amp;K0078D7OFFICIAL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34998626667073579"/>
  </sheetPr>
  <dimension ref="A2:R44"/>
  <sheetViews>
    <sheetView tabSelected="1" workbookViewId="0">
      <selection activeCell="C6" sqref="C6"/>
    </sheetView>
  </sheetViews>
  <sheetFormatPr defaultRowHeight="13" x14ac:dyDescent="0.3"/>
  <cols>
    <col min="1" max="1" width="4.26953125" style="15" customWidth="1"/>
    <col min="2" max="2" width="51.1796875" style="51" customWidth="1"/>
    <col min="3" max="3" width="18.54296875" style="51" customWidth="1"/>
    <col min="4" max="4" width="43.7265625" style="51" customWidth="1"/>
    <col min="5" max="256" width="9.1796875" style="51"/>
    <col min="257" max="257" width="9.81640625" style="51" customWidth="1"/>
    <col min="258" max="258" width="75.7265625" style="51" customWidth="1"/>
    <col min="259" max="259" width="32.54296875" style="51" customWidth="1"/>
    <col min="260" max="260" width="36.7265625" style="51" customWidth="1"/>
    <col min="261" max="512" width="9.1796875" style="51"/>
    <col min="513" max="513" width="9.81640625" style="51" customWidth="1"/>
    <col min="514" max="514" width="75.7265625" style="51" customWidth="1"/>
    <col min="515" max="515" width="32.54296875" style="51" customWidth="1"/>
    <col min="516" max="516" width="36.7265625" style="51" customWidth="1"/>
    <col min="517" max="768" width="9.1796875" style="51"/>
    <col min="769" max="769" width="9.81640625" style="51" customWidth="1"/>
    <col min="770" max="770" width="75.7265625" style="51" customWidth="1"/>
    <col min="771" max="771" width="32.54296875" style="51" customWidth="1"/>
    <col min="772" max="772" width="36.7265625" style="51" customWidth="1"/>
    <col min="773" max="1024" width="9.1796875" style="51"/>
    <col min="1025" max="1025" width="9.81640625" style="51" customWidth="1"/>
    <col min="1026" max="1026" width="75.7265625" style="51" customWidth="1"/>
    <col min="1027" max="1027" width="32.54296875" style="51" customWidth="1"/>
    <col min="1028" max="1028" width="36.7265625" style="51" customWidth="1"/>
    <col min="1029" max="1280" width="9.1796875" style="51"/>
    <col min="1281" max="1281" width="9.81640625" style="51" customWidth="1"/>
    <col min="1282" max="1282" width="75.7265625" style="51" customWidth="1"/>
    <col min="1283" max="1283" width="32.54296875" style="51" customWidth="1"/>
    <col min="1284" max="1284" width="36.7265625" style="51" customWidth="1"/>
    <col min="1285" max="1536" width="9.1796875" style="51"/>
    <col min="1537" max="1537" width="9.81640625" style="51" customWidth="1"/>
    <col min="1538" max="1538" width="75.7265625" style="51" customWidth="1"/>
    <col min="1539" max="1539" width="32.54296875" style="51" customWidth="1"/>
    <col min="1540" max="1540" width="36.7265625" style="51" customWidth="1"/>
    <col min="1541" max="1792" width="9.1796875" style="51"/>
    <col min="1793" max="1793" width="9.81640625" style="51" customWidth="1"/>
    <col min="1794" max="1794" width="75.7265625" style="51" customWidth="1"/>
    <col min="1795" max="1795" width="32.54296875" style="51" customWidth="1"/>
    <col min="1796" max="1796" width="36.7265625" style="51" customWidth="1"/>
    <col min="1797" max="2048" width="9.1796875" style="51"/>
    <col min="2049" max="2049" width="9.81640625" style="51" customWidth="1"/>
    <col min="2050" max="2050" width="75.7265625" style="51" customWidth="1"/>
    <col min="2051" max="2051" width="32.54296875" style="51" customWidth="1"/>
    <col min="2052" max="2052" width="36.7265625" style="51" customWidth="1"/>
    <col min="2053" max="2304" width="9.1796875" style="51"/>
    <col min="2305" max="2305" width="9.81640625" style="51" customWidth="1"/>
    <col min="2306" max="2306" width="75.7265625" style="51" customWidth="1"/>
    <col min="2307" max="2307" width="32.54296875" style="51" customWidth="1"/>
    <col min="2308" max="2308" width="36.7265625" style="51" customWidth="1"/>
    <col min="2309" max="2560" width="9.1796875" style="51"/>
    <col min="2561" max="2561" width="9.81640625" style="51" customWidth="1"/>
    <col min="2562" max="2562" width="75.7265625" style="51" customWidth="1"/>
    <col min="2563" max="2563" width="32.54296875" style="51" customWidth="1"/>
    <col min="2564" max="2564" width="36.7265625" style="51" customWidth="1"/>
    <col min="2565" max="2816" width="9.1796875" style="51"/>
    <col min="2817" max="2817" width="9.81640625" style="51" customWidth="1"/>
    <col min="2818" max="2818" width="75.7265625" style="51" customWidth="1"/>
    <col min="2819" max="2819" width="32.54296875" style="51" customWidth="1"/>
    <col min="2820" max="2820" width="36.7265625" style="51" customWidth="1"/>
    <col min="2821" max="3072" width="9.1796875" style="51"/>
    <col min="3073" max="3073" width="9.81640625" style="51" customWidth="1"/>
    <col min="3074" max="3074" width="75.7265625" style="51" customWidth="1"/>
    <col min="3075" max="3075" width="32.54296875" style="51" customWidth="1"/>
    <col min="3076" max="3076" width="36.7265625" style="51" customWidth="1"/>
    <col min="3077" max="3328" width="9.1796875" style="51"/>
    <col min="3329" max="3329" width="9.81640625" style="51" customWidth="1"/>
    <col min="3330" max="3330" width="75.7265625" style="51" customWidth="1"/>
    <col min="3331" max="3331" width="32.54296875" style="51" customWidth="1"/>
    <col min="3332" max="3332" width="36.7265625" style="51" customWidth="1"/>
    <col min="3333" max="3584" width="9.1796875" style="51"/>
    <col min="3585" max="3585" width="9.81640625" style="51" customWidth="1"/>
    <col min="3586" max="3586" width="75.7265625" style="51" customWidth="1"/>
    <col min="3587" max="3587" width="32.54296875" style="51" customWidth="1"/>
    <col min="3588" max="3588" width="36.7265625" style="51" customWidth="1"/>
    <col min="3589" max="3840" width="9.1796875" style="51"/>
    <col min="3841" max="3841" width="9.81640625" style="51" customWidth="1"/>
    <col min="3842" max="3842" width="75.7265625" style="51" customWidth="1"/>
    <col min="3843" max="3843" width="32.54296875" style="51" customWidth="1"/>
    <col min="3844" max="3844" width="36.7265625" style="51" customWidth="1"/>
    <col min="3845" max="4096" width="9.1796875" style="51"/>
    <col min="4097" max="4097" width="9.81640625" style="51" customWidth="1"/>
    <col min="4098" max="4098" width="75.7265625" style="51" customWidth="1"/>
    <col min="4099" max="4099" width="32.54296875" style="51" customWidth="1"/>
    <col min="4100" max="4100" width="36.7265625" style="51" customWidth="1"/>
    <col min="4101" max="4352" width="9.1796875" style="51"/>
    <col min="4353" max="4353" width="9.81640625" style="51" customWidth="1"/>
    <col min="4354" max="4354" width="75.7265625" style="51" customWidth="1"/>
    <col min="4355" max="4355" width="32.54296875" style="51" customWidth="1"/>
    <col min="4356" max="4356" width="36.7265625" style="51" customWidth="1"/>
    <col min="4357" max="4608" width="9.1796875" style="51"/>
    <col min="4609" max="4609" width="9.81640625" style="51" customWidth="1"/>
    <col min="4610" max="4610" width="75.7265625" style="51" customWidth="1"/>
    <col min="4611" max="4611" width="32.54296875" style="51" customWidth="1"/>
    <col min="4612" max="4612" width="36.7265625" style="51" customWidth="1"/>
    <col min="4613" max="4864" width="9.1796875" style="51"/>
    <col min="4865" max="4865" width="9.81640625" style="51" customWidth="1"/>
    <col min="4866" max="4866" width="75.7265625" style="51" customWidth="1"/>
    <col min="4867" max="4867" width="32.54296875" style="51" customWidth="1"/>
    <col min="4868" max="4868" width="36.7265625" style="51" customWidth="1"/>
    <col min="4869" max="5120" width="9.1796875" style="51"/>
    <col min="5121" max="5121" width="9.81640625" style="51" customWidth="1"/>
    <col min="5122" max="5122" width="75.7265625" style="51" customWidth="1"/>
    <col min="5123" max="5123" width="32.54296875" style="51" customWidth="1"/>
    <col min="5124" max="5124" width="36.7265625" style="51" customWidth="1"/>
    <col min="5125" max="5376" width="9.1796875" style="51"/>
    <col min="5377" max="5377" width="9.81640625" style="51" customWidth="1"/>
    <col min="5378" max="5378" width="75.7265625" style="51" customWidth="1"/>
    <col min="5379" max="5379" width="32.54296875" style="51" customWidth="1"/>
    <col min="5380" max="5380" width="36.7265625" style="51" customWidth="1"/>
    <col min="5381" max="5632" width="9.1796875" style="51"/>
    <col min="5633" max="5633" width="9.81640625" style="51" customWidth="1"/>
    <col min="5634" max="5634" width="75.7265625" style="51" customWidth="1"/>
    <col min="5635" max="5635" width="32.54296875" style="51" customWidth="1"/>
    <col min="5636" max="5636" width="36.7265625" style="51" customWidth="1"/>
    <col min="5637" max="5888" width="9.1796875" style="51"/>
    <col min="5889" max="5889" width="9.81640625" style="51" customWidth="1"/>
    <col min="5890" max="5890" width="75.7265625" style="51" customWidth="1"/>
    <col min="5891" max="5891" width="32.54296875" style="51" customWidth="1"/>
    <col min="5892" max="5892" width="36.7265625" style="51" customWidth="1"/>
    <col min="5893" max="6144" width="9.1796875" style="51"/>
    <col min="6145" max="6145" width="9.81640625" style="51" customWidth="1"/>
    <col min="6146" max="6146" width="75.7265625" style="51" customWidth="1"/>
    <col min="6147" max="6147" width="32.54296875" style="51" customWidth="1"/>
    <col min="6148" max="6148" width="36.7265625" style="51" customWidth="1"/>
    <col min="6149" max="6400" width="9.1796875" style="51"/>
    <col min="6401" max="6401" width="9.81640625" style="51" customWidth="1"/>
    <col min="6402" max="6402" width="75.7265625" style="51" customWidth="1"/>
    <col min="6403" max="6403" width="32.54296875" style="51" customWidth="1"/>
    <col min="6404" max="6404" width="36.7265625" style="51" customWidth="1"/>
    <col min="6405" max="6656" width="9.1796875" style="51"/>
    <col min="6657" max="6657" width="9.81640625" style="51" customWidth="1"/>
    <col min="6658" max="6658" width="75.7265625" style="51" customWidth="1"/>
    <col min="6659" max="6659" width="32.54296875" style="51" customWidth="1"/>
    <col min="6660" max="6660" width="36.7265625" style="51" customWidth="1"/>
    <col min="6661" max="6912" width="9.1796875" style="51"/>
    <col min="6913" max="6913" width="9.81640625" style="51" customWidth="1"/>
    <col min="6914" max="6914" width="75.7265625" style="51" customWidth="1"/>
    <col min="6915" max="6915" width="32.54296875" style="51" customWidth="1"/>
    <col min="6916" max="6916" width="36.7265625" style="51" customWidth="1"/>
    <col min="6917" max="7168" width="9.1796875" style="51"/>
    <col min="7169" max="7169" width="9.81640625" style="51" customWidth="1"/>
    <col min="7170" max="7170" width="75.7265625" style="51" customWidth="1"/>
    <col min="7171" max="7171" width="32.54296875" style="51" customWidth="1"/>
    <col min="7172" max="7172" width="36.7265625" style="51" customWidth="1"/>
    <col min="7173" max="7424" width="9.1796875" style="51"/>
    <col min="7425" max="7425" width="9.81640625" style="51" customWidth="1"/>
    <col min="7426" max="7426" width="75.7265625" style="51" customWidth="1"/>
    <col min="7427" max="7427" width="32.54296875" style="51" customWidth="1"/>
    <col min="7428" max="7428" width="36.7265625" style="51" customWidth="1"/>
    <col min="7429" max="7680" width="9.1796875" style="51"/>
    <col min="7681" max="7681" width="9.81640625" style="51" customWidth="1"/>
    <col min="7682" max="7682" width="75.7265625" style="51" customWidth="1"/>
    <col min="7683" max="7683" width="32.54296875" style="51" customWidth="1"/>
    <col min="7684" max="7684" width="36.7265625" style="51" customWidth="1"/>
    <col min="7685" max="7936" width="9.1796875" style="51"/>
    <col min="7937" max="7937" width="9.81640625" style="51" customWidth="1"/>
    <col min="7938" max="7938" width="75.7265625" style="51" customWidth="1"/>
    <col min="7939" max="7939" width="32.54296875" style="51" customWidth="1"/>
    <col min="7940" max="7940" width="36.7265625" style="51" customWidth="1"/>
    <col min="7941" max="8192" width="9.1796875" style="51"/>
    <col min="8193" max="8193" width="9.81640625" style="51" customWidth="1"/>
    <col min="8194" max="8194" width="75.7265625" style="51" customWidth="1"/>
    <col min="8195" max="8195" width="32.54296875" style="51" customWidth="1"/>
    <col min="8196" max="8196" width="36.7265625" style="51" customWidth="1"/>
    <col min="8197" max="8448" width="9.1796875" style="51"/>
    <col min="8449" max="8449" width="9.81640625" style="51" customWidth="1"/>
    <col min="8450" max="8450" width="75.7265625" style="51" customWidth="1"/>
    <col min="8451" max="8451" width="32.54296875" style="51" customWidth="1"/>
    <col min="8452" max="8452" width="36.7265625" style="51" customWidth="1"/>
    <col min="8453" max="8704" width="9.1796875" style="51"/>
    <col min="8705" max="8705" width="9.81640625" style="51" customWidth="1"/>
    <col min="8706" max="8706" width="75.7265625" style="51" customWidth="1"/>
    <col min="8707" max="8707" width="32.54296875" style="51" customWidth="1"/>
    <col min="8708" max="8708" width="36.7265625" style="51" customWidth="1"/>
    <col min="8709" max="8960" width="9.1796875" style="51"/>
    <col min="8961" max="8961" width="9.81640625" style="51" customWidth="1"/>
    <col min="8962" max="8962" width="75.7265625" style="51" customWidth="1"/>
    <col min="8963" max="8963" width="32.54296875" style="51" customWidth="1"/>
    <col min="8964" max="8964" width="36.7265625" style="51" customWidth="1"/>
    <col min="8965" max="9216" width="9.1796875" style="51"/>
    <col min="9217" max="9217" width="9.81640625" style="51" customWidth="1"/>
    <col min="9218" max="9218" width="75.7265625" style="51" customWidth="1"/>
    <col min="9219" max="9219" width="32.54296875" style="51" customWidth="1"/>
    <col min="9220" max="9220" width="36.7265625" style="51" customWidth="1"/>
    <col min="9221" max="9472" width="9.1796875" style="51"/>
    <col min="9473" max="9473" width="9.81640625" style="51" customWidth="1"/>
    <col min="9474" max="9474" width="75.7265625" style="51" customWidth="1"/>
    <col min="9475" max="9475" width="32.54296875" style="51" customWidth="1"/>
    <col min="9476" max="9476" width="36.7265625" style="51" customWidth="1"/>
    <col min="9477" max="9728" width="9.1796875" style="51"/>
    <col min="9729" max="9729" width="9.81640625" style="51" customWidth="1"/>
    <col min="9730" max="9730" width="75.7265625" style="51" customWidth="1"/>
    <col min="9731" max="9731" width="32.54296875" style="51" customWidth="1"/>
    <col min="9732" max="9732" width="36.7265625" style="51" customWidth="1"/>
    <col min="9733" max="9984" width="9.1796875" style="51"/>
    <col min="9985" max="9985" width="9.81640625" style="51" customWidth="1"/>
    <col min="9986" max="9986" width="75.7265625" style="51" customWidth="1"/>
    <col min="9987" max="9987" width="32.54296875" style="51" customWidth="1"/>
    <col min="9988" max="9988" width="36.7265625" style="51" customWidth="1"/>
    <col min="9989" max="10240" width="9.1796875" style="51"/>
    <col min="10241" max="10241" width="9.81640625" style="51" customWidth="1"/>
    <col min="10242" max="10242" width="75.7265625" style="51" customWidth="1"/>
    <col min="10243" max="10243" width="32.54296875" style="51" customWidth="1"/>
    <col min="10244" max="10244" width="36.7265625" style="51" customWidth="1"/>
    <col min="10245" max="10496" width="9.1796875" style="51"/>
    <col min="10497" max="10497" width="9.81640625" style="51" customWidth="1"/>
    <col min="10498" max="10498" width="75.7265625" style="51" customWidth="1"/>
    <col min="10499" max="10499" width="32.54296875" style="51" customWidth="1"/>
    <col min="10500" max="10500" width="36.7265625" style="51" customWidth="1"/>
    <col min="10501" max="10752" width="9.1796875" style="51"/>
    <col min="10753" max="10753" width="9.81640625" style="51" customWidth="1"/>
    <col min="10754" max="10754" width="75.7265625" style="51" customWidth="1"/>
    <col min="10755" max="10755" width="32.54296875" style="51" customWidth="1"/>
    <col min="10756" max="10756" width="36.7265625" style="51" customWidth="1"/>
    <col min="10757" max="11008" width="9.1796875" style="51"/>
    <col min="11009" max="11009" width="9.81640625" style="51" customWidth="1"/>
    <col min="11010" max="11010" width="75.7265625" style="51" customWidth="1"/>
    <col min="11011" max="11011" width="32.54296875" style="51" customWidth="1"/>
    <col min="11012" max="11012" width="36.7265625" style="51" customWidth="1"/>
    <col min="11013" max="11264" width="9.1796875" style="51"/>
    <col min="11265" max="11265" width="9.81640625" style="51" customWidth="1"/>
    <col min="11266" max="11266" width="75.7265625" style="51" customWidth="1"/>
    <col min="11267" max="11267" width="32.54296875" style="51" customWidth="1"/>
    <col min="11268" max="11268" width="36.7265625" style="51" customWidth="1"/>
    <col min="11269" max="11520" width="9.1796875" style="51"/>
    <col min="11521" max="11521" width="9.81640625" style="51" customWidth="1"/>
    <col min="11522" max="11522" width="75.7265625" style="51" customWidth="1"/>
    <col min="11523" max="11523" width="32.54296875" style="51" customWidth="1"/>
    <col min="11524" max="11524" width="36.7265625" style="51" customWidth="1"/>
    <col min="11525" max="11776" width="9.1796875" style="51"/>
    <col min="11777" max="11777" width="9.81640625" style="51" customWidth="1"/>
    <col min="11778" max="11778" width="75.7265625" style="51" customWidth="1"/>
    <col min="11779" max="11779" width="32.54296875" style="51" customWidth="1"/>
    <col min="11780" max="11780" width="36.7265625" style="51" customWidth="1"/>
    <col min="11781" max="12032" width="9.1796875" style="51"/>
    <col min="12033" max="12033" width="9.81640625" style="51" customWidth="1"/>
    <col min="12034" max="12034" width="75.7265625" style="51" customWidth="1"/>
    <col min="12035" max="12035" width="32.54296875" style="51" customWidth="1"/>
    <col min="12036" max="12036" width="36.7265625" style="51" customWidth="1"/>
    <col min="12037" max="12288" width="9.1796875" style="51"/>
    <col min="12289" max="12289" width="9.81640625" style="51" customWidth="1"/>
    <col min="12290" max="12290" width="75.7265625" style="51" customWidth="1"/>
    <col min="12291" max="12291" width="32.54296875" style="51" customWidth="1"/>
    <col min="12292" max="12292" width="36.7265625" style="51" customWidth="1"/>
    <col min="12293" max="12544" width="9.1796875" style="51"/>
    <col min="12545" max="12545" width="9.81640625" style="51" customWidth="1"/>
    <col min="12546" max="12546" width="75.7265625" style="51" customWidth="1"/>
    <col min="12547" max="12547" width="32.54296875" style="51" customWidth="1"/>
    <col min="12548" max="12548" width="36.7265625" style="51" customWidth="1"/>
    <col min="12549" max="12800" width="9.1796875" style="51"/>
    <col min="12801" max="12801" width="9.81640625" style="51" customWidth="1"/>
    <col min="12802" max="12802" width="75.7265625" style="51" customWidth="1"/>
    <col min="12803" max="12803" width="32.54296875" style="51" customWidth="1"/>
    <col min="12804" max="12804" width="36.7265625" style="51" customWidth="1"/>
    <col min="12805" max="13056" width="9.1796875" style="51"/>
    <col min="13057" max="13057" width="9.81640625" style="51" customWidth="1"/>
    <col min="13058" max="13058" width="75.7265625" style="51" customWidth="1"/>
    <col min="13059" max="13059" width="32.54296875" style="51" customWidth="1"/>
    <col min="13060" max="13060" width="36.7265625" style="51" customWidth="1"/>
    <col min="13061" max="13312" width="9.1796875" style="51"/>
    <col min="13313" max="13313" width="9.81640625" style="51" customWidth="1"/>
    <col min="13314" max="13314" width="75.7265625" style="51" customWidth="1"/>
    <col min="13315" max="13315" width="32.54296875" style="51" customWidth="1"/>
    <col min="13316" max="13316" width="36.7265625" style="51" customWidth="1"/>
    <col min="13317" max="13568" width="9.1796875" style="51"/>
    <col min="13569" max="13569" width="9.81640625" style="51" customWidth="1"/>
    <col min="13570" max="13570" width="75.7265625" style="51" customWidth="1"/>
    <col min="13571" max="13571" width="32.54296875" style="51" customWidth="1"/>
    <col min="13572" max="13572" width="36.7265625" style="51" customWidth="1"/>
    <col min="13573" max="13824" width="9.1796875" style="51"/>
    <col min="13825" max="13825" width="9.81640625" style="51" customWidth="1"/>
    <col min="13826" max="13826" width="75.7265625" style="51" customWidth="1"/>
    <col min="13827" max="13827" width="32.54296875" style="51" customWidth="1"/>
    <col min="13828" max="13828" width="36.7265625" style="51" customWidth="1"/>
    <col min="13829" max="14080" width="9.1796875" style="51"/>
    <col min="14081" max="14081" width="9.81640625" style="51" customWidth="1"/>
    <col min="14082" max="14082" width="75.7265625" style="51" customWidth="1"/>
    <col min="14083" max="14083" width="32.54296875" style="51" customWidth="1"/>
    <col min="14084" max="14084" width="36.7265625" style="51" customWidth="1"/>
    <col min="14085" max="14336" width="9.1796875" style="51"/>
    <col min="14337" max="14337" width="9.81640625" style="51" customWidth="1"/>
    <col min="14338" max="14338" width="75.7265625" style="51" customWidth="1"/>
    <col min="14339" max="14339" width="32.54296875" style="51" customWidth="1"/>
    <col min="14340" max="14340" width="36.7265625" style="51" customWidth="1"/>
    <col min="14341" max="14592" width="9.1796875" style="51"/>
    <col min="14593" max="14593" width="9.81640625" style="51" customWidth="1"/>
    <col min="14594" max="14594" width="75.7265625" style="51" customWidth="1"/>
    <col min="14595" max="14595" width="32.54296875" style="51" customWidth="1"/>
    <col min="14596" max="14596" width="36.7265625" style="51" customWidth="1"/>
    <col min="14597" max="14848" width="9.1796875" style="51"/>
    <col min="14849" max="14849" width="9.81640625" style="51" customWidth="1"/>
    <col min="14850" max="14850" width="75.7265625" style="51" customWidth="1"/>
    <col min="14851" max="14851" width="32.54296875" style="51" customWidth="1"/>
    <col min="14852" max="14852" width="36.7265625" style="51" customWidth="1"/>
    <col min="14853" max="15104" width="9.1796875" style="51"/>
    <col min="15105" max="15105" width="9.81640625" style="51" customWidth="1"/>
    <col min="15106" max="15106" width="75.7265625" style="51" customWidth="1"/>
    <col min="15107" max="15107" width="32.54296875" style="51" customWidth="1"/>
    <col min="15108" max="15108" width="36.7265625" style="51" customWidth="1"/>
    <col min="15109" max="15360" width="9.1796875" style="51"/>
    <col min="15361" max="15361" width="9.81640625" style="51" customWidth="1"/>
    <col min="15362" max="15362" width="75.7265625" style="51" customWidth="1"/>
    <col min="15363" max="15363" width="32.54296875" style="51" customWidth="1"/>
    <col min="15364" max="15364" width="36.7265625" style="51" customWidth="1"/>
    <col min="15365" max="15616" width="9.1796875" style="51"/>
    <col min="15617" max="15617" width="9.81640625" style="51" customWidth="1"/>
    <col min="15618" max="15618" width="75.7265625" style="51" customWidth="1"/>
    <col min="15619" max="15619" width="32.54296875" style="51" customWidth="1"/>
    <col min="15620" max="15620" width="36.7265625" style="51" customWidth="1"/>
    <col min="15621" max="15872" width="9.1796875" style="51"/>
    <col min="15873" max="15873" width="9.81640625" style="51" customWidth="1"/>
    <col min="15874" max="15874" width="75.7265625" style="51" customWidth="1"/>
    <col min="15875" max="15875" width="32.54296875" style="51" customWidth="1"/>
    <col min="15876" max="15876" width="36.7265625" style="51" customWidth="1"/>
    <col min="15877" max="16128" width="9.1796875" style="51"/>
    <col min="16129" max="16129" width="9.81640625" style="51" customWidth="1"/>
    <col min="16130" max="16130" width="75.7265625" style="51" customWidth="1"/>
    <col min="16131" max="16131" width="32.54296875" style="51" customWidth="1"/>
    <col min="16132" max="16132" width="36.7265625" style="51" customWidth="1"/>
    <col min="16133" max="16384" width="9.1796875" style="51"/>
  </cols>
  <sheetData>
    <row r="2" spans="1:18" x14ac:dyDescent="0.3">
      <c r="B2" s="149" t="s">
        <v>2362</v>
      </c>
      <c r="C2" s="149"/>
      <c r="D2" s="149"/>
    </row>
    <row r="3" spans="1:18" x14ac:dyDescent="0.3">
      <c r="B3" s="149"/>
      <c r="C3" s="149"/>
      <c r="D3" s="149"/>
    </row>
    <row r="4" spans="1:18" x14ac:dyDescent="0.3">
      <c r="B4" s="149"/>
      <c r="C4" s="149"/>
      <c r="D4" s="149"/>
    </row>
    <row r="6" spans="1:18" x14ac:dyDescent="0.3">
      <c r="A6" s="54">
        <v>1</v>
      </c>
      <c r="B6" s="55" t="s">
        <v>46</v>
      </c>
      <c r="C6" s="64"/>
      <c r="D6" s="3" t="s">
        <v>2674</v>
      </c>
      <c r="E6" s="42" t="str">
        <f>IFERROR(VALUE(LEFT($C$6)),LEFT($C$6))</f>
        <v/>
      </c>
      <c r="F6" s="39" t="str">
        <f>IF(E7="Invalid","Please enter a valid RP number",IFERROR(VLOOKUP($E$6,'Drop down lists'!$H$2:$I$8,2,0),"Please enter a valid RP number"))</f>
        <v>Please enter a valid RP number</v>
      </c>
    </row>
    <row r="7" spans="1:18" x14ac:dyDescent="0.3">
      <c r="A7" s="54"/>
      <c r="B7" s="55"/>
      <c r="C7" s="55"/>
      <c r="E7" s="42" t="str">
        <f>IF(OR(LEN(C6)&gt;6,LEN(C6)&lt;4),"Invalid","Valid")</f>
        <v>Invalid</v>
      </c>
      <c r="O7" s="52"/>
      <c r="P7" s="52"/>
      <c r="Q7" s="52"/>
      <c r="R7" s="52"/>
    </row>
    <row r="8" spans="1:18" x14ac:dyDescent="0.3">
      <c r="A8" s="54">
        <v>2</v>
      </c>
      <c r="B8" s="55" t="s">
        <v>47</v>
      </c>
      <c r="C8" s="158"/>
      <c r="D8" s="159"/>
      <c r="F8" s="39" t="str">
        <f>IF(C8="","Please enter your RP name","")</f>
        <v>Please enter your RP name</v>
      </c>
      <c r="N8" s="52"/>
      <c r="O8" s="52"/>
      <c r="P8" s="52"/>
      <c r="Q8" s="52"/>
      <c r="R8" s="52"/>
    </row>
    <row r="9" spans="1:18" x14ac:dyDescent="0.3">
      <c r="A9" s="54"/>
      <c r="N9" s="52"/>
      <c r="O9" s="52"/>
      <c r="P9" s="52"/>
      <c r="Q9" s="52"/>
      <c r="R9" s="52"/>
    </row>
    <row r="10" spans="1:18" x14ac:dyDescent="0.3">
      <c r="A10" s="54">
        <v>3</v>
      </c>
      <c r="B10" s="2" t="s">
        <v>48</v>
      </c>
      <c r="N10" s="52"/>
      <c r="O10" s="52"/>
      <c r="P10" s="52"/>
      <c r="Q10" s="52"/>
      <c r="R10" s="52"/>
    </row>
    <row r="11" spans="1:18" x14ac:dyDescent="0.3">
      <c r="A11" s="54"/>
      <c r="B11" s="3" t="s">
        <v>49</v>
      </c>
      <c r="C11" s="161"/>
      <c r="D11" s="162"/>
      <c r="F11" s="39" t="str">
        <f>IF(C11="","Please enter a Contact Name","")</f>
        <v>Please enter a Contact Name</v>
      </c>
    </row>
    <row r="12" spans="1:18" x14ac:dyDescent="0.3">
      <c r="A12" s="54"/>
      <c r="B12" s="3" t="s">
        <v>50</v>
      </c>
      <c r="C12" s="163"/>
      <c r="D12" s="159"/>
      <c r="F12" s="39" t="str">
        <f>IF(ISNUMBER(FIND("@",C12)),"","Please enter an Email Address")</f>
        <v>Please enter an Email Address</v>
      </c>
    </row>
    <row r="13" spans="1:18" x14ac:dyDescent="0.3">
      <c r="A13" s="54"/>
      <c r="B13" s="3" t="s">
        <v>51</v>
      </c>
      <c r="C13" s="164"/>
      <c r="D13" s="162"/>
      <c r="F13" s="39" t="str">
        <f>IF(C13="","Please enter a Telephone Number","")</f>
        <v>Please enter a Telephone Number</v>
      </c>
      <c r="P13" s="43"/>
    </row>
    <row r="14" spans="1:18" x14ac:dyDescent="0.3">
      <c r="A14" s="54"/>
      <c r="P14" s="44"/>
    </row>
    <row r="15" spans="1:18" x14ac:dyDescent="0.3">
      <c r="A15" s="54"/>
      <c r="P15" s="44"/>
    </row>
    <row r="16" spans="1:18" x14ac:dyDescent="0.3">
      <c r="A16" s="54">
        <v>4</v>
      </c>
      <c r="B16" s="4" t="s">
        <v>52</v>
      </c>
      <c r="C16" s="98"/>
      <c r="D16" s="46"/>
      <c r="F16" s="39" t="str">
        <f>IF(AND(C6&lt;&gt;"",C16=""),"Please answer question 4","")</f>
        <v/>
      </c>
      <c r="P16" s="44"/>
    </row>
    <row r="17" spans="1:16" x14ac:dyDescent="0.3">
      <c r="A17" s="54"/>
      <c r="B17" s="39"/>
      <c r="D17" s="46"/>
      <c r="P17" s="45"/>
    </row>
    <row r="18" spans="1:16" x14ac:dyDescent="0.3">
      <c r="A18" s="54"/>
      <c r="C18" s="97" t="s">
        <v>53</v>
      </c>
      <c r="D18" s="46"/>
      <c r="F18" s="150" t="str">
        <f>IF(C16="","",IF(C16="No","This return must be completed for the individual provider only (as listed in question 1 above). Question 5 below need not be completed.","This return should reflect the disposals of all members of the group as listed below in question 5."))</f>
        <v/>
      </c>
      <c r="G18" s="151"/>
      <c r="H18" s="151"/>
      <c r="I18" s="151"/>
      <c r="J18" s="151"/>
      <c r="K18" s="151"/>
      <c r="L18" s="151"/>
      <c r="M18" s="151"/>
      <c r="N18" s="1"/>
      <c r="P18" s="45"/>
    </row>
    <row r="19" spans="1:16" x14ac:dyDescent="0.3">
      <c r="A19" s="54"/>
      <c r="B19" s="56"/>
      <c r="C19" s="56"/>
      <c r="D19" s="46"/>
      <c r="F19" s="151"/>
      <c r="G19" s="151"/>
      <c r="H19" s="151"/>
      <c r="I19" s="151"/>
      <c r="J19" s="151"/>
      <c r="K19" s="151"/>
      <c r="L19" s="151"/>
      <c r="M19" s="151"/>
      <c r="N19" s="1"/>
      <c r="P19" s="45"/>
    </row>
    <row r="20" spans="1:16" x14ac:dyDescent="0.3">
      <c r="A20" s="57">
        <v>5</v>
      </c>
      <c r="B20" s="58" t="s">
        <v>54</v>
      </c>
      <c r="C20" s="2" t="s">
        <v>55</v>
      </c>
      <c r="D20" s="2" t="s">
        <v>56</v>
      </c>
      <c r="F20" s="39"/>
      <c r="P20" s="45"/>
    </row>
    <row r="21" spans="1:16" x14ac:dyDescent="0.3">
      <c r="A21" s="59" t="str">
        <f>IF(OR(LEN(C21)&gt;6,LEN(C21)&lt;4),"Invalid","Valid")</f>
        <v>Invalid</v>
      </c>
      <c r="C21" s="65"/>
      <c r="D21" s="61"/>
      <c r="E21" s="42" t="str">
        <f>IFERROR(VALUE(LEFT(C21)),LEFT(C21))</f>
        <v/>
      </c>
      <c r="F21" s="39" t="str">
        <f>IF(COUNTA(C21:D21)=0,"",IF(A21="Invalid","Please enter a valid RP number",IFERROR(VLOOKUP(E21,'Drop down lists'!$H$2:$I$8,2,0),"Please enter a valid RP number")))</f>
        <v/>
      </c>
      <c r="J21" s="39" t="str">
        <f>IF(AND(C21&lt;&gt;"",D21=""),"Please enter an RP name","")</f>
        <v/>
      </c>
      <c r="P21" s="43"/>
    </row>
    <row r="22" spans="1:16" ht="12.75" customHeight="1" x14ac:dyDescent="0.3">
      <c r="A22" s="59" t="str">
        <f t="shared" ref="A22:A32" si="0">IF(OR(LEN(C22)&gt;6,LEN(C22)&lt;4),"Invalid","Valid")</f>
        <v>Invalid</v>
      </c>
      <c r="B22" s="160" t="s">
        <v>57</v>
      </c>
      <c r="C22" s="65"/>
      <c r="D22" s="61"/>
      <c r="E22" s="42" t="str">
        <f t="shared" ref="E22:E32" si="1">IFERROR(VALUE(LEFT(C22)),LEFT(C22))</f>
        <v/>
      </c>
      <c r="F22" s="39" t="str">
        <f>IF(COUNTA(C22:D22)=0,"",IF(A22="Invalid","Please enter a valid RP number",IFERROR(VLOOKUP(E22,'Drop down lists'!$H$2:$I$8,2,0),"Please enter a valid RP number")))</f>
        <v/>
      </c>
      <c r="J22" s="39" t="str">
        <f t="shared" ref="J22:J32" si="2">IF(AND(C22&lt;&gt;"",D22=""),"Please enter an RP name","")</f>
        <v/>
      </c>
      <c r="P22" s="43"/>
    </row>
    <row r="23" spans="1:16" x14ac:dyDescent="0.3">
      <c r="A23" s="59" t="str">
        <f t="shared" si="0"/>
        <v>Invalid</v>
      </c>
      <c r="B23" s="160"/>
      <c r="C23" s="65"/>
      <c r="D23" s="61"/>
      <c r="E23" s="42" t="str">
        <f t="shared" si="1"/>
        <v/>
      </c>
      <c r="F23" s="39" t="str">
        <f>IF(COUNTA(C23:D23)=0,"",IF(A23="Invalid","Please enter a valid RP number",IFERROR(VLOOKUP(E23,'Drop down lists'!$H$2:$I$8,2,0),"Please enter a valid RP number")))</f>
        <v/>
      </c>
      <c r="J23" s="39" t="str">
        <f t="shared" si="2"/>
        <v/>
      </c>
    </row>
    <row r="24" spans="1:16" x14ac:dyDescent="0.3">
      <c r="A24" s="59" t="str">
        <f t="shared" si="0"/>
        <v>Invalid</v>
      </c>
      <c r="B24" s="160"/>
      <c r="C24" s="65"/>
      <c r="D24" s="53"/>
      <c r="E24" s="42" t="str">
        <f t="shared" si="1"/>
        <v/>
      </c>
      <c r="F24" s="39" t="str">
        <f>IF(COUNTA(C24:D24)=0,"",IF(A24="Invalid","Please enter a valid RP number",IFERROR(VLOOKUP(E24,'Drop down lists'!$H$2:$I$8,2,0),"Please enter a valid RP number")))</f>
        <v/>
      </c>
      <c r="J24" s="39" t="str">
        <f t="shared" si="2"/>
        <v/>
      </c>
    </row>
    <row r="25" spans="1:16" x14ac:dyDescent="0.3">
      <c r="A25" s="59" t="str">
        <f t="shared" si="0"/>
        <v>Invalid</v>
      </c>
      <c r="B25" s="160"/>
      <c r="C25" s="65"/>
      <c r="D25" s="53"/>
      <c r="E25" s="42" t="str">
        <f t="shared" si="1"/>
        <v/>
      </c>
      <c r="F25" s="39" t="str">
        <f>IF(COUNTA(C25:D25)=0,"",IF(A25="Invalid","Please enter a valid RP number",IFERROR(VLOOKUP(E25,'Drop down lists'!$H$2:$I$8,2,0),"Please enter a valid RP number")))</f>
        <v/>
      </c>
      <c r="J25" s="39" t="str">
        <f t="shared" si="2"/>
        <v/>
      </c>
    </row>
    <row r="26" spans="1:16" ht="12.75" customHeight="1" x14ac:dyDescent="0.3">
      <c r="A26" s="59" t="str">
        <f t="shared" si="0"/>
        <v>Invalid</v>
      </c>
      <c r="C26" s="65"/>
      <c r="D26" s="61"/>
      <c r="E26" s="42" t="str">
        <f t="shared" si="1"/>
        <v/>
      </c>
      <c r="F26" s="39" t="str">
        <f>IF(COUNTA(C26:D26)=0,"",IF(A26="Invalid","Please enter a valid RP number",IFERROR(VLOOKUP(E26,'Drop down lists'!$H$2:$I$8,2,0),"Please enter a valid RP number")))</f>
        <v/>
      </c>
      <c r="J26" s="39" t="str">
        <f t="shared" si="2"/>
        <v/>
      </c>
    </row>
    <row r="27" spans="1:16" x14ac:dyDescent="0.3">
      <c r="A27" s="59" t="str">
        <f t="shared" si="0"/>
        <v>Invalid</v>
      </c>
      <c r="B27" s="60"/>
      <c r="C27" s="65"/>
      <c r="D27" s="53"/>
      <c r="E27" s="42" t="str">
        <f t="shared" si="1"/>
        <v/>
      </c>
      <c r="F27" s="39" t="str">
        <f>IF(COUNTA(C27:D27)=0,"",IF(A27="Invalid","Please enter a valid RP number",IFERROR(VLOOKUP(E27,'Drop down lists'!$H$2:$I$8,2,0),"Please enter a valid RP number")))</f>
        <v/>
      </c>
      <c r="J27" s="39" t="str">
        <f t="shared" si="2"/>
        <v/>
      </c>
    </row>
    <row r="28" spans="1:16" x14ac:dyDescent="0.3">
      <c r="A28" s="59" t="str">
        <f t="shared" si="0"/>
        <v>Invalid</v>
      </c>
      <c r="B28" s="60"/>
      <c r="C28" s="65"/>
      <c r="D28" s="53"/>
      <c r="E28" s="42" t="str">
        <f t="shared" si="1"/>
        <v/>
      </c>
      <c r="F28" s="39" t="str">
        <f>IF(COUNTA(C28:D28)=0,"",IF(A28="Invalid","Please enter a valid RP number",IFERROR(VLOOKUP(E28,'Drop down lists'!$H$2:$I$8,2,0),"Please enter a valid RP number")))</f>
        <v/>
      </c>
      <c r="J28" s="39" t="str">
        <f t="shared" si="2"/>
        <v/>
      </c>
    </row>
    <row r="29" spans="1:16" x14ac:dyDescent="0.3">
      <c r="A29" s="59" t="str">
        <f t="shared" si="0"/>
        <v>Invalid</v>
      </c>
      <c r="B29" s="60"/>
      <c r="C29" s="65"/>
      <c r="D29" s="53"/>
      <c r="E29" s="42" t="str">
        <f t="shared" si="1"/>
        <v/>
      </c>
      <c r="F29" s="39" t="str">
        <f>IF(COUNTA(C29:D29)=0,"",IF(A29="Invalid","Please enter a valid RP number",IFERROR(VLOOKUP(E29,'Drop down lists'!$H$2:$I$8,2,0),"Please enter a valid RP number")))</f>
        <v/>
      </c>
      <c r="J29" s="39" t="str">
        <f t="shared" si="2"/>
        <v/>
      </c>
    </row>
    <row r="30" spans="1:16" x14ac:dyDescent="0.3">
      <c r="A30" s="59" t="str">
        <f t="shared" si="0"/>
        <v>Invalid</v>
      </c>
      <c r="B30" s="60"/>
      <c r="C30" s="65"/>
      <c r="D30" s="53"/>
      <c r="E30" s="42" t="str">
        <f t="shared" si="1"/>
        <v/>
      </c>
      <c r="F30" s="39" t="str">
        <f>IF(COUNTA(C30:D30)=0,"",IF(A30="Invalid","Please enter a valid RP number",IFERROR(VLOOKUP(E30,'Drop down lists'!$H$2:$I$8,2,0),"Please enter a valid RP number")))</f>
        <v/>
      </c>
      <c r="J30" s="39" t="str">
        <f t="shared" si="2"/>
        <v/>
      </c>
    </row>
    <row r="31" spans="1:16" x14ac:dyDescent="0.3">
      <c r="A31" s="59" t="str">
        <f t="shared" si="0"/>
        <v>Invalid</v>
      </c>
      <c r="B31" s="60"/>
      <c r="C31" s="65"/>
      <c r="D31" s="53"/>
      <c r="E31" s="42" t="str">
        <f t="shared" si="1"/>
        <v/>
      </c>
      <c r="F31" s="39" t="str">
        <f>IF(COUNTA(C31:D31)=0,"",IF(A31="Invalid","Please enter a valid RP number",IFERROR(VLOOKUP(E31,'Drop down lists'!$H$2:$I$8,2,0),"Please enter a valid RP number")))</f>
        <v/>
      </c>
      <c r="J31" s="39" t="str">
        <f t="shared" si="2"/>
        <v/>
      </c>
    </row>
    <row r="32" spans="1:16" x14ac:dyDescent="0.3">
      <c r="A32" s="59" t="str">
        <f t="shared" si="0"/>
        <v>Invalid</v>
      </c>
      <c r="B32" s="60"/>
      <c r="C32" s="65"/>
      <c r="D32" s="53"/>
      <c r="E32" s="42" t="str">
        <f t="shared" si="1"/>
        <v/>
      </c>
      <c r="F32" s="39" t="str">
        <f>IF(COUNTA(C32:D32)=0,"",IF(A32="Invalid","Please enter a valid RP number",IFERROR(VLOOKUP(E32,'Drop down lists'!$H$2:$I$8,2,0),"Please enter a valid RP number")))</f>
        <v/>
      </c>
      <c r="J32" s="39" t="str">
        <f t="shared" si="2"/>
        <v/>
      </c>
    </row>
    <row r="33" spans="1:4" x14ac:dyDescent="0.3">
      <c r="A33" s="54"/>
    </row>
    <row r="34" spans="1:4" x14ac:dyDescent="0.3">
      <c r="A34" s="15">
        <v>6</v>
      </c>
      <c r="B34" s="2" t="s">
        <v>58</v>
      </c>
      <c r="C34" s="152"/>
      <c r="D34" s="153"/>
    </row>
    <row r="35" spans="1:4" x14ac:dyDescent="0.3">
      <c r="B35" s="2"/>
      <c r="C35" s="154"/>
      <c r="D35" s="155"/>
    </row>
    <row r="36" spans="1:4" x14ac:dyDescent="0.3">
      <c r="B36" s="2"/>
      <c r="C36" s="154"/>
      <c r="D36" s="155"/>
    </row>
    <row r="37" spans="1:4" x14ac:dyDescent="0.3">
      <c r="B37" s="2"/>
      <c r="C37" s="154"/>
      <c r="D37" s="155"/>
    </row>
    <row r="38" spans="1:4" x14ac:dyDescent="0.3">
      <c r="C38" s="156"/>
      <c r="D38" s="157"/>
    </row>
    <row r="40" spans="1:4" x14ac:dyDescent="0.3">
      <c r="A40" s="2" t="s">
        <v>59</v>
      </c>
      <c r="B40" s="1"/>
    </row>
    <row r="42" spans="1:4" ht="12.5" x14ac:dyDescent="0.25">
      <c r="A42" s="147" t="s">
        <v>2363</v>
      </c>
      <c r="B42" s="147"/>
      <c r="C42" s="147"/>
      <c r="D42" s="147"/>
    </row>
    <row r="43" spans="1:4" ht="13" customHeight="1" x14ac:dyDescent="0.25">
      <c r="A43" s="147"/>
      <c r="B43" s="147"/>
      <c r="C43" s="147"/>
      <c r="D43" s="147"/>
    </row>
    <row r="44" spans="1:4" ht="12.5" x14ac:dyDescent="0.25">
      <c r="A44" s="148"/>
      <c r="B44" s="148"/>
      <c r="C44" s="148"/>
      <c r="D44" s="148"/>
    </row>
  </sheetData>
  <sheetProtection algorithmName="SHA-512" hashValue="F4pDe7TmHp1xeuFCT2IOCevfvzW5eQt4x0sv+SJ8dW3jkfyxZfBi4vjM6wKJCAwQzCyV2jU4tbK2OwNp1mkCbA==" saltValue="pEhljbQWN41U5U13uskT5g==" spinCount="100000" sheet="1" objects="1" scenarios="1" selectLockedCells="1"/>
  <mergeCells count="9">
    <mergeCell ref="A42:D44"/>
    <mergeCell ref="B2:D4"/>
    <mergeCell ref="F18:M19"/>
    <mergeCell ref="C34:D38"/>
    <mergeCell ref="C8:D8"/>
    <mergeCell ref="B22:B25"/>
    <mergeCell ref="C11:D11"/>
    <mergeCell ref="C12:D12"/>
    <mergeCell ref="C13:D13"/>
  </mergeCells>
  <conditionalFormatting sqref="F6">
    <cfRule type="cellIs" dxfId="1" priority="3" operator="equal">
      <formula>0</formula>
    </cfRule>
  </conditionalFormatting>
  <conditionalFormatting sqref="F20:F32">
    <cfRule type="cellIs" dxfId="0" priority="1" operator="equal">
      <formula>0</formula>
    </cfRule>
  </conditionalFormatting>
  <dataValidations count="6">
    <dataValidation type="custom" allowBlank="1" showInputMessage="1" showErrorMessage="1" error="If Q4 is No, then you cannot add registered providers" sqref="IY21:IZ32 C21:D32 SU21:SV32 ACQ21:ACR32 AMM21:AMN32 AWI21:AWJ32 BGE21:BGF32 BQA21:BQB32 BZW21:BZX32 CJS21:CJT32 CTO21:CTP32 DDK21:DDL32 DNG21:DNH32 DXC21:DXD32 EGY21:EGZ32 EQU21:EQV32 FAQ21:FAR32 FKM21:FKN32 FUI21:FUJ32 GEE21:GEF32 GOA21:GOB32 GXW21:GXX32 HHS21:HHT32 HRO21:HRP32 IBK21:IBL32 ILG21:ILH32 IVC21:IVD32 JEY21:JEZ32 JOU21:JOV32 JYQ21:JYR32 KIM21:KIN32 KSI21:KSJ32 LCE21:LCF32 LMA21:LMB32 LVW21:LVX32 MFS21:MFT32 MPO21:MPP32 MZK21:MZL32 NJG21:NJH32 NTC21:NTD32 OCY21:OCZ32 OMU21:OMV32 OWQ21:OWR32 PGM21:PGN32 PQI21:PQJ32 QAE21:QAF32 QKA21:QKB32 QTW21:QTX32 RDS21:RDT32 RNO21:RNP32 RXK21:RXL32 SHG21:SHH32 SRC21:SRD32 TAY21:TAZ32 TKU21:TKV32 TUQ21:TUR32 UEM21:UEN32 UOI21:UOJ32 UYE21:UYF32 VIA21:VIB32 VRW21:VRX32 WBS21:WBT32 WLO21:WLP32 WVK21:WVL32" xr:uid="{00000000-0002-0000-0100-000000000000}">
      <formula1>IF($C$16="Yes",TRUE,"")</formula1>
    </dataValidation>
    <dataValidation type="list" allowBlank="1" showInputMessage="1" showErrorMessage="1" sqref="WVK16 IY18:IY19 SU18:SU19 ACQ18:ACQ19 AMM18:AMM19 AWI18:AWI19 BGE18:BGE19 BQA18:BQA19 BZW18:BZW19 CJS18:CJS19 CTO18:CTO19 DDK18:DDK19 DNG18:DNG19 DXC18:DXC19 EGY18:EGY19 EQU18:EQU19 FAQ18:FAQ19 FKM18:FKM19 FUI18:FUI19 GEE18:GEE19 GOA18:GOA19 GXW18:GXW19 HHS18:HHS19 HRO18:HRO19 IBK18:IBK19 ILG18:ILG19 IVC18:IVC19 JEY18:JEY19 JOU18:JOU19 JYQ18:JYQ19 KIM18:KIM19 KSI18:KSI19 LCE18:LCE19 LMA18:LMA19 LVW18:LVW19 MFS18:MFS19 MPO18:MPO19 MZK18:MZK19 NJG18:NJG19 NTC18:NTC19 OCY18:OCY19 OMU18:OMU19 OWQ18:OWQ19 PGM18:PGM19 PQI18:PQI19 QAE18:QAE19 QKA18:QKA19 QTW18:QTW19 RDS18:RDS19 RNO18:RNO19 RXK18:RXK19 SHG18:SHG19 SRC18:SRC19 TAY18:TAY19 TKU18:TKU19 TUQ18:TUQ19 UEM18:UEM19 UOI18:UOI19 UYE18:UYE19 VIA18:VIA19 VRW18:VRW19 WBS18:WBS19 WLO18:WLO19 WVK18:WVK19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xr:uid="{00000000-0002-0000-0100-000001000000}">
      <formula1>"Yes,No"</formula1>
    </dataValidation>
    <dataValidation type="custom" allowBlank="1" showInputMessage="1" showErrorMessage="1" error="The provider code entered is prefixed by the letter G. The FVA must be completed on a consolidated basis if the provider code entered has a letter G prefix. Please check your answer to question 4." sqref="WVK6:WVK7 WLO6:WLO7 WBS6:WBS7 VRW6:VRW7 VIA6:VIA7 UYE6:UYE7 UOI6:UOI7 UEM6:UEM7 TUQ6:TUQ7 TKU6:TKU7 TAY6:TAY7 SRC6:SRC7 SHG6:SHG7 RXK6:RXK7 RNO6:RNO7 RDS6:RDS7 QTW6:QTW7 QKA6:QKA7 QAE6:QAE7 PQI6:PQI7 PGM6:PGM7 OWQ6:OWQ7 OMU6:OMU7 OCY6:OCY7 NTC6:NTC7 NJG6:NJG7 MZK6:MZK7 MPO6:MPO7 MFS6:MFS7 LVW6:LVW7 LMA6:LMA7 LCE6:LCE7 KSI6:KSI7 KIM6:KIM7 JYQ6:JYQ7 JOU6:JOU7 JEY6:JEY7 IVC6:IVC7 ILG6:ILG7 IBK6:IBK7 HRO6:HRO7 HHS6:HHS7 GXW6:GXW7 GOA6:GOA7 GEE6:GEE7 FUI6:FUI7 FKM6:FKM7 FAQ6:FAQ7 EQU6:EQU7 EGY6:EGY7 DXC6:DXC7 DNG6:DNG7 DDK6:DDK7 CTO6:CTO7 CJS6:CJS7 BZW6:BZW7 BQA6:BQA7 BGE6:BGE7 AWI6:AWI7 AMM6:AMM7 ACQ6:ACQ7 SU6:SU7 IY6:IY7" xr:uid="{00000000-0002-0000-0100-000002000000}">
      <formula1>OR(AND(IY16="No", LEFT(IY6,1) &lt;&gt; "G"),AND(IY16="Yes", TRUE))</formula1>
    </dataValidation>
    <dataValidation type="custom" allowBlank="1" showInputMessage="1" showErrorMessage="1" error="The provider code entered is prefixed by the letter G. The FVA must be completed on a consolidated basis if the provider code entered has a letter G prefix. Please check your answer to question 4." sqref="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xr:uid="{00000000-0002-0000-0100-000003000000}">
      <formula1>OR(AND(IY17="No", LEFT(IY8,1) &lt;&gt; "G"),AND(IY17="Yes", TRUE))</formula1>
    </dataValidation>
    <dataValidation allowBlank="1" error="The provider code entered is prefixed by the letter G. The FVA must be completed on a consolidated basis if the provider code entered has a letter G prefix. Please check your answer to question 4." sqref="C13:D13 C8:D8 C6" xr:uid="{00000000-0002-0000-0100-000004000000}"/>
    <dataValidation type="custom" allowBlank="1" showErrorMessage="1" errorTitle="Please enter a Contact Name" error="This is a text field" sqref="C11:D11" xr:uid="{00000000-0002-0000-0100-000005000000}">
      <formula1>ISTEXT(C11)</formula1>
    </dataValidation>
  </dataValidations>
  <pageMargins left="0.7" right="0.7" top="0.75" bottom="0.75" header="0.3" footer="0.3"/>
  <pageSetup paperSize="9" orientation="landscape" horizontalDpi="4294967293" verticalDpi="4294967293" r:id="rId1"/>
  <headerFooter>
    <oddFooter>&amp;C&amp;1#&amp;"Calibri"&amp;12&amp;K0078D7OFFICIAL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S104"/>
  <sheetViews>
    <sheetView workbookViewId="0">
      <pane xSplit="3" ySplit="4" topLeftCell="D5" activePane="bottomRight" state="frozen"/>
      <selection pane="topRight" activeCell="D1" sqref="D1"/>
      <selection pane="bottomLeft" activeCell="A5" sqref="A5"/>
      <selection pane="bottomRight" activeCell="B5" sqref="B5"/>
    </sheetView>
  </sheetViews>
  <sheetFormatPr defaultColWidth="9.1796875" defaultRowHeight="13" x14ac:dyDescent="0.25"/>
  <cols>
    <col min="1" max="1" width="9.453125" style="9" customWidth="1"/>
    <col min="2" max="2" width="10.7265625" style="12" customWidth="1"/>
    <col min="3" max="3" width="36.1796875" style="1" customWidth="1"/>
    <col min="4" max="4" width="18.54296875" style="1" customWidth="1"/>
    <col min="5" max="5" width="14.54296875" style="1" customWidth="1"/>
    <col min="6" max="6" width="25.54296875" style="1" customWidth="1"/>
    <col min="7" max="7" width="32.453125" style="1" customWidth="1"/>
    <col min="8" max="8" width="16.453125" style="1" customWidth="1"/>
    <col min="9" max="9" width="45.453125" style="1" customWidth="1"/>
    <col min="10" max="10" width="25.453125" style="1" customWidth="1"/>
    <col min="11" max="11" width="61.54296875" style="1" customWidth="1"/>
    <col min="12" max="12" width="44.453125" style="1" customWidth="1"/>
    <col min="13" max="13" width="15.7265625" style="1" customWidth="1"/>
    <col min="14" max="14" width="63.54296875" style="1" customWidth="1"/>
    <col min="15" max="16" width="9.7265625" style="68" hidden="1" customWidth="1"/>
    <col min="17" max="17" width="9.1796875" style="68" hidden="1" customWidth="1"/>
    <col min="18" max="18" width="9.1796875" style="13" hidden="1" customWidth="1"/>
    <col min="19" max="19" width="94.81640625" style="91" bestFit="1" customWidth="1"/>
    <col min="20" max="16384" width="9.1796875" style="1"/>
  </cols>
  <sheetData>
    <row r="1" spans="1:19" x14ac:dyDescent="0.3">
      <c r="A1" s="14" t="s">
        <v>60</v>
      </c>
      <c r="B1" s="107" t="str">
        <f>IF('Front Sheet'!C6="","",'Front Sheet'!C6)</f>
        <v/>
      </c>
      <c r="C1" s="165" t="str">
        <f>IF('Front Sheet'!C8:D8="","",'Front Sheet'!C8:D8)</f>
        <v/>
      </c>
      <c r="D1" s="166"/>
      <c r="E1" s="166"/>
      <c r="F1" s="167"/>
      <c r="O1" s="92" t="s">
        <v>61</v>
      </c>
      <c r="P1" s="92" t="s">
        <v>61</v>
      </c>
      <c r="Q1" s="92" t="s">
        <v>61</v>
      </c>
      <c r="R1" s="92" t="s">
        <v>61</v>
      </c>
    </row>
    <row r="2" spans="1:19" x14ac:dyDescent="0.3">
      <c r="A2" s="15"/>
      <c r="B2" s="108"/>
      <c r="F2" s="9"/>
      <c r="G2" s="9"/>
      <c r="H2" s="9"/>
      <c r="I2" s="9"/>
      <c r="J2" s="9"/>
      <c r="K2" s="9"/>
      <c r="L2" s="9"/>
      <c r="M2" s="9"/>
      <c r="N2" s="9"/>
      <c r="R2" s="68"/>
    </row>
    <row r="3" spans="1:19" ht="90" customHeight="1" x14ac:dyDescent="0.25">
      <c r="A3" s="16" t="s">
        <v>62</v>
      </c>
      <c r="B3" s="109" t="s">
        <v>63</v>
      </c>
      <c r="C3" s="6" t="s">
        <v>64</v>
      </c>
      <c r="D3" s="6" t="s">
        <v>65</v>
      </c>
      <c r="E3" s="6" t="s">
        <v>66</v>
      </c>
      <c r="F3" s="6" t="s">
        <v>2662</v>
      </c>
      <c r="G3" s="6" t="s">
        <v>2663</v>
      </c>
      <c r="H3" s="6" t="s">
        <v>2664</v>
      </c>
      <c r="I3" s="6" t="s">
        <v>2665</v>
      </c>
      <c r="J3" s="6" t="s">
        <v>2666</v>
      </c>
      <c r="K3" s="6" t="s">
        <v>2667</v>
      </c>
      <c r="L3" s="6" t="s">
        <v>2672</v>
      </c>
      <c r="M3" s="6" t="s">
        <v>2668</v>
      </c>
      <c r="N3" s="6" t="s">
        <v>2669</v>
      </c>
      <c r="O3" s="10" t="s">
        <v>76</v>
      </c>
      <c r="P3" s="10" t="s">
        <v>77</v>
      </c>
      <c r="Q3" s="10" t="s">
        <v>78</v>
      </c>
      <c r="R3" s="68" t="s">
        <v>79</v>
      </c>
    </row>
    <row r="4" spans="1:19" s="106" customFormat="1" ht="80" x14ac:dyDescent="0.3">
      <c r="A4" s="102" t="s">
        <v>80</v>
      </c>
      <c r="B4" s="110"/>
      <c r="C4" s="101"/>
      <c r="D4" s="113" t="s">
        <v>81</v>
      </c>
      <c r="E4" s="101"/>
      <c r="F4" s="101" t="s">
        <v>82</v>
      </c>
      <c r="G4" s="101"/>
      <c r="H4" s="101" t="s">
        <v>83</v>
      </c>
      <c r="I4" s="101" t="s">
        <v>84</v>
      </c>
      <c r="J4" s="101" t="s">
        <v>85</v>
      </c>
      <c r="K4" s="101" t="s">
        <v>2673</v>
      </c>
      <c r="L4" s="101" t="s">
        <v>86</v>
      </c>
      <c r="M4" s="101" t="s">
        <v>87</v>
      </c>
      <c r="N4" s="101" t="s">
        <v>88</v>
      </c>
      <c r="O4" s="103"/>
      <c r="P4" s="103"/>
      <c r="Q4" s="103"/>
      <c r="R4" s="104"/>
      <c r="S4" s="105"/>
    </row>
    <row r="5" spans="1:19" x14ac:dyDescent="0.25">
      <c r="A5" s="17">
        <v>1</v>
      </c>
      <c r="B5" s="111"/>
      <c r="C5" s="7"/>
      <c r="D5" s="7"/>
      <c r="E5" s="95"/>
      <c r="F5" s="7"/>
      <c r="G5" s="7"/>
      <c r="H5" s="7"/>
      <c r="I5" s="7"/>
      <c r="J5" s="7"/>
      <c r="K5" s="7"/>
      <c r="L5" s="7"/>
      <c r="M5" s="7"/>
      <c r="N5" s="18"/>
      <c r="O5" s="31">
        <f t="shared" ref="O5:O36" si="0">COUNTA(B5:N5)</f>
        <v>0</v>
      </c>
      <c r="P5" s="93" t="str">
        <f t="shared" ref="P5:P36" si="1">IF(OR(LEN(B5)&gt;6,LEN(B5)&lt;4),"Invalid","Valid")</f>
        <v>Invalid</v>
      </c>
      <c r="Q5" s="93" t="str">
        <f t="shared" ref="Q5:Q36" si="2">IFERROR(VALUE(LEFT(B5)),LEFT(B5))</f>
        <v/>
      </c>
      <c r="R5" s="94" t="str">
        <f>IF(O5=0,"",IF(AND(O5&gt;0,P5="Invalid"),"Invalid RP number entered",IFERROR(VLOOKUP(Q5,'Drop down lists'!$H$2:$I$8,2,0),"Invalid RP number entered")))</f>
        <v/>
      </c>
      <c r="S5" s="91" t="str">
        <f>IF(SUMPRODUCT(--ISNUMBER(SEARCH('List of words for LD q15'!$B$2:$B$6,N5))),"Disposals to the residential occupier or shared ownership leaseholder are not required to be notified.","")</f>
        <v/>
      </c>
    </row>
    <row r="6" spans="1:19" x14ac:dyDescent="0.25">
      <c r="A6" s="17">
        <f>A5+1</f>
        <v>2</v>
      </c>
      <c r="B6" s="111"/>
      <c r="C6" s="7"/>
      <c r="D6" s="7"/>
      <c r="E6" s="95"/>
      <c r="F6" s="7"/>
      <c r="G6" s="7"/>
      <c r="H6" s="7"/>
      <c r="I6" s="7"/>
      <c r="J6" s="7"/>
      <c r="K6" s="7"/>
      <c r="L6" s="7"/>
      <c r="M6" s="7"/>
      <c r="N6" s="18"/>
      <c r="O6" s="31">
        <f t="shared" si="0"/>
        <v>0</v>
      </c>
      <c r="P6" s="93" t="str">
        <f t="shared" si="1"/>
        <v>Invalid</v>
      </c>
      <c r="Q6" s="93" t="str">
        <f t="shared" si="2"/>
        <v/>
      </c>
      <c r="R6" s="94" t="str">
        <f>IF(O6=0,"",IF(AND(O6&gt;0,P6="Invalid"),"Invalid RP number entered",IFERROR(VLOOKUP(Q6,'Drop down lists'!$H$2:$I$8,2,0),"Invalid RP number entered")))</f>
        <v/>
      </c>
      <c r="S6" s="91" t="str">
        <f>IF(SUMPRODUCT(--ISNUMBER(SEARCH('List of words for LD q15'!$B$2:$B$6,N6))),"Disposals to the residential occupier or shared ownership leaseholder are not required to be notified.","")</f>
        <v/>
      </c>
    </row>
    <row r="7" spans="1:19" x14ac:dyDescent="0.25">
      <c r="A7" s="17">
        <f t="shared" ref="A7:A70" si="3">A6+1</f>
        <v>3</v>
      </c>
      <c r="B7" s="111"/>
      <c r="C7" s="7"/>
      <c r="D7" s="7"/>
      <c r="E7" s="95"/>
      <c r="F7" s="7"/>
      <c r="G7" s="7"/>
      <c r="H7" s="7"/>
      <c r="I7" s="7"/>
      <c r="J7" s="7"/>
      <c r="K7" s="7"/>
      <c r="L7" s="7"/>
      <c r="M7" s="7"/>
      <c r="N7" s="18"/>
      <c r="O7" s="31">
        <f t="shared" si="0"/>
        <v>0</v>
      </c>
      <c r="P7" s="93" t="str">
        <f t="shared" si="1"/>
        <v>Invalid</v>
      </c>
      <c r="Q7" s="93" t="str">
        <f t="shared" si="2"/>
        <v/>
      </c>
      <c r="R7" s="94" t="str">
        <f>IF(O7=0,"",IF(AND(O7&gt;0,P7="Invalid"),"Invalid RP number entered",IFERROR(VLOOKUP(Q7,'Drop down lists'!$H$2:$I$8,2,0),"Invalid RP number entered")))</f>
        <v/>
      </c>
      <c r="S7" s="91" t="str">
        <f>IF(SUMPRODUCT(--ISNUMBER(SEARCH('List of words for LD q15'!$B$2:$B$6,N7))),"Disposals to the residential occupier or shared ownership leaseholder are not required to be notified.","")</f>
        <v/>
      </c>
    </row>
    <row r="8" spans="1:19" x14ac:dyDescent="0.25">
      <c r="A8" s="17">
        <f t="shared" si="3"/>
        <v>4</v>
      </c>
      <c r="B8" s="111"/>
      <c r="C8" s="7"/>
      <c r="D8" s="7"/>
      <c r="E8" s="95"/>
      <c r="F8" s="7"/>
      <c r="G8" s="7"/>
      <c r="H8" s="7"/>
      <c r="I8" s="7"/>
      <c r="J8" s="7"/>
      <c r="K8" s="7"/>
      <c r="L8" s="7"/>
      <c r="M8" s="7"/>
      <c r="N8" s="18"/>
      <c r="O8" s="31">
        <f t="shared" si="0"/>
        <v>0</v>
      </c>
      <c r="P8" s="93" t="str">
        <f t="shared" si="1"/>
        <v>Invalid</v>
      </c>
      <c r="Q8" s="93" t="str">
        <f t="shared" si="2"/>
        <v/>
      </c>
      <c r="R8" s="94" t="str">
        <f>IF(O8=0,"",IF(AND(O8&gt;0,P8="Invalid"),"Invalid RP number entered",IFERROR(VLOOKUP(Q8,'Drop down lists'!$H$2:$I$8,2,0),"Invalid RP number entered")))</f>
        <v/>
      </c>
      <c r="S8" s="91" t="str">
        <f>IF(SUMPRODUCT(--ISNUMBER(SEARCH('List of words for LD q15'!$B$2:$B$6,N8))),"Disposals to the residential occupier or shared ownership leaseholder are not required to be notified.","")</f>
        <v/>
      </c>
    </row>
    <row r="9" spans="1:19" x14ac:dyDescent="0.25">
      <c r="A9" s="17">
        <f t="shared" si="3"/>
        <v>5</v>
      </c>
      <c r="B9" s="111"/>
      <c r="C9" s="7"/>
      <c r="D9" s="7"/>
      <c r="E9" s="95"/>
      <c r="F9" s="7"/>
      <c r="G9" s="7"/>
      <c r="H9" s="7"/>
      <c r="I9" s="7"/>
      <c r="J9" s="7"/>
      <c r="K9" s="7"/>
      <c r="L9" s="7"/>
      <c r="M9" s="7"/>
      <c r="N9" s="18"/>
      <c r="O9" s="31">
        <f t="shared" si="0"/>
        <v>0</v>
      </c>
      <c r="P9" s="93" t="str">
        <f t="shared" si="1"/>
        <v>Invalid</v>
      </c>
      <c r="Q9" s="93" t="str">
        <f t="shared" si="2"/>
        <v/>
      </c>
      <c r="R9" s="94" t="str">
        <f>IF(O9=0,"",IF(AND(O9&gt;0,P9="Invalid"),"Invalid RP number entered",IFERROR(VLOOKUP(Q9,'Drop down lists'!$H$2:$I$8,2,0),"Invalid RP number entered")))</f>
        <v/>
      </c>
      <c r="S9" s="91" t="str">
        <f>IF(SUMPRODUCT(--ISNUMBER(SEARCH('List of words for LD q15'!$B$2:$B$6,N9))),"Disposals to the residential occupier or shared ownership leaseholder are not required to be notified.","")</f>
        <v/>
      </c>
    </row>
    <row r="10" spans="1:19" x14ac:dyDescent="0.25">
      <c r="A10" s="17">
        <f t="shared" si="3"/>
        <v>6</v>
      </c>
      <c r="B10" s="111"/>
      <c r="C10" s="7"/>
      <c r="D10" s="7"/>
      <c r="E10" s="95"/>
      <c r="F10" s="7"/>
      <c r="G10" s="7"/>
      <c r="H10" s="7"/>
      <c r="I10" s="7"/>
      <c r="J10" s="7"/>
      <c r="K10" s="7"/>
      <c r="L10" s="7"/>
      <c r="M10" s="7"/>
      <c r="N10" s="18"/>
      <c r="O10" s="31">
        <f t="shared" si="0"/>
        <v>0</v>
      </c>
      <c r="P10" s="93" t="str">
        <f t="shared" si="1"/>
        <v>Invalid</v>
      </c>
      <c r="Q10" s="93" t="str">
        <f t="shared" si="2"/>
        <v/>
      </c>
      <c r="R10" s="94" t="str">
        <f>IF(O10=0,"",IF(AND(O10&gt;0,P10="Invalid"),"Invalid RP number entered",IFERROR(VLOOKUP(Q10,'Drop down lists'!$H$2:$I$8,2,0),"Invalid RP number entered")))</f>
        <v/>
      </c>
      <c r="S10" s="91" t="str">
        <f>IF(SUMPRODUCT(--ISNUMBER(SEARCH('List of words for LD q15'!$B$2:$B$6,N10))),"Disposals to the residential occupier or shared ownership leaseholder are not required to be notified.","")</f>
        <v/>
      </c>
    </row>
    <row r="11" spans="1:19" x14ac:dyDescent="0.25">
      <c r="A11" s="17">
        <f t="shared" si="3"/>
        <v>7</v>
      </c>
      <c r="B11" s="111"/>
      <c r="C11" s="7"/>
      <c r="D11" s="7"/>
      <c r="E11" s="95"/>
      <c r="F11" s="7"/>
      <c r="G11" s="7"/>
      <c r="H11" s="7"/>
      <c r="I11" s="7"/>
      <c r="J11" s="7"/>
      <c r="K11" s="7"/>
      <c r="L11" s="7"/>
      <c r="M11" s="7"/>
      <c r="N11" s="18"/>
      <c r="O11" s="31">
        <f t="shared" si="0"/>
        <v>0</v>
      </c>
      <c r="P11" s="93" t="str">
        <f t="shared" si="1"/>
        <v>Invalid</v>
      </c>
      <c r="Q11" s="93" t="str">
        <f t="shared" si="2"/>
        <v/>
      </c>
      <c r="R11" s="94" t="str">
        <f>IF(O11=0,"",IF(AND(O11&gt;0,P11="Invalid"),"Invalid RP number entered",IFERROR(VLOOKUP(Q11,'Drop down lists'!$H$2:$I$8,2,0),"Invalid RP number entered")))</f>
        <v/>
      </c>
      <c r="S11" s="91" t="str">
        <f>IF(SUMPRODUCT(--ISNUMBER(SEARCH('List of words for LD q15'!$B$2:$B$6,N11))),"Disposals to the residential occupier or shared ownership leaseholder are not required to be notified.","")</f>
        <v/>
      </c>
    </row>
    <row r="12" spans="1:19" x14ac:dyDescent="0.25">
      <c r="A12" s="17">
        <f t="shared" si="3"/>
        <v>8</v>
      </c>
      <c r="B12" s="111"/>
      <c r="C12" s="7"/>
      <c r="D12" s="7"/>
      <c r="E12" s="95"/>
      <c r="F12" s="7"/>
      <c r="G12" s="7"/>
      <c r="H12" s="7"/>
      <c r="I12" s="7"/>
      <c r="J12" s="7"/>
      <c r="K12" s="7"/>
      <c r="L12" s="7"/>
      <c r="M12" s="7"/>
      <c r="N12" s="18"/>
      <c r="O12" s="31">
        <f t="shared" si="0"/>
        <v>0</v>
      </c>
      <c r="P12" s="93" t="str">
        <f t="shared" si="1"/>
        <v>Invalid</v>
      </c>
      <c r="Q12" s="93" t="str">
        <f t="shared" si="2"/>
        <v/>
      </c>
      <c r="R12" s="94" t="str">
        <f>IF(O12=0,"",IF(AND(O12&gt;0,P12="Invalid"),"Invalid RP number entered",IFERROR(VLOOKUP(Q12,'Drop down lists'!$H$2:$I$8,2,0),"Invalid RP number entered")))</f>
        <v/>
      </c>
      <c r="S12" s="91" t="str">
        <f>IF(SUMPRODUCT(--ISNUMBER(SEARCH('List of words for LD q15'!$B$2:$B$6,N12))),"Disposals to the residential occupier or shared ownership leaseholder are not required to be notified.","")</f>
        <v/>
      </c>
    </row>
    <row r="13" spans="1:19" x14ac:dyDescent="0.25">
      <c r="A13" s="17">
        <f t="shared" si="3"/>
        <v>9</v>
      </c>
      <c r="B13" s="111"/>
      <c r="C13" s="7"/>
      <c r="D13" s="7"/>
      <c r="E13" s="95"/>
      <c r="F13" s="7"/>
      <c r="G13" s="7"/>
      <c r="H13" s="7"/>
      <c r="I13" s="7"/>
      <c r="J13" s="7"/>
      <c r="K13" s="7"/>
      <c r="L13" s="7"/>
      <c r="M13" s="7"/>
      <c r="N13" s="18"/>
      <c r="O13" s="31">
        <f t="shared" si="0"/>
        <v>0</v>
      </c>
      <c r="P13" s="93" t="str">
        <f t="shared" si="1"/>
        <v>Invalid</v>
      </c>
      <c r="Q13" s="93" t="str">
        <f t="shared" si="2"/>
        <v/>
      </c>
      <c r="R13" s="94" t="str">
        <f>IF(O13=0,"",IF(AND(O13&gt;0,P13="Invalid"),"Invalid RP number entered",IFERROR(VLOOKUP(Q13,'Drop down lists'!$H$2:$I$8,2,0),"Invalid RP number entered")))</f>
        <v/>
      </c>
      <c r="S13" s="91" t="str">
        <f>IF(SUMPRODUCT(--ISNUMBER(SEARCH('List of words for LD q15'!$B$2:$B$6,N13))),"Disposals to the residential occupier or shared ownership leaseholder are not required to be notified.","")</f>
        <v/>
      </c>
    </row>
    <row r="14" spans="1:19" x14ac:dyDescent="0.25">
      <c r="A14" s="17">
        <f t="shared" si="3"/>
        <v>10</v>
      </c>
      <c r="B14" s="111"/>
      <c r="C14" s="7"/>
      <c r="D14" s="7"/>
      <c r="E14" s="95"/>
      <c r="F14" s="7"/>
      <c r="G14" s="7"/>
      <c r="H14" s="7"/>
      <c r="I14" s="7"/>
      <c r="J14" s="7"/>
      <c r="K14" s="7"/>
      <c r="L14" s="7"/>
      <c r="M14" s="7"/>
      <c r="N14" s="18"/>
      <c r="O14" s="31">
        <f t="shared" si="0"/>
        <v>0</v>
      </c>
      <c r="P14" s="93" t="str">
        <f t="shared" si="1"/>
        <v>Invalid</v>
      </c>
      <c r="Q14" s="93" t="str">
        <f t="shared" si="2"/>
        <v/>
      </c>
      <c r="R14" s="94" t="str">
        <f>IF(O14=0,"",IF(AND(O14&gt;0,P14="Invalid"),"Invalid RP number entered",IFERROR(VLOOKUP(Q14,'Drop down lists'!$H$2:$I$8,2,0),"Invalid RP number entered")))</f>
        <v/>
      </c>
      <c r="S14" s="91" t="str">
        <f>IF(SUMPRODUCT(--ISNUMBER(SEARCH('List of words for LD q15'!$B$2:$B$6,N14))),"Disposals to the residential occupier or shared ownership leaseholder are not required to be notified.","")</f>
        <v/>
      </c>
    </row>
    <row r="15" spans="1:19" x14ac:dyDescent="0.25">
      <c r="A15" s="17">
        <f t="shared" si="3"/>
        <v>11</v>
      </c>
      <c r="B15" s="111"/>
      <c r="C15" s="7"/>
      <c r="D15" s="7"/>
      <c r="E15" s="95"/>
      <c r="F15" s="7"/>
      <c r="G15" s="7"/>
      <c r="H15" s="7"/>
      <c r="I15" s="7"/>
      <c r="J15" s="7"/>
      <c r="K15" s="7"/>
      <c r="L15" s="7"/>
      <c r="M15" s="7"/>
      <c r="N15" s="18"/>
      <c r="O15" s="31">
        <f t="shared" si="0"/>
        <v>0</v>
      </c>
      <c r="P15" s="93" t="str">
        <f t="shared" si="1"/>
        <v>Invalid</v>
      </c>
      <c r="Q15" s="93" t="str">
        <f t="shared" si="2"/>
        <v/>
      </c>
      <c r="R15" s="94" t="str">
        <f>IF(O15=0,"",IF(AND(O15&gt;0,P15="Invalid"),"Invalid RP number entered",IFERROR(VLOOKUP(Q15,'Drop down lists'!$H$2:$I$8,2,0),"Invalid RP number entered")))</f>
        <v/>
      </c>
      <c r="S15" s="91" t="str">
        <f>IF(SUMPRODUCT(--ISNUMBER(SEARCH('List of words for LD q15'!$B$2:$B$6,N15))),"Disposals to the residential occupier or shared ownership leaseholder are not required to be notified.","")</f>
        <v/>
      </c>
    </row>
    <row r="16" spans="1:19" x14ac:dyDescent="0.25">
      <c r="A16" s="17">
        <f t="shared" si="3"/>
        <v>12</v>
      </c>
      <c r="B16" s="111"/>
      <c r="C16" s="7"/>
      <c r="D16" s="7"/>
      <c r="E16" s="95"/>
      <c r="F16" s="7"/>
      <c r="G16" s="7"/>
      <c r="H16" s="7"/>
      <c r="I16" s="7"/>
      <c r="J16" s="7"/>
      <c r="K16" s="7"/>
      <c r="L16" s="7"/>
      <c r="M16" s="7"/>
      <c r="N16" s="18"/>
      <c r="O16" s="31">
        <f t="shared" si="0"/>
        <v>0</v>
      </c>
      <c r="P16" s="93" t="str">
        <f t="shared" si="1"/>
        <v>Invalid</v>
      </c>
      <c r="Q16" s="93" t="str">
        <f t="shared" si="2"/>
        <v/>
      </c>
      <c r="R16" s="94" t="str">
        <f>IF(O16=0,"",IF(AND(O16&gt;0,P16="Invalid"),"Invalid RP number entered",IFERROR(VLOOKUP(Q16,'Drop down lists'!$H$2:$I$8,2,0),"Invalid RP number entered")))</f>
        <v/>
      </c>
      <c r="S16" s="91" t="str">
        <f>IF(SUMPRODUCT(--ISNUMBER(SEARCH('List of words for LD q15'!$B$2:$B$6,N16))),"Disposals to the residential occupier or shared ownership leaseholder are not required to be notified.","")</f>
        <v/>
      </c>
    </row>
    <row r="17" spans="1:19" x14ac:dyDescent="0.25">
      <c r="A17" s="17">
        <f t="shared" si="3"/>
        <v>13</v>
      </c>
      <c r="B17" s="111"/>
      <c r="C17" s="7"/>
      <c r="D17" s="7"/>
      <c r="E17" s="95"/>
      <c r="F17" s="7"/>
      <c r="G17" s="7"/>
      <c r="H17" s="7"/>
      <c r="I17" s="7"/>
      <c r="J17" s="7"/>
      <c r="K17" s="7"/>
      <c r="L17" s="7"/>
      <c r="M17" s="7"/>
      <c r="N17" s="18"/>
      <c r="O17" s="31">
        <f t="shared" si="0"/>
        <v>0</v>
      </c>
      <c r="P17" s="93" t="str">
        <f t="shared" si="1"/>
        <v>Invalid</v>
      </c>
      <c r="Q17" s="93" t="str">
        <f t="shared" si="2"/>
        <v/>
      </c>
      <c r="R17" s="94" t="str">
        <f>IF(O17=0,"",IF(AND(O17&gt;0,P17="Invalid"),"Invalid RP number entered",IFERROR(VLOOKUP(Q17,'Drop down lists'!$H$2:$I$8,2,0),"Invalid RP number entered")))</f>
        <v/>
      </c>
      <c r="S17" s="91" t="str">
        <f>IF(SUMPRODUCT(--ISNUMBER(SEARCH('List of words for LD q15'!$B$2:$B$6,N17))),"Disposals to the residential occupier or shared ownership leaseholder are not required to be notified.","")</f>
        <v/>
      </c>
    </row>
    <row r="18" spans="1:19" x14ac:dyDescent="0.25">
      <c r="A18" s="17">
        <f t="shared" si="3"/>
        <v>14</v>
      </c>
      <c r="B18" s="111"/>
      <c r="C18" s="7"/>
      <c r="D18" s="7"/>
      <c r="E18" s="95"/>
      <c r="F18" s="7"/>
      <c r="G18" s="7"/>
      <c r="H18" s="7"/>
      <c r="I18" s="7"/>
      <c r="J18" s="7"/>
      <c r="K18" s="7"/>
      <c r="L18" s="7"/>
      <c r="M18" s="7"/>
      <c r="N18" s="18"/>
      <c r="O18" s="31">
        <f t="shared" si="0"/>
        <v>0</v>
      </c>
      <c r="P18" s="93" t="str">
        <f t="shared" si="1"/>
        <v>Invalid</v>
      </c>
      <c r="Q18" s="93" t="str">
        <f t="shared" si="2"/>
        <v/>
      </c>
      <c r="R18" s="94" t="str">
        <f>IF(O18=0,"",IF(AND(O18&gt;0,P18="Invalid"),"Invalid RP number entered",IFERROR(VLOOKUP(Q18,'Drop down lists'!$H$2:$I$8,2,0),"Invalid RP number entered")))</f>
        <v/>
      </c>
      <c r="S18" s="91" t="str">
        <f>IF(SUMPRODUCT(--ISNUMBER(SEARCH('List of words for LD q15'!$B$2:$B$6,N18))),"Disposals to the residential occupier or shared ownership leaseholder are not required to be notified.","")</f>
        <v/>
      </c>
    </row>
    <row r="19" spans="1:19" x14ac:dyDescent="0.25">
      <c r="A19" s="17">
        <f t="shared" si="3"/>
        <v>15</v>
      </c>
      <c r="B19" s="111"/>
      <c r="C19" s="7"/>
      <c r="D19" s="7"/>
      <c r="E19" s="95"/>
      <c r="F19" s="7"/>
      <c r="G19" s="7"/>
      <c r="H19" s="7"/>
      <c r="I19" s="7"/>
      <c r="J19" s="7"/>
      <c r="K19" s="7"/>
      <c r="L19" s="7"/>
      <c r="M19" s="7"/>
      <c r="N19" s="18"/>
      <c r="O19" s="31">
        <f t="shared" si="0"/>
        <v>0</v>
      </c>
      <c r="P19" s="93" t="str">
        <f t="shared" si="1"/>
        <v>Invalid</v>
      </c>
      <c r="Q19" s="93" t="str">
        <f t="shared" si="2"/>
        <v/>
      </c>
      <c r="R19" s="94" t="str">
        <f>IF(O19=0,"",IF(AND(O19&gt;0,P19="Invalid"),"Invalid RP number entered",IFERROR(VLOOKUP(Q19,'Drop down lists'!$H$2:$I$8,2,0),"Invalid RP number entered")))</f>
        <v/>
      </c>
      <c r="S19" s="91" t="str">
        <f>IF(SUMPRODUCT(--ISNUMBER(SEARCH('List of words for LD q15'!$B$2:$B$6,N19))),"Disposals to the residential occupier or shared ownership leaseholder are not required to be notified.","")</f>
        <v/>
      </c>
    </row>
    <row r="20" spans="1:19" x14ac:dyDescent="0.25">
      <c r="A20" s="17">
        <f t="shared" si="3"/>
        <v>16</v>
      </c>
      <c r="B20" s="111"/>
      <c r="C20" s="7"/>
      <c r="D20" s="7"/>
      <c r="E20" s="95"/>
      <c r="F20" s="7"/>
      <c r="G20" s="7"/>
      <c r="H20" s="7"/>
      <c r="I20" s="7"/>
      <c r="J20" s="7"/>
      <c r="K20" s="7"/>
      <c r="L20" s="7"/>
      <c r="M20" s="7"/>
      <c r="N20" s="18"/>
      <c r="O20" s="31">
        <f t="shared" si="0"/>
        <v>0</v>
      </c>
      <c r="P20" s="93" t="str">
        <f t="shared" si="1"/>
        <v>Invalid</v>
      </c>
      <c r="Q20" s="93" t="str">
        <f t="shared" si="2"/>
        <v/>
      </c>
      <c r="R20" s="94" t="str">
        <f>IF(O20=0,"",IF(AND(O20&gt;0,P20="Invalid"),"Invalid RP number entered",IFERROR(VLOOKUP(Q20,'Drop down lists'!$H$2:$I$8,2,0),"Invalid RP number entered")))</f>
        <v/>
      </c>
      <c r="S20" s="91" t="str">
        <f>IF(SUMPRODUCT(--ISNUMBER(SEARCH('List of words for LD q15'!$B$2:$B$6,N20))),"Disposals to the residential occupier or shared ownership leaseholder are not required to be notified.","")</f>
        <v/>
      </c>
    </row>
    <row r="21" spans="1:19" x14ac:dyDescent="0.25">
      <c r="A21" s="17">
        <f t="shared" si="3"/>
        <v>17</v>
      </c>
      <c r="B21" s="111"/>
      <c r="C21" s="7"/>
      <c r="D21" s="7"/>
      <c r="E21" s="95"/>
      <c r="F21" s="7"/>
      <c r="G21" s="7"/>
      <c r="H21" s="7"/>
      <c r="I21" s="7"/>
      <c r="J21" s="7"/>
      <c r="K21" s="7"/>
      <c r="L21" s="7"/>
      <c r="M21" s="7"/>
      <c r="N21" s="18"/>
      <c r="O21" s="31">
        <f t="shared" si="0"/>
        <v>0</v>
      </c>
      <c r="P21" s="93" t="str">
        <f t="shared" si="1"/>
        <v>Invalid</v>
      </c>
      <c r="Q21" s="93" t="str">
        <f t="shared" si="2"/>
        <v/>
      </c>
      <c r="R21" s="94" t="str">
        <f>IF(O21=0,"",IF(AND(O21&gt;0,P21="Invalid"),"Invalid RP number entered",IFERROR(VLOOKUP(Q21,'Drop down lists'!$H$2:$I$8,2,0),"Invalid RP number entered")))</f>
        <v/>
      </c>
      <c r="S21" s="91" t="str">
        <f>IF(SUMPRODUCT(--ISNUMBER(SEARCH('List of words for LD q15'!$B$2:$B$6,N21))),"Disposals to the residential occupier or shared ownership leaseholder are not required to be notified.","")</f>
        <v/>
      </c>
    </row>
    <row r="22" spans="1:19" x14ac:dyDescent="0.25">
      <c r="A22" s="17">
        <f t="shared" si="3"/>
        <v>18</v>
      </c>
      <c r="B22" s="111"/>
      <c r="C22" s="7"/>
      <c r="D22" s="7"/>
      <c r="E22" s="95"/>
      <c r="F22" s="7"/>
      <c r="G22" s="7"/>
      <c r="H22" s="7"/>
      <c r="I22" s="7"/>
      <c r="J22" s="7"/>
      <c r="K22" s="7"/>
      <c r="L22" s="7"/>
      <c r="M22" s="7"/>
      <c r="N22" s="18"/>
      <c r="O22" s="31">
        <f t="shared" si="0"/>
        <v>0</v>
      </c>
      <c r="P22" s="93" t="str">
        <f t="shared" si="1"/>
        <v>Invalid</v>
      </c>
      <c r="Q22" s="93" t="str">
        <f t="shared" si="2"/>
        <v/>
      </c>
      <c r="R22" s="94" t="str">
        <f>IF(O22=0,"",IF(AND(O22&gt;0,P22="Invalid"),"Invalid RP number entered",IFERROR(VLOOKUP(Q22,'Drop down lists'!$H$2:$I$8,2,0),"Invalid RP number entered")))</f>
        <v/>
      </c>
      <c r="S22" s="91" t="str">
        <f>IF(SUMPRODUCT(--ISNUMBER(SEARCH('List of words for LD q15'!$B$2:$B$6,N22))),"Disposals to the residential occupier or shared ownership leaseholder are not required to be notified.","")</f>
        <v/>
      </c>
    </row>
    <row r="23" spans="1:19" x14ac:dyDescent="0.25">
      <c r="A23" s="17">
        <f t="shared" si="3"/>
        <v>19</v>
      </c>
      <c r="B23" s="111"/>
      <c r="C23" s="7"/>
      <c r="D23" s="7"/>
      <c r="E23" s="95"/>
      <c r="F23" s="7"/>
      <c r="G23" s="7"/>
      <c r="H23" s="7"/>
      <c r="I23" s="7"/>
      <c r="J23" s="7"/>
      <c r="K23" s="7"/>
      <c r="L23" s="7"/>
      <c r="M23" s="7"/>
      <c r="N23" s="18"/>
      <c r="O23" s="31">
        <f t="shared" si="0"/>
        <v>0</v>
      </c>
      <c r="P23" s="93" t="str">
        <f t="shared" si="1"/>
        <v>Invalid</v>
      </c>
      <c r="Q23" s="93" t="str">
        <f t="shared" si="2"/>
        <v/>
      </c>
      <c r="R23" s="94" t="str">
        <f>IF(O23=0,"",IF(AND(O23&gt;0,P23="Invalid"),"Invalid RP number entered",IFERROR(VLOOKUP(Q23,'Drop down lists'!$H$2:$I$8,2,0),"Invalid RP number entered")))</f>
        <v/>
      </c>
      <c r="S23" s="91" t="str">
        <f>IF(SUMPRODUCT(--ISNUMBER(SEARCH('List of words for LD q15'!$B$2:$B$6,N23))),"Disposals to the residential occupier or shared ownership leaseholder are not required to be notified.","")</f>
        <v/>
      </c>
    </row>
    <row r="24" spans="1:19" x14ac:dyDescent="0.25">
      <c r="A24" s="17">
        <f t="shared" si="3"/>
        <v>20</v>
      </c>
      <c r="B24" s="111"/>
      <c r="C24" s="7"/>
      <c r="D24" s="7"/>
      <c r="E24" s="95"/>
      <c r="F24" s="7"/>
      <c r="G24" s="7"/>
      <c r="H24" s="7"/>
      <c r="I24" s="7"/>
      <c r="J24" s="7"/>
      <c r="K24" s="7"/>
      <c r="L24" s="7"/>
      <c r="M24" s="7"/>
      <c r="N24" s="18"/>
      <c r="O24" s="31">
        <f t="shared" si="0"/>
        <v>0</v>
      </c>
      <c r="P24" s="93" t="str">
        <f t="shared" si="1"/>
        <v>Invalid</v>
      </c>
      <c r="Q24" s="93" t="str">
        <f t="shared" si="2"/>
        <v/>
      </c>
      <c r="R24" s="94" t="str">
        <f>IF(O24=0,"",IF(AND(O24&gt;0,P24="Invalid"),"Invalid RP number entered",IFERROR(VLOOKUP(Q24,'Drop down lists'!$H$2:$I$8,2,0),"Invalid RP number entered")))</f>
        <v/>
      </c>
      <c r="S24" s="91" t="str">
        <f>IF(SUMPRODUCT(--ISNUMBER(SEARCH('List of words for LD q15'!$B$2:$B$6,N24))),"Disposals to the residential occupier or shared ownership leaseholder are not required to be notified.","")</f>
        <v/>
      </c>
    </row>
    <row r="25" spans="1:19" x14ac:dyDescent="0.25">
      <c r="A25" s="17">
        <f t="shared" si="3"/>
        <v>21</v>
      </c>
      <c r="B25" s="111"/>
      <c r="C25" s="7"/>
      <c r="D25" s="7"/>
      <c r="E25" s="95"/>
      <c r="F25" s="7"/>
      <c r="G25" s="7"/>
      <c r="H25" s="7"/>
      <c r="I25" s="7"/>
      <c r="J25" s="7"/>
      <c r="K25" s="7"/>
      <c r="L25" s="7"/>
      <c r="M25" s="7"/>
      <c r="N25" s="18"/>
      <c r="O25" s="31">
        <f t="shared" si="0"/>
        <v>0</v>
      </c>
      <c r="P25" s="93" t="str">
        <f t="shared" si="1"/>
        <v>Invalid</v>
      </c>
      <c r="Q25" s="93" t="str">
        <f t="shared" si="2"/>
        <v/>
      </c>
      <c r="R25" s="94" t="str">
        <f>IF(O25=0,"",IF(AND(O25&gt;0,P25="Invalid"),"Invalid RP number entered",IFERROR(VLOOKUP(Q25,'Drop down lists'!$H$2:$I$8,2,0),"Invalid RP number entered")))</f>
        <v/>
      </c>
      <c r="S25" s="91" t="str">
        <f>IF(SUMPRODUCT(--ISNUMBER(SEARCH('List of words for LD q15'!$B$2:$B$6,N25))),"Disposals to the residential occupier or shared ownership leaseholder are not required to be notified.","")</f>
        <v/>
      </c>
    </row>
    <row r="26" spans="1:19" x14ac:dyDescent="0.25">
      <c r="A26" s="17">
        <f t="shared" si="3"/>
        <v>22</v>
      </c>
      <c r="B26" s="111"/>
      <c r="C26" s="7"/>
      <c r="D26" s="7"/>
      <c r="E26" s="95"/>
      <c r="F26" s="7"/>
      <c r="G26" s="7"/>
      <c r="H26" s="7"/>
      <c r="I26" s="7"/>
      <c r="J26" s="7"/>
      <c r="K26" s="7"/>
      <c r="L26" s="7"/>
      <c r="M26" s="7"/>
      <c r="N26" s="18"/>
      <c r="O26" s="31">
        <f t="shared" si="0"/>
        <v>0</v>
      </c>
      <c r="P26" s="93" t="str">
        <f t="shared" si="1"/>
        <v>Invalid</v>
      </c>
      <c r="Q26" s="93" t="str">
        <f t="shared" si="2"/>
        <v/>
      </c>
      <c r="R26" s="94" t="str">
        <f>IF(O26=0,"",IF(AND(O26&gt;0,P26="Invalid"),"Invalid RP number entered",IFERROR(VLOOKUP(Q26,'Drop down lists'!$H$2:$I$8,2,0),"Invalid RP number entered")))</f>
        <v/>
      </c>
      <c r="S26" s="91" t="str">
        <f>IF(SUMPRODUCT(--ISNUMBER(SEARCH('List of words for LD q15'!$B$2:$B$6,N26))),"Disposals to the residential occupier or shared ownership leaseholder are not required to be notified.","")</f>
        <v/>
      </c>
    </row>
    <row r="27" spans="1:19" x14ac:dyDescent="0.25">
      <c r="A27" s="17">
        <f t="shared" si="3"/>
        <v>23</v>
      </c>
      <c r="B27" s="111"/>
      <c r="C27" s="7"/>
      <c r="D27" s="7"/>
      <c r="E27" s="95"/>
      <c r="F27" s="7"/>
      <c r="G27" s="7"/>
      <c r="H27" s="7"/>
      <c r="I27" s="7"/>
      <c r="J27" s="7"/>
      <c r="K27" s="7"/>
      <c r="L27" s="7"/>
      <c r="M27" s="7"/>
      <c r="N27" s="18"/>
      <c r="O27" s="31">
        <f t="shared" si="0"/>
        <v>0</v>
      </c>
      <c r="P27" s="93" t="str">
        <f t="shared" si="1"/>
        <v>Invalid</v>
      </c>
      <c r="Q27" s="93" t="str">
        <f t="shared" si="2"/>
        <v/>
      </c>
      <c r="R27" s="94" t="str">
        <f>IF(O27=0,"",IF(AND(O27&gt;0,P27="Invalid"),"Invalid RP number entered",IFERROR(VLOOKUP(Q27,'Drop down lists'!$H$2:$I$8,2,0),"Invalid RP number entered")))</f>
        <v/>
      </c>
      <c r="S27" s="91" t="str">
        <f>IF(SUMPRODUCT(--ISNUMBER(SEARCH('List of words for LD q15'!$B$2:$B$6,N27))),"Disposals to the residential occupier or shared ownership leaseholder are not required to be notified.","")</f>
        <v/>
      </c>
    </row>
    <row r="28" spans="1:19" x14ac:dyDescent="0.25">
      <c r="A28" s="17">
        <f t="shared" si="3"/>
        <v>24</v>
      </c>
      <c r="B28" s="111"/>
      <c r="C28" s="7"/>
      <c r="D28" s="7"/>
      <c r="E28" s="95"/>
      <c r="F28" s="7"/>
      <c r="G28" s="7"/>
      <c r="H28" s="7"/>
      <c r="I28" s="7"/>
      <c r="J28" s="7"/>
      <c r="K28" s="7"/>
      <c r="L28" s="7"/>
      <c r="M28" s="7"/>
      <c r="N28" s="18"/>
      <c r="O28" s="31">
        <f t="shared" si="0"/>
        <v>0</v>
      </c>
      <c r="P28" s="93" t="str">
        <f t="shared" si="1"/>
        <v>Invalid</v>
      </c>
      <c r="Q28" s="93" t="str">
        <f t="shared" si="2"/>
        <v/>
      </c>
      <c r="R28" s="94" t="str">
        <f>IF(O28=0,"",IF(AND(O28&gt;0,P28="Invalid"),"Invalid RP number entered",IFERROR(VLOOKUP(Q28,'Drop down lists'!$H$2:$I$8,2,0),"Invalid RP number entered")))</f>
        <v/>
      </c>
      <c r="S28" s="91" t="str">
        <f>IF(SUMPRODUCT(--ISNUMBER(SEARCH('List of words for LD q15'!$B$2:$B$6,N28))),"Disposals to the residential occupier or shared ownership leaseholder are not required to be notified.","")</f>
        <v/>
      </c>
    </row>
    <row r="29" spans="1:19" x14ac:dyDescent="0.25">
      <c r="A29" s="17">
        <f t="shared" si="3"/>
        <v>25</v>
      </c>
      <c r="B29" s="111"/>
      <c r="C29" s="7"/>
      <c r="D29" s="7"/>
      <c r="E29" s="95"/>
      <c r="F29" s="7"/>
      <c r="G29" s="7"/>
      <c r="H29" s="7"/>
      <c r="I29" s="7"/>
      <c r="J29" s="7"/>
      <c r="K29" s="7"/>
      <c r="L29" s="7"/>
      <c r="M29" s="7"/>
      <c r="N29" s="18"/>
      <c r="O29" s="31">
        <f t="shared" si="0"/>
        <v>0</v>
      </c>
      <c r="P29" s="93" t="str">
        <f t="shared" si="1"/>
        <v>Invalid</v>
      </c>
      <c r="Q29" s="93" t="str">
        <f t="shared" si="2"/>
        <v/>
      </c>
      <c r="R29" s="94" t="str">
        <f>IF(O29=0,"",IF(AND(O29&gt;0,P29="Invalid"),"Invalid RP number entered",IFERROR(VLOOKUP(Q29,'Drop down lists'!$H$2:$I$8,2,0),"Invalid RP number entered")))</f>
        <v/>
      </c>
      <c r="S29" s="91" t="str">
        <f>IF(SUMPRODUCT(--ISNUMBER(SEARCH('List of words for LD q15'!$B$2:$B$6,N29))),"Disposals to the residential occupier or shared ownership leaseholder are not required to be notified.","")</f>
        <v/>
      </c>
    </row>
    <row r="30" spans="1:19" x14ac:dyDescent="0.25">
      <c r="A30" s="17">
        <f t="shared" si="3"/>
        <v>26</v>
      </c>
      <c r="B30" s="111"/>
      <c r="C30" s="7"/>
      <c r="D30" s="7"/>
      <c r="E30" s="95"/>
      <c r="F30" s="7"/>
      <c r="G30" s="7"/>
      <c r="H30" s="7"/>
      <c r="I30" s="7"/>
      <c r="J30" s="7"/>
      <c r="K30" s="7"/>
      <c r="L30" s="7"/>
      <c r="M30" s="7"/>
      <c r="N30" s="18"/>
      <c r="O30" s="31">
        <f t="shared" si="0"/>
        <v>0</v>
      </c>
      <c r="P30" s="93" t="str">
        <f t="shared" si="1"/>
        <v>Invalid</v>
      </c>
      <c r="Q30" s="93" t="str">
        <f t="shared" si="2"/>
        <v/>
      </c>
      <c r="R30" s="94" t="str">
        <f>IF(O30=0,"",IF(AND(O30&gt;0,P30="Invalid"),"Invalid RP number entered",IFERROR(VLOOKUP(Q30,'Drop down lists'!$H$2:$I$8,2,0),"Invalid RP number entered")))</f>
        <v/>
      </c>
      <c r="S30" s="91" t="str">
        <f>IF(SUMPRODUCT(--ISNUMBER(SEARCH('List of words for LD q15'!$B$2:$B$6,N30))),"Disposals to the residential occupier or shared ownership leaseholder are not required to be notified.","")</f>
        <v/>
      </c>
    </row>
    <row r="31" spans="1:19" x14ac:dyDescent="0.25">
      <c r="A31" s="17">
        <f t="shared" si="3"/>
        <v>27</v>
      </c>
      <c r="B31" s="111"/>
      <c r="C31" s="7"/>
      <c r="D31" s="7"/>
      <c r="E31" s="95"/>
      <c r="F31" s="7"/>
      <c r="G31" s="7"/>
      <c r="H31" s="7"/>
      <c r="I31" s="7"/>
      <c r="J31" s="7"/>
      <c r="K31" s="7"/>
      <c r="L31" s="7"/>
      <c r="M31" s="7"/>
      <c r="N31" s="18"/>
      <c r="O31" s="31">
        <f t="shared" si="0"/>
        <v>0</v>
      </c>
      <c r="P31" s="93" t="str">
        <f t="shared" si="1"/>
        <v>Invalid</v>
      </c>
      <c r="Q31" s="93" t="str">
        <f t="shared" si="2"/>
        <v/>
      </c>
      <c r="R31" s="94" t="str">
        <f>IF(O31=0,"",IF(AND(O31&gt;0,P31="Invalid"),"Invalid RP number entered",IFERROR(VLOOKUP(Q31,'Drop down lists'!$H$2:$I$8,2,0),"Invalid RP number entered")))</f>
        <v/>
      </c>
      <c r="S31" s="91" t="str">
        <f>IF(SUMPRODUCT(--ISNUMBER(SEARCH('List of words for LD q15'!$B$2:$B$6,N31))),"Disposals to the residential occupier or shared ownership leaseholder are not required to be notified.","")</f>
        <v/>
      </c>
    </row>
    <row r="32" spans="1:19" x14ac:dyDescent="0.25">
      <c r="A32" s="17">
        <f t="shared" si="3"/>
        <v>28</v>
      </c>
      <c r="B32" s="111"/>
      <c r="C32" s="7"/>
      <c r="D32" s="7"/>
      <c r="E32" s="95"/>
      <c r="F32" s="7"/>
      <c r="G32" s="7"/>
      <c r="H32" s="7"/>
      <c r="I32" s="7"/>
      <c r="J32" s="7"/>
      <c r="K32" s="7"/>
      <c r="L32" s="7"/>
      <c r="M32" s="7"/>
      <c r="N32" s="18"/>
      <c r="O32" s="31">
        <f t="shared" si="0"/>
        <v>0</v>
      </c>
      <c r="P32" s="93" t="str">
        <f t="shared" si="1"/>
        <v>Invalid</v>
      </c>
      <c r="Q32" s="93" t="str">
        <f t="shared" si="2"/>
        <v/>
      </c>
      <c r="R32" s="94" t="str">
        <f>IF(O32=0,"",IF(AND(O32&gt;0,P32="Invalid"),"Invalid RP number entered",IFERROR(VLOOKUP(Q32,'Drop down lists'!$H$2:$I$8,2,0),"Invalid RP number entered")))</f>
        <v/>
      </c>
      <c r="S32" s="91" t="str">
        <f>IF(SUMPRODUCT(--ISNUMBER(SEARCH('List of words for LD q15'!$B$2:$B$6,N32))),"Disposals to the residential occupier or shared ownership leaseholder are not required to be notified.","")</f>
        <v/>
      </c>
    </row>
    <row r="33" spans="1:19" x14ac:dyDescent="0.25">
      <c r="A33" s="17">
        <f t="shared" si="3"/>
        <v>29</v>
      </c>
      <c r="B33" s="111"/>
      <c r="C33" s="7"/>
      <c r="D33" s="7"/>
      <c r="E33" s="95"/>
      <c r="F33" s="7"/>
      <c r="G33" s="7"/>
      <c r="H33" s="7"/>
      <c r="I33" s="7"/>
      <c r="J33" s="7"/>
      <c r="K33" s="7"/>
      <c r="L33" s="7"/>
      <c r="M33" s="7"/>
      <c r="N33" s="18"/>
      <c r="O33" s="31">
        <f t="shared" si="0"/>
        <v>0</v>
      </c>
      <c r="P33" s="93" t="str">
        <f t="shared" si="1"/>
        <v>Invalid</v>
      </c>
      <c r="Q33" s="93" t="str">
        <f t="shared" si="2"/>
        <v/>
      </c>
      <c r="R33" s="94" t="str">
        <f>IF(O33=0,"",IF(AND(O33&gt;0,P33="Invalid"),"Invalid RP number entered",IFERROR(VLOOKUP(Q33,'Drop down lists'!$H$2:$I$8,2,0),"Invalid RP number entered")))</f>
        <v/>
      </c>
      <c r="S33" s="91" t="str">
        <f>IF(SUMPRODUCT(--ISNUMBER(SEARCH('List of words for LD q15'!$B$2:$B$6,N33))),"Disposals to the residential occupier or shared ownership leaseholder are not required to be notified.","")</f>
        <v/>
      </c>
    </row>
    <row r="34" spans="1:19" x14ac:dyDescent="0.25">
      <c r="A34" s="17">
        <f t="shared" si="3"/>
        <v>30</v>
      </c>
      <c r="B34" s="111"/>
      <c r="C34" s="7"/>
      <c r="D34" s="7"/>
      <c r="E34" s="95"/>
      <c r="F34" s="7"/>
      <c r="G34" s="7"/>
      <c r="H34" s="7"/>
      <c r="I34" s="7"/>
      <c r="J34" s="7"/>
      <c r="K34" s="7"/>
      <c r="L34" s="7"/>
      <c r="M34" s="7"/>
      <c r="N34" s="18"/>
      <c r="O34" s="31">
        <f t="shared" si="0"/>
        <v>0</v>
      </c>
      <c r="P34" s="93" t="str">
        <f t="shared" si="1"/>
        <v>Invalid</v>
      </c>
      <c r="Q34" s="93" t="str">
        <f t="shared" si="2"/>
        <v/>
      </c>
      <c r="R34" s="94" t="str">
        <f>IF(O34=0,"",IF(AND(O34&gt;0,P34="Invalid"),"Invalid RP number entered",IFERROR(VLOOKUP(Q34,'Drop down lists'!$H$2:$I$8,2,0),"Invalid RP number entered")))</f>
        <v/>
      </c>
      <c r="S34" s="91" t="str">
        <f>IF(SUMPRODUCT(--ISNUMBER(SEARCH('List of words for LD q15'!$B$2:$B$6,N34))),"Disposals to the residential occupier or shared ownership leaseholder are not required to be notified.","")</f>
        <v/>
      </c>
    </row>
    <row r="35" spans="1:19" x14ac:dyDescent="0.25">
      <c r="A35" s="17">
        <f t="shared" si="3"/>
        <v>31</v>
      </c>
      <c r="B35" s="111"/>
      <c r="C35" s="7"/>
      <c r="D35" s="7"/>
      <c r="E35" s="95"/>
      <c r="F35" s="7"/>
      <c r="G35" s="7"/>
      <c r="H35" s="7"/>
      <c r="I35" s="7"/>
      <c r="J35" s="7"/>
      <c r="K35" s="7"/>
      <c r="L35" s="7"/>
      <c r="M35" s="7"/>
      <c r="N35" s="18"/>
      <c r="O35" s="31">
        <f t="shared" si="0"/>
        <v>0</v>
      </c>
      <c r="P35" s="93" t="str">
        <f t="shared" si="1"/>
        <v>Invalid</v>
      </c>
      <c r="Q35" s="93" t="str">
        <f t="shared" si="2"/>
        <v/>
      </c>
      <c r="R35" s="94" t="str">
        <f>IF(O35=0,"",IF(AND(O35&gt;0,P35="Invalid"),"Invalid RP number entered",IFERROR(VLOOKUP(Q35,'Drop down lists'!$H$2:$I$8,2,0),"Invalid RP number entered")))</f>
        <v/>
      </c>
      <c r="S35" s="91" t="str">
        <f>IF(SUMPRODUCT(--ISNUMBER(SEARCH('List of words for LD q15'!$B$2:$B$6,N35))),"Disposals to the residential occupier or shared ownership leaseholder are not required to be notified.","")</f>
        <v/>
      </c>
    </row>
    <row r="36" spans="1:19" x14ac:dyDescent="0.25">
      <c r="A36" s="17">
        <f t="shared" si="3"/>
        <v>32</v>
      </c>
      <c r="B36" s="111"/>
      <c r="C36" s="7"/>
      <c r="D36" s="7"/>
      <c r="E36" s="95"/>
      <c r="F36" s="7"/>
      <c r="G36" s="7"/>
      <c r="H36" s="7"/>
      <c r="I36" s="7"/>
      <c r="J36" s="7"/>
      <c r="K36" s="7"/>
      <c r="L36" s="7"/>
      <c r="M36" s="7"/>
      <c r="N36" s="18"/>
      <c r="O36" s="31">
        <f t="shared" si="0"/>
        <v>0</v>
      </c>
      <c r="P36" s="93" t="str">
        <f t="shared" si="1"/>
        <v>Invalid</v>
      </c>
      <c r="Q36" s="93" t="str">
        <f t="shared" si="2"/>
        <v/>
      </c>
      <c r="R36" s="94" t="str">
        <f>IF(O36=0,"",IF(AND(O36&gt;0,P36="Invalid"),"Invalid RP number entered",IFERROR(VLOOKUP(Q36,'Drop down lists'!$H$2:$I$8,2,0),"Invalid RP number entered")))</f>
        <v/>
      </c>
      <c r="S36" s="91" t="str">
        <f>IF(SUMPRODUCT(--ISNUMBER(SEARCH('List of words for LD q15'!$B$2:$B$6,N36))),"Disposals to the residential occupier or shared ownership leaseholder are not required to be notified.","")</f>
        <v/>
      </c>
    </row>
    <row r="37" spans="1:19" x14ac:dyDescent="0.25">
      <c r="A37" s="17">
        <f t="shared" si="3"/>
        <v>33</v>
      </c>
      <c r="B37" s="111"/>
      <c r="C37" s="7"/>
      <c r="D37" s="7"/>
      <c r="E37" s="95"/>
      <c r="F37" s="7"/>
      <c r="G37" s="7"/>
      <c r="H37" s="7"/>
      <c r="I37" s="7"/>
      <c r="J37" s="7"/>
      <c r="K37" s="7"/>
      <c r="L37" s="7"/>
      <c r="M37" s="7"/>
      <c r="N37" s="18"/>
      <c r="O37" s="31">
        <f t="shared" ref="O37:O68" si="4">COUNTA(B37:N37)</f>
        <v>0</v>
      </c>
      <c r="P37" s="93" t="str">
        <f t="shared" ref="P37:P69" si="5">IF(OR(LEN(B37)&gt;6,LEN(B37)&lt;4),"Invalid","Valid")</f>
        <v>Invalid</v>
      </c>
      <c r="Q37" s="93" t="str">
        <f t="shared" ref="Q37:Q69" si="6">IFERROR(VALUE(LEFT(B37)),LEFT(B37))</f>
        <v/>
      </c>
      <c r="R37" s="94" t="str">
        <f>IF(O37=0,"",IF(AND(O37&gt;0,P37="Invalid"),"Invalid RP number entered",IFERROR(VLOOKUP(Q37,'Drop down lists'!$H$2:$I$8,2,0),"Invalid RP number entered")))</f>
        <v/>
      </c>
      <c r="S37" s="91" t="str">
        <f>IF(SUMPRODUCT(--ISNUMBER(SEARCH('List of words for LD q15'!$B$2:$B$6,N37))),"Disposals to the residential occupier or shared ownership leaseholder are not required to be notified.","")</f>
        <v/>
      </c>
    </row>
    <row r="38" spans="1:19" x14ac:dyDescent="0.25">
      <c r="A38" s="17">
        <f t="shared" si="3"/>
        <v>34</v>
      </c>
      <c r="B38" s="111"/>
      <c r="C38" s="7"/>
      <c r="D38" s="7"/>
      <c r="E38" s="95"/>
      <c r="F38" s="7"/>
      <c r="G38" s="7"/>
      <c r="H38" s="7"/>
      <c r="I38" s="7"/>
      <c r="J38" s="7"/>
      <c r="K38" s="7"/>
      <c r="L38" s="7"/>
      <c r="M38" s="7"/>
      <c r="N38" s="18"/>
      <c r="O38" s="31">
        <f t="shared" si="4"/>
        <v>0</v>
      </c>
      <c r="P38" s="93" t="str">
        <f t="shared" si="5"/>
        <v>Invalid</v>
      </c>
      <c r="Q38" s="93" t="str">
        <f t="shared" si="6"/>
        <v/>
      </c>
      <c r="R38" s="94" t="str">
        <f>IF(O38=0,"",IF(AND(O38&gt;0,P38="Invalid"),"Invalid RP number entered",IFERROR(VLOOKUP(Q38,'Drop down lists'!$H$2:$I$8,2,0),"Invalid RP number entered")))</f>
        <v/>
      </c>
      <c r="S38" s="91" t="str">
        <f>IF(SUMPRODUCT(--ISNUMBER(SEARCH('List of words for LD q15'!$B$2:$B$6,N38))),"Disposals to the residential occupier or shared ownership leaseholder are not required to be notified.","")</f>
        <v/>
      </c>
    </row>
    <row r="39" spans="1:19" x14ac:dyDescent="0.25">
      <c r="A39" s="17">
        <f t="shared" si="3"/>
        <v>35</v>
      </c>
      <c r="B39" s="111"/>
      <c r="C39" s="7"/>
      <c r="D39" s="7"/>
      <c r="E39" s="95"/>
      <c r="F39" s="7"/>
      <c r="G39" s="7"/>
      <c r="H39" s="7"/>
      <c r="I39" s="7"/>
      <c r="J39" s="7"/>
      <c r="K39" s="7"/>
      <c r="L39" s="7"/>
      <c r="M39" s="7"/>
      <c r="N39" s="18"/>
      <c r="O39" s="31">
        <f t="shared" si="4"/>
        <v>0</v>
      </c>
      <c r="P39" s="93" t="str">
        <f t="shared" si="5"/>
        <v>Invalid</v>
      </c>
      <c r="Q39" s="93" t="str">
        <f t="shared" si="6"/>
        <v/>
      </c>
      <c r="R39" s="94" t="str">
        <f>IF(O39=0,"",IF(AND(O39&gt;0,P39="Invalid"),"Invalid RP number entered",IFERROR(VLOOKUP(Q39,'Drop down lists'!$H$2:$I$8,2,0),"Invalid RP number entered")))</f>
        <v/>
      </c>
      <c r="S39" s="91" t="str">
        <f>IF(SUMPRODUCT(--ISNUMBER(SEARCH('List of words for LD q15'!$B$2:$B$6,N39))),"Disposals to the residential occupier or shared ownership leaseholder are not required to be notified.","")</f>
        <v/>
      </c>
    </row>
    <row r="40" spans="1:19" x14ac:dyDescent="0.25">
      <c r="A40" s="17">
        <f t="shared" si="3"/>
        <v>36</v>
      </c>
      <c r="B40" s="111"/>
      <c r="C40" s="7"/>
      <c r="D40" s="7"/>
      <c r="E40" s="95"/>
      <c r="F40" s="7"/>
      <c r="G40" s="7"/>
      <c r="H40" s="7"/>
      <c r="I40" s="7"/>
      <c r="J40" s="7"/>
      <c r="K40" s="7"/>
      <c r="L40" s="7"/>
      <c r="M40" s="7"/>
      <c r="N40" s="18"/>
      <c r="O40" s="31">
        <f t="shared" si="4"/>
        <v>0</v>
      </c>
      <c r="P40" s="93" t="str">
        <f t="shared" si="5"/>
        <v>Invalid</v>
      </c>
      <c r="Q40" s="93" t="str">
        <f t="shared" si="6"/>
        <v/>
      </c>
      <c r="R40" s="94" t="str">
        <f>IF(O40=0,"",IF(AND(O40&gt;0,P40="Invalid"),"Invalid RP number entered",IFERROR(VLOOKUP(Q40,'Drop down lists'!$H$2:$I$8,2,0),"Invalid RP number entered")))</f>
        <v/>
      </c>
      <c r="S40" s="91" t="str">
        <f>IF(SUMPRODUCT(--ISNUMBER(SEARCH('List of words for LD q15'!$B$2:$B$6,N40))),"Disposals to the residential occupier or shared ownership leaseholder are not required to be notified.","")</f>
        <v/>
      </c>
    </row>
    <row r="41" spans="1:19" x14ac:dyDescent="0.25">
      <c r="A41" s="17">
        <f t="shared" si="3"/>
        <v>37</v>
      </c>
      <c r="B41" s="111"/>
      <c r="C41" s="7"/>
      <c r="D41" s="7"/>
      <c r="E41" s="95"/>
      <c r="F41" s="7"/>
      <c r="G41" s="7"/>
      <c r="H41" s="7"/>
      <c r="I41" s="7"/>
      <c r="J41" s="7"/>
      <c r="K41" s="7"/>
      <c r="L41" s="7"/>
      <c r="M41" s="7"/>
      <c r="N41" s="18"/>
      <c r="O41" s="31">
        <f t="shared" si="4"/>
        <v>0</v>
      </c>
      <c r="P41" s="93" t="str">
        <f t="shared" si="5"/>
        <v>Invalid</v>
      </c>
      <c r="Q41" s="93" t="str">
        <f t="shared" si="6"/>
        <v/>
      </c>
      <c r="R41" s="94" t="str">
        <f>IF(O41=0,"",IF(AND(O41&gt;0,P41="Invalid"),"Invalid RP number entered",IFERROR(VLOOKUP(Q41,'Drop down lists'!$H$2:$I$8,2,0),"Invalid RP number entered")))</f>
        <v/>
      </c>
      <c r="S41" s="91" t="str">
        <f>IF(SUMPRODUCT(--ISNUMBER(SEARCH('List of words for LD q15'!$B$2:$B$6,N41))),"Disposals to the residential occupier or shared ownership leaseholder are not required to be notified.","")</f>
        <v/>
      </c>
    </row>
    <row r="42" spans="1:19" x14ac:dyDescent="0.25">
      <c r="A42" s="17">
        <f t="shared" si="3"/>
        <v>38</v>
      </c>
      <c r="B42" s="111"/>
      <c r="C42" s="7"/>
      <c r="D42" s="7"/>
      <c r="E42" s="95"/>
      <c r="F42" s="7"/>
      <c r="G42" s="7"/>
      <c r="H42" s="7"/>
      <c r="I42" s="7"/>
      <c r="J42" s="7"/>
      <c r="K42" s="7"/>
      <c r="L42" s="7"/>
      <c r="M42" s="7"/>
      <c r="N42" s="18"/>
      <c r="O42" s="31">
        <f t="shared" si="4"/>
        <v>0</v>
      </c>
      <c r="P42" s="93" t="str">
        <f t="shared" si="5"/>
        <v>Invalid</v>
      </c>
      <c r="Q42" s="93" t="str">
        <f t="shared" si="6"/>
        <v/>
      </c>
      <c r="R42" s="94" t="str">
        <f>IF(O42=0,"",IF(AND(O42&gt;0,P42="Invalid"),"Invalid RP number entered",IFERROR(VLOOKUP(Q42,'Drop down lists'!$H$2:$I$8,2,0),"Invalid RP number entered")))</f>
        <v/>
      </c>
      <c r="S42" s="91" t="str">
        <f>IF(SUMPRODUCT(--ISNUMBER(SEARCH('List of words for LD q15'!$B$2:$B$6,N42))),"Disposals to the residential occupier or shared ownership leaseholder are not required to be notified.","")</f>
        <v/>
      </c>
    </row>
    <row r="43" spans="1:19" x14ac:dyDescent="0.25">
      <c r="A43" s="17">
        <f t="shared" si="3"/>
        <v>39</v>
      </c>
      <c r="B43" s="111"/>
      <c r="C43" s="7"/>
      <c r="D43" s="7"/>
      <c r="E43" s="95"/>
      <c r="F43" s="7"/>
      <c r="G43" s="7"/>
      <c r="H43" s="7"/>
      <c r="I43" s="7"/>
      <c r="J43" s="7"/>
      <c r="K43" s="7"/>
      <c r="L43" s="7"/>
      <c r="M43" s="7"/>
      <c r="N43" s="18"/>
      <c r="O43" s="31">
        <f t="shared" si="4"/>
        <v>0</v>
      </c>
      <c r="P43" s="93" t="str">
        <f t="shared" si="5"/>
        <v>Invalid</v>
      </c>
      <c r="Q43" s="93" t="str">
        <f t="shared" si="6"/>
        <v/>
      </c>
      <c r="R43" s="94" t="str">
        <f>IF(O43=0,"",IF(AND(O43&gt;0,P43="Invalid"),"Invalid RP number entered",IFERROR(VLOOKUP(Q43,'Drop down lists'!$H$2:$I$8,2,0),"Invalid RP number entered")))</f>
        <v/>
      </c>
      <c r="S43" s="91" t="str">
        <f>IF(SUMPRODUCT(--ISNUMBER(SEARCH('List of words for LD q15'!$B$2:$B$6,N43))),"Disposals to the residential occupier or shared ownership leaseholder are not required to be notified.","")</f>
        <v/>
      </c>
    </row>
    <row r="44" spans="1:19" x14ac:dyDescent="0.25">
      <c r="A44" s="17">
        <f t="shared" si="3"/>
        <v>40</v>
      </c>
      <c r="B44" s="111"/>
      <c r="C44" s="7"/>
      <c r="D44" s="7"/>
      <c r="E44" s="95"/>
      <c r="F44" s="7"/>
      <c r="G44" s="7"/>
      <c r="H44" s="7"/>
      <c r="I44" s="7"/>
      <c r="J44" s="7"/>
      <c r="K44" s="7"/>
      <c r="L44" s="7"/>
      <c r="M44" s="7"/>
      <c r="N44" s="18"/>
      <c r="O44" s="31">
        <f t="shared" si="4"/>
        <v>0</v>
      </c>
      <c r="P44" s="93" t="str">
        <f t="shared" si="5"/>
        <v>Invalid</v>
      </c>
      <c r="Q44" s="93" t="str">
        <f t="shared" si="6"/>
        <v/>
      </c>
      <c r="R44" s="94" t="str">
        <f>IF(O44=0,"",IF(AND(O44&gt;0,P44="Invalid"),"Invalid RP number entered",IFERROR(VLOOKUP(Q44,'Drop down lists'!$H$2:$I$8,2,0),"Invalid RP number entered")))</f>
        <v/>
      </c>
      <c r="S44" s="91" t="str">
        <f>IF(SUMPRODUCT(--ISNUMBER(SEARCH('List of words for LD q15'!$B$2:$B$6,N44))),"Disposals to the residential occupier or shared ownership leaseholder are not required to be notified.","")</f>
        <v/>
      </c>
    </row>
    <row r="45" spans="1:19" x14ac:dyDescent="0.25">
      <c r="A45" s="17">
        <f t="shared" si="3"/>
        <v>41</v>
      </c>
      <c r="B45" s="111"/>
      <c r="C45" s="7"/>
      <c r="D45" s="7"/>
      <c r="E45" s="95"/>
      <c r="F45" s="7"/>
      <c r="G45" s="7"/>
      <c r="H45" s="7"/>
      <c r="I45" s="7"/>
      <c r="J45" s="7"/>
      <c r="K45" s="7"/>
      <c r="L45" s="7"/>
      <c r="M45" s="7"/>
      <c r="N45" s="18"/>
      <c r="O45" s="31">
        <f t="shared" si="4"/>
        <v>0</v>
      </c>
      <c r="P45" s="93" t="str">
        <f t="shared" si="5"/>
        <v>Invalid</v>
      </c>
      <c r="Q45" s="93" t="str">
        <f t="shared" si="6"/>
        <v/>
      </c>
      <c r="R45" s="94" t="str">
        <f>IF(O45=0,"",IF(AND(O45&gt;0,P45="Invalid"),"Invalid RP number entered",IFERROR(VLOOKUP(Q45,'Drop down lists'!$H$2:$I$8,2,0),"Invalid RP number entered")))</f>
        <v/>
      </c>
      <c r="S45" s="91" t="str">
        <f>IF(SUMPRODUCT(--ISNUMBER(SEARCH('List of words for LD q15'!$B$2:$B$6,N45))),"Disposals to the residential occupier or shared ownership leaseholder are not required to be notified.","")</f>
        <v/>
      </c>
    </row>
    <row r="46" spans="1:19" x14ac:dyDescent="0.25">
      <c r="A46" s="17">
        <f t="shared" si="3"/>
        <v>42</v>
      </c>
      <c r="B46" s="111"/>
      <c r="C46" s="7"/>
      <c r="D46" s="7"/>
      <c r="E46" s="95"/>
      <c r="F46" s="7"/>
      <c r="G46" s="7"/>
      <c r="H46" s="7"/>
      <c r="I46" s="7"/>
      <c r="J46" s="7"/>
      <c r="K46" s="7"/>
      <c r="L46" s="7"/>
      <c r="M46" s="7"/>
      <c r="N46" s="18"/>
      <c r="O46" s="31">
        <f t="shared" si="4"/>
        <v>0</v>
      </c>
      <c r="P46" s="93" t="str">
        <f t="shared" si="5"/>
        <v>Invalid</v>
      </c>
      <c r="Q46" s="93" t="str">
        <f t="shared" si="6"/>
        <v/>
      </c>
      <c r="R46" s="94" t="str">
        <f>IF(O46=0,"",IF(AND(O46&gt;0,P46="Invalid"),"Invalid RP number entered",IFERROR(VLOOKUP(Q46,'Drop down lists'!$H$2:$I$8,2,0),"Invalid RP number entered")))</f>
        <v/>
      </c>
      <c r="S46" s="91" t="str">
        <f>IF(SUMPRODUCT(--ISNUMBER(SEARCH('List of words for LD q15'!$B$2:$B$6,N46))),"Disposals to the residential occupier or shared ownership leaseholder are not required to be notified.","")</f>
        <v/>
      </c>
    </row>
    <row r="47" spans="1:19" x14ac:dyDescent="0.25">
      <c r="A47" s="17">
        <f t="shared" si="3"/>
        <v>43</v>
      </c>
      <c r="B47" s="111"/>
      <c r="C47" s="7"/>
      <c r="D47" s="7"/>
      <c r="E47" s="95"/>
      <c r="F47" s="7"/>
      <c r="G47" s="7"/>
      <c r="H47" s="7"/>
      <c r="I47" s="7"/>
      <c r="J47" s="7"/>
      <c r="K47" s="7"/>
      <c r="L47" s="7"/>
      <c r="M47" s="7"/>
      <c r="N47" s="18"/>
      <c r="O47" s="31">
        <f t="shared" si="4"/>
        <v>0</v>
      </c>
      <c r="P47" s="93" t="str">
        <f t="shared" si="5"/>
        <v>Invalid</v>
      </c>
      <c r="Q47" s="93" t="str">
        <f t="shared" si="6"/>
        <v/>
      </c>
      <c r="R47" s="94" t="str">
        <f>IF(O47=0,"",IF(AND(O47&gt;0,P47="Invalid"),"Invalid RP number entered",IFERROR(VLOOKUP(Q47,'Drop down lists'!$H$2:$I$8,2,0),"Invalid RP number entered")))</f>
        <v/>
      </c>
      <c r="S47" s="91" t="str">
        <f>IF(SUMPRODUCT(--ISNUMBER(SEARCH('List of words for LD q15'!$B$2:$B$6,N47))),"Disposals to the residential occupier or shared ownership leaseholder are not required to be notified.","")</f>
        <v/>
      </c>
    </row>
    <row r="48" spans="1:19" x14ac:dyDescent="0.25">
      <c r="A48" s="17">
        <f t="shared" si="3"/>
        <v>44</v>
      </c>
      <c r="B48" s="111"/>
      <c r="C48" s="7"/>
      <c r="D48" s="7"/>
      <c r="E48" s="95"/>
      <c r="F48" s="7"/>
      <c r="G48" s="7"/>
      <c r="H48" s="7"/>
      <c r="I48" s="7"/>
      <c r="J48" s="7"/>
      <c r="K48" s="7"/>
      <c r="L48" s="7"/>
      <c r="M48" s="7"/>
      <c r="N48" s="18"/>
      <c r="O48" s="31">
        <f t="shared" si="4"/>
        <v>0</v>
      </c>
      <c r="P48" s="93" t="str">
        <f t="shared" si="5"/>
        <v>Invalid</v>
      </c>
      <c r="Q48" s="93" t="str">
        <f t="shared" si="6"/>
        <v/>
      </c>
      <c r="R48" s="94" t="str">
        <f>IF(O48=0,"",IF(AND(O48&gt;0,P48="Invalid"),"Invalid RP number entered",IFERROR(VLOOKUP(Q48,'Drop down lists'!$H$2:$I$8,2,0),"Invalid RP number entered")))</f>
        <v/>
      </c>
      <c r="S48" s="91" t="str">
        <f>IF(SUMPRODUCT(--ISNUMBER(SEARCH('List of words for LD q15'!$B$2:$B$6,N48))),"Disposals to the residential occupier or shared ownership leaseholder are not required to be notified.","")</f>
        <v/>
      </c>
    </row>
    <row r="49" spans="1:19" x14ac:dyDescent="0.25">
      <c r="A49" s="17">
        <f t="shared" si="3"/>
        <v>45</v>
      </c>
      <c r="B49" s="111"/>
      <c r="C49" s="7"/>
      <c r="D49" s="7"/>
      <c r="E49" s="95"/>
      <c r="F49" s="7"/>
      <c r="G49" s="7"/>
      <c r="H49" s="7"/>
      <c r="I49" s="7"/>
      <c r="J49" s="7"/>
      <c r="K49" s="7"/>
      <c r="L49" s="7"/>
      <c r="M49" s="7"/>
      <c r="N49" s="18"/>
      <c r="O49" s="31">
        <f t="shared" si="4"/>
        <v>0</v>
      </c>
      <c r="P49" s="93" t="str">
        <f t="shared" si="5"/>
        <v>Invalid</v>
      </c>
      <c r="Q49" s="93" t="str">
        <f t="shared" si="6"/>
        <v/>
      </c>
      <c r="R49" s="94" t="str">
        <f>IF(O49=0,"",IF(AND(O49&gt;0,P49="Invalid"),"Invalid RP number entered",IFERROR(VLOOKUP(Q49,'Drop down lists'!$H$2:$I$8,2,0),"Invalid RP number entered")))</f>
        <v/>
      </c>
      <c r="S49" s="91" t="str">
        <f>IF(SUMPRODUCT(--ISNUMBER(SEARCH('List of words for LD q15'!$B$2:$B$6,N49))),"Disposals to the residential occupier or shared ownership leaseholder are not required to be notified.","")</f>
        <v/>
      </c>
    </row>
    <row r="50" spans="1:19" x14ac:dyDescent="0.25">
      <c r="A50" s="17">
        <f t="shared" si="3"/>
        <v>46</v>
      </c>
      <c r="B50" s="111"/>
      <c r="C50" s="7"/>
      <c r="D50" s="7"/>
      <c r="E50" s="95"/>
      <c r="F50" s="7"/>
      <c r="G50" s="7"/>
      <c r="H50" s="7"/>
      <c r="I50" s="7"/>
      <c r="J50" s="7"/>
      <c r="K50" s="7"/>
      <c r="L50" s="7"/>
      <c r="M50" s="7"/>
      <c r="N50" s="18"/>
      <c r="O50" s="31">
        <f t="shared" si="4"/>
        <v>0</v>
      </c>
      <c r="P50" s="93" t="str">
        <f t="shared" si="5"/>
        <v>Invalid</v>
      </c>
      <c r="Q50" s="93" t="str">
        <f t="shared" si="6"/>
        <v/>
      </c>
      <c r="R50" s="94" t="str">
        <f>IF(O50=0,"",IF(AND(O50&gt;0,P50="Invalid"),"Invalid RP number entered",IFERROR(VLOOKUP(Q50,'Drop down lists'!$H$2:$I$8,2,0),"Invalid RP number entered")))</f>
        <v/>
      </c>
      <c r="S50" s="91" t="str">
        <f>IF(SUMPRODUCT(--ISNUMBER(SEARCH('List of words for LD q15'!$B$2:$B$6,N50))),"Disposals to the residential occupier or shared ownership leaseholder are not required to be notified.","")</f>
        <v/>
      </c>
    </row>
    <row r="51" spans="1:19" x14ac:dyDescent="0.25">
      <c r="A51" s="17">
        <f t="shared" si="3"/>
        <v>47</v>
      </c>
      <c r="B51" s="111"/>
      <c r="C51" s="7"/>
      <c r="D51" s="7"/>
      <c r="E51" s="95"/>
      <c r="F51" s="7"/>
      <c r="G51" s="7"/>
      <c r="H51" s="7"/>
      <c r="I51" s="7"/>
      <c r="J51" s="7"/>
      <c r="K51" s="7"/>
      <c r="L51" s="7"/>
      <c r="M51" s="7"/>
      <c r="N51" s="18"/>
      <c r="O51" s="31">
        <f t="shared" si="4"/>
        <v>0</v>
      </c>
      <c r="P51" s="93" t="str">
        <f t="shared" si="5"/>
        <v>Invalid</v>
      </c>
      <c r="Q51" s="93" t="str">
        <f t="shared" si="6"/>
        <v/>
      </c>
      <c r="R51" s="94" t="str">
        <f>IF(O51=0,"",IF(AND(O51&gt;0,P51="Invalid"),"Invalid RP number entered",IFERROR(VLOOKUP(Q51,'Drop down lists'!$H$2:$I$8,2,0),"Invalid RP number entered")))</f>
        <v/>
      </c>
      <c r="S51" s="91" t="str">
        <f>IF(SUMPRODUCT(--ISNUMBER(SEARCH('List of words for LD q15'!$B$2:$B$6,N51))),"Disposals to the residential occupier or shared ownership leaseholder are not required to be notified.","")</f>
        <v/>
      </c>
    </row>
    <row r="52" spans="1:19" x14ac:dyDescent="0.25">
      <c r="A52" s="17">
        <f t="shared" si="3"/>
        <v>48</v>
      </c>
      <c r="B52" s="111"/>
      <c r="C52" s="7"/>
      <c r="D52" s="7"/>
      <c r="E52" s="95"/>
      <c r="F52" s="7"/>
      <c r="G52" s="7"/>
      <c r="H52" s="7"/>
      <c r="I52" s="7"/>
      <c r="J52" s="7"/>
      <c r="K52" s="7"/>
      <c r="L52" s="7"/>
      <c r="M52" s="7"/>
      <c r="N52" s="18"/>
      <c r="O52" s="31">
        <f t="shared" si="4"/>
        <v>0</v>
      </c>
      <c r="P52" s="93" t="str">
        <f t="shared" si="5"/>
        <v>Invalid</v>
      </c>
      <c r="Q52" s="93" t="str">
        <f t="shared" si="6"/>
        <v/>
      </c>
      <c r="R52" s="94" t="str">
        <f>IF(O52=0,"",IF(AND(O52&gt;0,P52="Invalid"),"Invalid RP number entered",IFERROR(VLOOKUP(Q52,'Drop down lists'!$H$2:$I$8,2,0),"Invalid RP number entered")))</f>
        <v/>
      </c>
      <c r="S52" s="91" t="str">
        <f>IF(SUMPRODUCT(--ISNUMBER(SEARCH('List of words for LD q15'!$B$2:$B$6,N52))),"Disposals to the residential occupier or shared ownership leaseholder are not required to be notified.","")</f>
        <v/>
      </c>
    </row>
    <row r="53" spans="1:19" x14ac:dyDescent="0.25">
      <c r="A53" s="17">
        <f t="shared" si="3"/>
        <v>49</v>
      </c>
      <c r="B53" s="111"/>
      <c r="C53" s="7"/>
      <c r="D53" s="7"/>
      <c r="E53" s="95"/>
      <c r="F53" s="7"/>
      <c r="G53" s="7"/>
      <c r="H53" s="7"/>
      <c r="I53" s="7"/>
      <c r="J53" s="7"/>
      <c r="K53" s="7"/>
      <c r="L53" s="7"/>
      <c r="M53" s="7"/>
      <c r="N53" s="18"/>
      <c r="O53" s="31">
        <f t="shared" si="4"/>
        <v>0</v>
      </c>
      <c r="P53" s="93" t="str">
        <f t="shared" si="5"/>
        <v>Invalid</v>
      </c>
      <c r="Q53" s="93" t="str">
        <f t="shared" si="6"/>
        <v/>
      </c>
      <c r="R53" s="94" t="str">
        <f>IF(O53=0,"",IF(AND(O53&gt;0,P53="Invalid"),"Invalid RP number entered",IFERROR(VLOOKUP(Q53,'Drop down lists'!$H$2:$I$8,2,0),"Invalid RP number entered")))</f>
        <v/>
      </c>
      <c r="S53" s="91" t="str">
        <f>IF(SUMPRODUCT(--ISNUMBER(SEARCH('List of words for LD q15'!$B$2:$B$6,N53))),"Disposals to the residential occupier or shared ownership leaseholder are not required to be notified.","")</f>
        <v/>
      </c>
    </row>
    <row r="54" spans="1:19" x14ac:dyDescent="0.25">
      <c r="A54" s="17">
        <f t="shared" si="3"/>
        <v>50</v>
      </c>
      <c r="B54" s="111"/>
      <c r="C54" s="7"/>
      <c r="D54" s="7"/>
      <c r="E54" s="95"/>
      <c r="F54" s="7"/>
      <c r="G54" s="7"/>
      <c r="H54" s="7"/>
      <c r="I54" s="7"/>
      <c r="J54" s="7"/>
      <c r="K54" s="7"/>
      <c r="L54" s="7"/>
      <c r="M54" s="7"/>
      <c r="N54" s="18"/>
      <c r="O54" s="31">
        <f t="shared" si="4"/>
        <v>0</v>
      </c>
      <c r="P54" s="93" t="str">
        <f t="shared" si="5"/>
        <v>Invalid</v>
      </c>
      <c r="Q54" s="93" t="str">
        <f t="shared" si="6"/>
        <v/>
      </c>
      <c r="R54" s="94" t="str">
        <f>IF(O54=0,"",IF(AND(O54&gt;0,P54="Invalid"),"Invalid RP number entered",IFERROR(VLOOKUP(Q54,'Drop down lists'!$H$2:$I$8,2,0),"Invalid RP number entered")))</f>
        <v/>
      </c>
      <c r="S54" s="91" t="str">
        <f>IF(SUMPRODUCT(--ISNUMBER(SEARCH('List of words for LD q15'!$B$2:$B$6,N54))),"Disposals to the residential occupier or shared ownership leaseholder are not required to be notified.","")</f>
        <v/>
      </c>
    </row>
    <row r="55" spans="1:19" x14ac:dyDescent="0.25">
      <c r="A55" s="17">
        <f t="shared" si="3"/>
        <v>51</v>
      </c>
      <c r="B55" s="111"/>
      <c r="C55" s="7"/>
      <c r="D55" s="7"/>
      <c r="E55" s="95"/>
      <c r="F55" s="7"/>
      <c r="G55" s="7"/>
      <c r="H55" s="7"/>
      <c r="I55" s="7"/>
      <c r="J55" s="7"/>
      <c r="K55" s="7"/>
      <c r="L55" s="7"/>
      <c r="M55" s="7"/>
      <c r="N55" s="18"/>
      <c r="O55" s="31">
        <f t="shared" si="4"/>
        <v>0</v>
      </c>
      <c r="P55" s="93" t="str">
        <f t="shared" si="5"/>
        <v>Invalid</v>
      </c>
      <c r="Q55" s="93" t="str">
        <f t="shared" si="6"/>
        <v/>
      </c>
      <c r="R55" s="94" t="str">
        <f>IF(O55=0,"",IF(AND(O55&gt;0,P55="Invalid"),"Invalid RP number entered",IFERROR(VLOOKUP(Q55,'Drop down lists'!$H$2:$I$8,2,0),"Invalid RP number entered")))</f>
        <v/>
      </c>
      <c r="S55" s="91" t="str">
        <f>IF(SUMPRODUCT(--ISNUMBER(SEARCH('List of words for LD q15'!$B$2:$B$6,N55))),"Disposals to the residential occupier or shared ownership leaseholder are not required to be notified.","")</f>
        <v/>
      </c>
    </row>
    <row r="56" spans="1:19" x14ac:dyDescent="0.25">
      <c r="A56" s="17">
        <f t="shared" si="3"/>
        <v>52</v>
      </c>
      <c r="B56" s="111"/>
      <c r="C56" s="7"/>
      <c r="D56" s="7"/>
      <c r="E56" s="95"/>
      <c r="F56" s="7"/>
      <c r="G56" s="7"/>
      <c r="H56" s="7"/>
      <c r="I56" s="7"/>
      <c r="J56" s="7"/>
      <c r="K56" s="7"/>
      <c r="L56" s="7"/>
      <c r="M56" s="7"/>
      <c r="N56" s="18"/>
      <c r="O56" s="31">
        <f t="shared" si="4"/>
        <v>0</v>
      </c>
      <c r="P56" s="93" t="str">
        <f t="shared" si="5"/>
        <v>Invalid</v>
      </c>
      <c r="Q56" s="93" t="str">
        <f t="shared" si="6"/>
        <v/>
      </c>
      <c r="R56" s="94" t="str">
        <f>IF(O56=0,"",IF(AND(O56&gt;0,P56="Invalid"),"Invalid RP number entered",IFERROR(VLOOKUP(Q56,'Drop down lists'!$H$2:$I$8,2,0),"Invalid RP number entered")))</f>
        <v/>
      </c>
      <c r="S56" s="91" t="str">
        <f>IF(SUMPRODUCT(--ISNUMBER(SEARCH('List of words for LD q15'!$B$2:$B$6,N56))),"Disposals to the residential occupier or shared ownership leaseholder are not required to be notified.","")</f>
        <v/>
      </c>
    </row>
    <row r="57" spans="1:19" x14ac:dyDescent="0.25">
      <c r="A57" s="17">
        <f t="shared" si="3"/>
        <v>53</v>
      </c>
      <c r="B57" s="111"/>
      <c r="C57" s="7"/>
      <c r="D57" s="7"/>
      <c r="E57" s="95"/>
      <c r="F57" s="7"/>
      <c r="G57" s="7"/>
      <c r="H57" s="7"/>
      <c r="I57" s="7"/>
      <c r="J57" s="7"/>
      <c r="K57" s="7"/>
      <c r="L57" s="7"/>
      <c r="M57" s="7"/>
      <c r="N57" s="18"/>
      <c r="O57" s="31">
        <f t="shared" si="4"/>
        <v>0</v>
      </c>
      <c r="P57" s="93" t="str">
        <f t="shared" si="5"/>
        <v>Invalid</v>
      </c>
      <c r="Q57" s="93" t="str">
        <f t="shared" si="6"/>
        <v/>
      </c>
      <c r="R57" s="94" t="str">
        <f>IF(O57=0,"",IF(AND(O57&gt;0,P57="Invalid"),"Invalid RP number entered",IFERROR(VLOOKUP(Q57,'Drop down lists'!$H$2:$I$8,2,0),"Invalid RP number entered")))</f>
        <v/>
      </c>
      <c r="S57" s="91" t="str">
        <f>IF(SUMPRODUCT(--ISNUMBER(SEARCH('List of words for LD q15'!$B$2:$B$6,N57))),"Disposals to the residential occupier or shared ownership leaseholder are not required to be notified.","")</f>
        <v/>
      </c>
    </row>
    <row r="58" spans="1:19" x14ac:dyDescent="0.25">
      <c r="A58" s="17">
        <f t="shared" si="3"/>
        <v>54</v>
      </c>
      <c r="B58" s="111"/>
      <c r="C58" s="7"/>
      <c r="D58" s="7"/>
      <c r="E58" s="95"/>
      <c r="F58" s="7"/>
      <c r="G58" s="7"/>
      <c r="H58" s="7"/>
      <c r="I58" s="7"/>
      <c r="J58" s="7"/>
      <c r="K58" s="7"/>
      <c r="L58" s="7"/>
      <c r="M58" s="7"/>
      <c r="N58" s="18"/>
      <c r="O58" s="31">
        <f t="shared" si="4"/>
        <v>0</v>
      </c>
      <c r="P58" s="93" t="str">
        <f t="shared" si="5"/>
        <v>Invalid</v>
      </c>
      <c r="Q58" s="93" t="str">
        <f t="shared" si="6"/>
        <v/>
      </c>
      <c r="R58" s="94" t="str">
        <f>IF(O58=0,"",IF(AND(O58&gt;0,P58="Invalid"),"Invalid RP number entered",IFERROR(VLOOKUP(Q58,'Drop down lists'!$H$2:$I$8,2,0),"Invalid RP number entered")))</f>
        <v/>
      </c>
      <c r="S58" s="91" t="str">
        <f>IF(SUMPRODUCT(--ISNUMBER(SEARCH('List of words for LD q15'!$B$2:$B$6,N58))),"Disposals to the residential occupier or shared ownership leaseholder are not required to be notified.","")</f>
        <v/>
      </c>
    </row>
    <row r="59" spans="1:19" x14ac:dyDescent="0.25">
      <c r="A59" s="17">
        <f t="shared" si="3"/>
        <v>55</v>
      </c>
      <c r="B59" s="111"/>
      <c r="C59" s="7"/>
      <c r="D59" s="7"/>
      <c r="E59" s="95"/>
      <c r="F59" s="7"/>
      <c r="G59" s="7"/>
      <c r="H59" s="7"/>
      <c r="I59" s="7"/>
      <c r="J59" s="7"/>
      <c r="K59" s="7"/>
      <c r="L59" s="7"/>
      <c r="M59" s="7"/>
      <c r="N59" s="18"/>
      <c r="O59" s="31">
        <f t="shared" si="4"/>
        <v>0</v>
      </c>
      <c r="P59" s="93" t="str">
        <f t="shared" si="5"/>
        <v>Invalid</v>
      </c>
      <c r="Q59" s="93" t="str">
        <f t="shared" si="6"/>
        <v/>
      </c>
      <c r="R59" s="94" t="str">
        <f>IF(O59=0,"",IF(AND(O59&gt;0,P59="Invalid"),"Invalid RP number entered",IFERROR(VLOOKUP(Q59,'Drop down lists'!$H$2:$I$8,2,0),"Invalid RP number entered")))</f>
        <v/>
      </c>
      <c r="S59" s="91" t="str">
        <f>IF(SUMPRODUCT(--ISNUMBER(SEARCH('List of words for LD q15'!$B$2:$B$6,N59))),"Disposals to the residential occupier or shared ownership leaseholder are not required to be notified.","")</f>
        <v/>
      </c>
    </row>
    <row r="60" spans="1:19" x14ac:dyDescent="0.25">
      <c r="A60" s="17">
        <f t="shared" si="3"/>
        <v>56</v>
      </c>
      <c r="B60" s="111"/>
      <c r="C60" s="7"/>
      <c r="D60" s="7"/>
      <c r="E60" s="95"/>
      <c r="F60" s="7"/>
      <c r="G60" s="7"/>
      <c r="H60" s="7"/>
      <c r="I60" s="7"/>
      <c r="J60" s="7"/>
      <c r="K60" s="7"/>
      <c r="L60" s="7"/>
      <c r="M60" s="7"/>
      <c r="N60" s="18"/>
      <c r="O60" s="31">
        <f t="shared" si="4"/>
        <v>0</v>
      </c>
      <c r="P60" s="93" t="str">
        <f t="shared" si="5"/>
        <v>Invalid</v>
      </c>
      <c r="Q60" s="93" t="str">
        <f t="shared" si="6"/>
        <v/>
      </c>
      <c r="R60" s="94" t="str">
        <f>IF(O60=0,"",IF(AND(O60&gt;0,P60="Invalid"),"Invalid RP number entered",IFERROR(VLOOKUP(Q60,'Drop down lists'!$H$2:$I$8,2,0),"Invalid RP number entered")))</f>
        <v/>
      </c>
      <c r="S60" s="91" t="str">
        <f>IF(SUMPRODUCT(--ISNUMBER(SEARCH('List of words for LD q15'!$B$2:$B$6,N60))),"Disposals to the residential occupier or shared ownership leaseholder are not required to be notified.","")</f>
        <v/>
      </c>
    </row>
    <row r="61" spans="1:19" x14ac:dyDescent="0.25">
      <c r="A61" s="17">
        <f t="shared" si="3"/>
        <v>57</v>
      </c>
      <c r="B61" s="111"/>
      <c r="C61" s="7"/>
      <c r="D61" s="7"/>
      <c r="E61" s="95"/>
      <c r="F61" s="7"/>
      <c r="G61" s="7"/>
      <c r="H61" s="7"/>
      <c r="I61" s="7"/>
      <c r="J61" s="7"/>
      <c r="K61" s="7"/>
      <c r="L61" s="7"/>
      <c r="M61" s="7"/>
      <c r="N61" s="18"/>
      <c r="O61" s="31">
        <f t="shared" si="4"/>
        <v>0</v>
      </c>
      <c r="P61" s="93" t="str">
        <f t="shared" si="5"/>
        <v>Invalid</v>
      </c>
      <c r="Q61" s="93" t="str">
        <f t="shared" si="6"/>
        <v/>
      </c>
      <c r="R61" s="94" t="str">
        <f>IF(O61=0,"",IF(AND(O61&gt;0,P61="Invalid"),"Invalid RP number entered",IFERROR(VLOOKUP(Q61,'Drop down lists'!$H$2:$I$8,2,0),"Invalid RP number entered")))</f>
        <v/>
      </c>
      <c r="S61" s="91" t="str">
        <f>IF(SUMPRODUCT(--ISNUMBER(SEARCH('List of words for LD q15'!$B$2:$B$6,N61))),"Disposals to the residential occupier or shared ownership leaseholder are not required to be notified.","")</f>
        <v/>
      </c>
    </row>
    <row r="62" spans="1:19" x14ac:dyDescent="0.25">
      <c r="A62" s="17">
        <f t="shared" si="3"/>
        <v>58</v>
      </c>
      <c r="B62" s="111"/>
      <c r="C62" s="7"/>
      <c r="D62" s="7"/>
      <c r="E62" s="95"/>
      <c r="F62" s="7"/>
      <c r="G62" s="7"/>
      <c r="H62" s="7"/>
      <c r="I62" s="7"/>
      <c r="J62" s="7"/>
      <c r="K62" s="7"/>
      <c r="L62" s="7"/>
      <c r="M62" s="7"/>
      <c r="N62" s="18"/>
      <c r="O62" s="31">
        <f t="shared" si="4"/>
        <v>0</v>
      </c>
      <c r="P62" s="93" t="str">
        <f t="shared" si="5"/>
        <v>Invalid</v>
      </c>
      <c r="Q62" s="93" t="str">
        <f t="shared" si="6"/>
        <v/>
      </c>
      <c r="R62" s="94" t="str">
        <f>IF(O62=0,"",IF(AND(O62&gt;0,P62="Invalid"),"Invalid RP number entered",IFERROR(VLOOKUP(Q62,'Drop down lists'!$H$2:$I$8,2,0),"Invalid RP number entered")))</f>
        <v/>
      </c>
      <c r="S62" s="91" t="str">
        <f>IF(SUMPRODUCT(--ISNUMBER(SEARCH('List of words for LD q15'!$B$2:$B$6,N62))),"Disposals to the residential occupier or shared ownership leaseholder are not required to be notified.","")</f>
        <v/>
      </c>
    </row>
    <row r="63" spans="1:19" x14ac:dyDescent="0.25">
      <c r="A63" s="17">
        <f t="shared" si="3"/>
        <v>59</v>
      </c>
      <c r="B63" s="111"/>
      <c r="C63" s="7"/>
      <c r="D63" s="7"/>
      <c r="E63" s="95"/>
      <c r="F63" s="7"/>
      <c r="G63" s="7"/>
      <c r="H63" s="7"/>
      <c r="I63" s="7"/>
      <c r="J63" s="7"/>
      <c r="K63" s="7"/>
      <c r="L63" s="7"/>
      <c r="M63" s="7"/>
      <c r="N63" s="18"/>
      <c r="O63" s="31">
        <f t="shared" si="4"/>
        <v>0</v>
      </c>
      <c r="P63" s="93" t="str">
        <f t="shared" si="5"/>
        <v>Invalid</v>
      </c>
      <c r="Q63" s="93" t="str">
        <f t="shared" si="6"/>
        <v/>
      </c>
      <c r="R63" s="94" t="str">
        <f>IF(O63=0,"",IF(AND(O63&gt;0,P63="Invalid"),"Invalid RP number entered",IFERROR(VLOOKUP(Q63,'Drop down lists'!$H$2:$I$8,2,0),"Invalid RP number entered")))</f>
        <v/>
      </c>
      <c r="S63" s="91" t="str">
        <f>IF(SUMPRODUCT(--ISNUMBER(SEARCH('List of words for LD q15'!$B$2:$B$6,N63))),"Disposals to the residential occupier or shared ownership leaseholder are not required to be notified.","")</f>
        <v/>
      </c>
    </row>
    <row r="64" spans="1:19" x14ac:dyDescent="0.25">
      <c r="A64" s="17">
        <f t="shared" si="3"/>
        <v>60</v>
      </c>
      <c r="B64" s="111"/>
      <c r="C64" s="7"/>
      <c r="D64" s="7"/>
      <c r="E64" s="95"/>
      <c r="F64" s="7"/>
      <c r="G64" s="7"/>
      <c r="H64" s="7"/>
      <c r="I64" s="7"/>
      <c r="J64" s="7"/>
      <c r="K64" s="7"/>
      <c r="L64" s="7"/>
      <c r="M64" s="7"/>
      <c r="N64" s="18"/>
      <c r="O64" s="31">
        <f t="shared" si="4"/>
        <v>0</v>
      </c>
      <c r="P64" s="93" t="str">
        <f t="shared" si="5"/>
        <v>Invalid</v>
      </c>
      <c r="Q64" s="93" t="str">
        <f t="shared" si="6"/>
        <v/>
      </c>
      <c r="R64" s="94" t="str">
        <f>IF(O64=0,"",IF(AND(O64&gt;0,P64="Invalid"),"Invalid RP number entered",IFERROR(VLOOKUP(Q64,'Drop down lists'!$H$2:$I$8,2,0),"Invalid RP number entered")))</f>
        <v/>
      </c>
      <c r="S64" s="91" t="str">
        <f>IF(SUMPRODUCT(--ISNUMBER(SEARCH('List of words for LD q15'!$B$2:$B$6,N64))),"Disposals to the residential occupier or shared ownership leaseholder are not required to be notified.","")</f>
        <v/>
      </c>
    </row>
    <row r="65" spans="1:19" x14ac:dyDescent="0.25">
      <c r="A65" s="17">
        <f t="shared" si="3"/>
        <v>61</v>
      </c>
      <c r="B65" s="111"/>
      <c r="C65" s="7"/>
      <c r="D65" s="7"/>
      <c r="E65" s="95"/>
      <c r="F65" s="7"/>
      <c r="G65" s="7"/>
      <c r="H65" s="7"/>
      <c r="I65" s="7"/>
      <c r="J65" s="7"/>
      <c r="K65" s="7"/>
      <c r="L65" s="7"/>
      <c r="M65" s="7"/>
      <c r="N65" s="18"/>
      <c r="O65" s="31">
        <f t="shared" si="4"/>
        <v>0</v>
      </c>
      <c r="P65" s="93" t="str">
        <f t="shared" si="5"/>
        <v>Invalid</v>
      </c>
      <c r="Q65" s="93" t="str">
        <f t="shared" si="6"/>
        <v/>
      </c>
      <c r="R65" s="94" t="str">
        <f>IF(O65=0,"",IF(AND(O65&gt;0,P65="Invalid"),"Invalid RP number entered",IFERROR(VLOOKUP(Q65,'Drop down lists'!$H$2:$I$8,2,0),"Invalid RP number entered")))</f>
        <v/>
      </c>
      <c r="S65" s="91" t="str">
        <f>IF(SUMPRODUCT(--ISNUMBER(SEARCH('List of words for LD q15'!$B$2:$B$6,N65))),"Disposals to the residential occupier or shared ownership leaseholder are not required to be notified.","")</f>
        <v/>
      </c>
    </row>
    <row r="66" spans="1:19" x14ac:dyDescent="0.25">
      <c r="A66" s="17">
        <f t="shared" si="3"/>
        <v>62</v>
      </c>
      <c r="B66" s="111"/>
      <c r="C66" s="7"/>
      <c r="D66" s="7"/>
      <c r="E66" s="95"/>
      <c r="F66" s="7"/>
      <c r="G66" s="7"/>
      <c r="H66" s="7"/>
      <c r="I66" s="7"/>
      <c r="J66" s="7"/>
      <c r="K66" s="7"/>
      <c r="L66" s="7"/>
      <c r="M66" s="7"/>
      <c r="N66" s="18"/>
      <c r="O66" s="31">
        <f t="shared" si="4"/>
        <v>0</v>
      </c>
      <c r="P66" s="93" t="str">
        <f t="shared" si="5"/>
        <v>Invalid</v>
      </c>
      <c r="Q66" s="93" t="str">
        <f t="shared" si="6"/>
        <v/>
      </c>
      <c r="R66" s="94" t="str">
        <f>IF(O66=0,"",IF(AND(O66&gt;0,P66="Invalid"),"Invalid RP number entered",IFERROR(VLOOKUP(Q66,'Drop down lists'!$H$2:$I$8,2,0),"Invalid RP number entered")))</f>
        <v/>
      </c>
      <c r="S66" s="91" t="str">
        <f>IF(SUMPRODUCT(--ISNUMBER(SEARCH('List of words for LD q15'!$B$2:$B$6,N66))),"Disposals to the residential occupier or shared ownership leaseholder are not required to be notified.","")</f>
        <v/>
      </c>
    </row>
    <row r="67" spans="1:19" x14ac:dyDescent="0.25">
      <c r="A67" s="17">
        <f t="shared" si="3"/>
        <v>63</v>
      </c>
      <c r="B67" s="111"/>
      <c r="C67" s="7"/>
      <c r="D67" s="7"/>
      <c r="E67" s="95"/>
      <c r="F67" s="7"/>
      <c r="G67" s="7"/>
      <c r="H67" s="7"/>
      <c r="I67" s="7"/>
      <c r="J67" s="7"/>
      <c r="K67" s="7"/>
      <c r="L67" s="7"/>
      <c r="M67" s="7"/>
      <c r="N67" s="18"/>
      <c r="O67" s="31">
        <f t="shared" si="4"/>
        <v>0</v>
      </c>
      <c r="P67" s="93" t="str">
        <f t="shared" si="5"/>
        <v>Invalid</v>
      </c>
      <c r="Q67" s="93" t="str">
        <f t="shared" si="6"/>
        <v/>
      </c>
      <c r="R67" s="94" t="str">
        <f>IF(O67=0,"",IF(AND(O67&gt;0,P67="Invalid"),"Invalid RP number entered",IFERROR(VLOOKUP(Q67,'Drop down lists'!$H$2:$I$8,2,0),"Invalid RP number entered")))</f>
        <v/>
      </c>
      <c r="S67" s="91" t="str">
        <f>IF(SUMPRODUCT(--ISNUMBER(SEARCH('List of words for LD q15'!$B$2:$B$6,N67))),"Disposals to the residential occupier or shared ownership leaseholder are not required to be notified.","")</f>
        <v/>
      </c>
    </row>
    <row r="68" spans="1:19" x14ac:dyDescent="0.25">
      <c r="A68" s="17">
        <f t="shared" si="3"/>
        <v>64</v>
      </c>
      <c r="B68" s="111"/>
      <c r="C68" s="7"/>
      <c r="D68" s="7"/>
      <c r="E68" s="95"/>
      <c r="F68" s="7"/>
      <c r="G68" s="7"/>
      <c r="H68" s="7"/>
      <c r="I68" s="7"/>
      <c r="J68" s="7"/>
      <c r="K68" s="7"/>
      <c r="L68" s="7"/>
      <c r="M68" s="7"/>
      <c r="N68" s="18"/>
      <c r="O68" s="31">
        <f t="shared" si="4"/>
        <v>0</v>
      </c>
      <c r="P68" s="93" t="str">
        <f t="shared" si="5"/>
        <v>Invalid</v>
      </c>
      <c r="Q68" s="93" t="str">
        <f t="shared" si="6"/>
        <v/>
      </c>
      <c r="R68" s="94" t="str">
        <f>IF(O68=0,"",IF(AND(O68&gt;0,P68="Invalid"),"Invalid RP number entered",IFERROR(VLOOKUP(Q68,'Drop down lists'!$H$2:$I$8,2,0),"Invalid RP number entered")))</f>
        <v/>
      </c>
      <c r="S68" s="91" t="str">
        <f>IF(SUMPRODUCT(--ISNUMBER(SEARCH('List of words for LD q15'!$B$2:$B$6,N68))),"Disposals to the residential occupier or shared ownership leaseholder are not required to be notified.","")</f>
        <v/>
      </c>
    </row>
    <row r="69" spans="1:19" x14ac:dyDescent="0.25">
      <c r="A69" s="17">
        <f t="shared" si="3"/>
        <v>65</v>
      </c>
      <c r="B69" s="111"/>
      <c r="C69" s="7"/>
      <c r="D69" s="7"/>
      <c r="E69" s="95"/>
      <c r="F69" s="7"/>
      <c r="G69" s="7"/>
      <c r="H69" s="7"/>
      <c r="I69" s="7"/>
      <c r="J69" s="7"/>
      <c r="K69" s="7"/>
      <c r="L69" s="7"/>
      <c r="M69" s="7"/>
      <c r="N69" s="18"/>
      <c r="O69" s="31">
        <f t="shared" ref="O69:O100" si="7">COUNTA(B69:N69)</f>
        <v>0</v>
      </c>
      <c r="P69" s="93" t="str">
        <f t="shared" si="5"/>
        <v>Invalid</v>
      </c>
      <c r="Q69" s="93" t="str">
        <f t="shared" si="6"/>
        <v/>
      </c>
      <c r="R69" s="94" t="str">
        <f>IF(O69=0,"",IF(AND(O69&gt;0,P69="Invalid"),"Invalid RP number entered",IFERROR(VLOOKUP(Q69,'Drop down lists'!$H$2:$I$8,2,0),"Invalid RP number entered")))</f>
        <v/>
      </c>
      <c r="S69" s="91" t="str">
        <f>IF(SUMPRODUCT(--ISNUMBER(SEARCH('List of words for LD q15'!$B$2:$B$6,N69))),"Disposals to the residential occupier or shared ownership leaseholder are not required to be notified.","")</f>
        <v/>
      </c>
    </row>
    <row r="70" spans="1:19" x14ac:dyDescent="0.25">
      <c r="A70" s="17">
        <f t="shared" si="3"/>
        <v>66</v>
      </c>
      <c r="B70" s="111"/>
      <c r="C70" s="7"/>
      <c r="D70" s="7"/>
      <c r="E70" s="95"/>
      <c r="F70" s="7"/>
      <c r="G70" s="7"/>
      <c r="H70" s="7"/>
      <c r="I70" s="7"/>
      <c r="J70" s="7"/>
      <c r="K70" s="7"/>
      <c r="L70" s="7"/>
      <c r="M70" s="7"/>
      <c r="N70" s="18"/>
      <c r="O70" s="31">
        <f t="shared" si="7"/>
        <v>0</v>
      </c>
      <c r="P70" s="93" t="str">
        <f t="shared" ref="P70:P104" si="8">IF(OR(LEN(B70)&gt;6,LEN(B70)&lt;4),"Invalid","Valid")</f>
        <v>Invalid</v>
      </c>
      <c r="Q70" s="93" t="str">
        <f t="shared" ref="Q70:Q104" si="9">IFERROR(VALUE(LEFT(B70)),LEFT(B70))</f>
        <v/>
      </c>
      <c r="R70" s="94" t="str">
        <f>IF(O70=0,"",IF(AND(O70&gt;0,P70="Invalid"),"Invalid RP number entered",IFERROR(VLOOKUP(Q70,'Drop down lists'!$H$2:$I$8,2,0),"Invalid RP number entered")))</f>
        <v/>
      </c>
      <c r="S70" s="91" t="str">
        <f>IF(SUMPRODUCT(--ISNUMBER(SEARCH('List of words for LD q15'!$B$2:$B$6,N70))),"Disposals to the residential occupier or shared ownership leaseholder are not required to be notified.","")</f>
        <v/>
      </c>
    </row>
    <row r="71" spans="1:19" x14ac:dyDescent="0.25">
      <c r="A71" s="17">
        <f t="shared" ref="A71:A104" si="10">A70+1</f>
        <v>67</v>
      </c>
      <c r="B71" s="111"/>
      <c r="C71" s="7"/>
      <c r="D71" s="7"/>
      <c r="E71" s="95"/>
      <c r="F71" s="7"/>
      <c r="G71" s="7"/>
      <c r="H71" s="7"/>
      <c r="I71" s="7"/>
      <c r="J71" s="7"/>
      <c r="K71" s="7"/>
      <c r="L71" s="7"/>
      <c r="M71" s="7"/>
      <c r="N71" s="18"/>
      <c r="O71" s="31">
        <f t="shared" si="7"/>
        <v>0</v>
      </c>
      <c r="P71" s="93" t="str">
        <f t="shared" si="8"/>
        <v>Invalid</v>
      </c>
      <c r="Q71" s="93" t="str">
        <f t="shared" si="9"/>
        <v/>
      </c>
      <c r="R71" s="94" t="str">
        <f>IF(O71=0,"",IF(AND(O71&gt;0,P71="Invalid"),"Invalid RP number entered",IFERROR(VLOOKUP(Q71,'Drop down lists'!$H$2:$I$8,2,0),"Invalid RP number entered")))</f>
        <v/>
      </c>
      <c r="S71" s="91" t="str">
        <f>IF(SUMPRODUCT(--ISNUMBER(SEARCH('List of words for LD q15'!$B$2:$B$6,N71))),"Disposals to the residential occupier or shared ownership leaseholder are not required to be notified.","")</f>
        <v/>
      </c>
    </row>
    <row r="72" spans="1:19" x14ac:dyDescent="0.25">
      <c r="A72" s="17">
        <f t="shared" si="10"/>
        <v>68</v>
      </c>
      <c r="B72" s="111"/>
      <c r="C72" s="7"/>
      <c r="D72" s="7"/>
      <c r="E72" s="95"/>
      <c r="F72" s="7"/>
      <c r="G72" s="7"/>
      <c r="H72" s="7"/>
      <c r="I72" s="7"/>
      <c r="J72" s="7"/>
      <c r="K72" s="7"/>
      <c r="L72" s="7"/>
      <c r="M72" s="7"/>
      <c r="N72" s="18"/>
      <c r="O72" s="31">
        <f t="shared" si="7"/>
        <v>0</v>
      </c>
      <c r="P72" s="93" t="str">
        <f t="shared" si="8"/>
        <v>Invalid</v>
      </c>
      <c r="Q72" s="93" t="str">
        <f t="shared" si="9"/>
        <v/>
      </c>
      <c r="R72" s="94" t="str">
        <f>IF(O72=0,"",IF(AND(O72&gt;0,P72="Invalid"),"Invalid RP number entered",IFERROR(VLOOKUP(Q72,'Drop down lists'!$H$2:$I$8,2,0),"Invalid RP number entered")))</f>
        <v/>
      </c>
      <c r="S72" s="91" t="str">
        <f>IF(SUMPRODUCT(--ISNUMBER(SEARCH('List of words for LD q15'!$B$2:$B$6,N72))),"Disposals to the residential occupier or shared ownership leaseholder are not required to be notified.","")</f>
        <v/>
      </c>
    </row>
    <row r="73" spans="1:19" x14ac:dyDescent="0.25">
      <c r="A73" s="17">
        <f t="shared" si="10"/>
        <v>69</v>
      </c>
      <c r="B73" s="111"/>
      <c r="C73" s="7"/>
      <c r="D73" s="7"/>
      <c r="E73" s="95"/>
      <c r="F73" s="7"/>
      <c r="G73" s="7"/>
      <c r="H73" s="7"/>
      <c r="I73" s="7"/>
      <c r="J73" s="7"/>
      <c r="K73" s="7"/>
      <c r="L73" s="7"/>
      <c r="M73" s="7"/>
      <c r="N73" s="18"/>
      <c r="O73" s="31">
        <f t="shared" si="7"/>
        <v>0</v>
      </c>
      <c r="P73" s="93" t="str">
        <f t="shared" si="8"/>
        <v>Invalid</v>
      </c>
      <c r="Q73" s="93" t="str">
        <f t="shared" si="9"/>
        <v/>
      </c>
      <c r="R73" s="94" t="str">
        <f>IF(O73=0,"",IF(AND(O73&gt;0,P73="Invalid"),"Invalid RP number entered",IFERROR(VLOOKUP(Q73,'Drop down lists'!$H$2:$I$8,2,0),"Invalid RP number entered")))</f>
        <v/>
      </c>
      <c r="S73" s="91" t="str">
        <f>IF(SUMPRODUCT(--ISNUMBER(SEARCH('List of words for LD q15'!$B$2:$B$6,N73))),"Disposals to the residential occupier or shared ownership leaseholder are not required to be notified.","")</f>
        <v/>
      </c>
    </row>
    <row r="74" spans="1:19" x14ac:dyDescent="0.25">
      <c r="A74" s="17">
        <f t="shared" si="10"/>
        <v>70</v>
      </c>
      <c r="B74" s="111"/>
      <c r="C74" s="7"/>
      <c r="D74" s="7"/>
      <c r="E74" s="95"/>
      <c r="F74" s="7"/>
      <c r="G74" s="7"/>
      <c r="H74" s="7"/>
      <c r="I74" s="7"/>
      <c r="J74" s="7"/>
      <c r="K74" s="7"/>
      <c r="L74" s="7"/>
      <c r="M74" s="7"/>
      <c r="N74" s="18"/>
      <c r="O74" s="31">
        <f t="shared" si="7"/>
        <v>0</v>
      </c>
      <c r="P74" s="93" t="str">
        <f t="shared" si="8"/>
        <v>Invalid</v>
      </c>
      <c r="Q74" s="93" t="str">
        <f t="shared" si="9"/>
        <v/>
      </c>
      <c r="R74" s="94" t="str">
        <f>IF(O74=0,"",IF(AND(O74&gt;0,P74="Invalid"),"Invalid RP number entered",IFERROR(VLOOKUP(Q74,'Drop down lists'!$H$2:$I$8,2,0),"Invalid RP number entered")))</f>
        <v/>
      </c>
      <c r="S74" s="91" t="str">
        <f>IF(SUMPRODUCT(--ISNUMBER(SEARCH('List of words for LD q15'!$B$2:$B$6,N74))),"Disposals to the residential occupier or shared ownership leaseholder are not required to be notified.","")</f>
        <v/>
      </c>
    </row>
    <row r="75" spans="1:19" x14ac:dyDescent="0.25">
      <c r="A75" s="17">
        <f t="shared" si="10"/>
        <v>71</v>
      </c>
      <c r="B75" s="111"/>
      <c r="C75" s="7"/>
      <c r="D75" s="7"/>
      <c r="E75" s="95"/>
      <c r="F75" s="7"/>
      <c r="G75" s="7"/>
      <c r="H75" s="7"/>
      <c r="I75" s="7"/>
      <c r="J75" s="7"/>
      <c r="K75" s="7"/>
      <c r="L75" s="7"/>
      <c r="M75" s="7"/>
      <c r="N75" s="18"/>
      <c r="O75" s="31">
        <f t="shared" si="7"/>
        <v>0</v>
      </c>
      <c r="P75" s="93" t="str">
        <f t="shared" si="8"/>
        <v>Invalid</v>
      </c>
      <c r="Q75" s="93" t="str">
        <f t="shared" si="9"/>
        <v/>
      </c>
      <c r="R75" s="94" t="str">
        <f>IF(O75=0,"",IF(AND(O75&gt;0,P75="Invalid"),"Invalid RP number entered",IFERROR(VLOOKUP(Q75,'Drop down lists'!$H$2:$I$8,2,0),"Invalid RP number entered")))</f>
        <v/>
      </c>
      <c r="S75" s="91" t="str">
        <f>IF(SUMPRODUCT(--ISNUMBER(SEARCH('List of words for LD q15'!$B$2:$B$6,N75))),"Disposals to the residential occupier or shared ownership leaseholder are not required to be notified.","")</f>
        <v/>
      </c>
    </row>
    <row r="76" spans="1:19" x14ac:dyDescent="0.25">
      <c r="A76" s="17">
        <f t="shared" si="10"/>
        <v>72</v>
      </c>
      <c r="B76" s="111"/>
      <c r="C76" s="7"/>
      <c r="D76" s="7"/>
      <c r="E76" s="95"/>
      <c r="F76" s="7"/>
      <c r="G76" s="7"/>
      <c r="H76" s="7"/>
      <c r="I76" s="7"/>
      <c r="J76" s="7"/>
      <c r="K76" s="7"/>
      <c r="L76" s="7"/>
      <c r="M76" s="7"/>
      <c r="N76" s="18"/>
      <c r="O76" s="31">
        <f t="shared" si="7"/>
        <v>0</v>
      </c>
      <c r="P76" s="93" t="str">
        <f t="shared" si="8"/>
        <v>Invalid</v>
      </c>
      <c r="Q76" s="93" t="str">
        <f t="shared" si="9"/>
        <v/>
      </c>
      <c r="R76" s="94" t="str">
        <f>IF(O76=0,"",IF(AND(O76&gt;0,P76="Invalid"),"Invalid RP number entered",IFERROR(VLOOKUP(Q76,'Drop down lists'!$H$2:$I$8,2,0),"Invalid RP number entered")))</f>
        <v/>
      </c>
      <c r="S76" s="91" t="str">
        <f>IF(SUMPRODUCT(--ISNUMBER(SEARCH('List of words for LD q15'!$B$2:$B$6,N76))),"Disposals to the residential occupier or shared ownership leaseholder are not required to be notified.","")</f>
        <v/>
      </c>
    </row>
    <row r="77" spans="1:19" x14ac:dyDescent="0.25">
      <c r="A77" s="17">
        <f t="shared" si="10"/>
        <v>73</v>
      </c>
      <c r="B77" s="111"/>
      <c r="C77" s="7"/>
      <c r="D77" s="7"/>
      <c r="E77" s="95"/>
      <c r="F77" s="7"/>
      <c r="G77" s="7"/>
      <c r="H77" s="7"/>
      <c r="I77" s="7"/>
      <c r="J77" s="7"/>
      <c r="K77" s="7"/>
      <c r="L77" s="7"/>
      <c r="M77" s="7"/>
      <c r="N77" s="18"/>
      <c r="O77" s="31">
        <f t="shared" si="7"/>
        <v>0</v>
      </c>
      <c r="P77" s="93" t="str">
        <f t="shared" si="8"/>
        <v>Invalid</v>
      </c>
      <c r="Q77" s="93" t="str">
        <f t="shared" si="9"/>
        <v/>
      </c>
      <c r="R77" s="94" t="str">
        <f>IF(O77=0,"",IF(AND(O77&gt;0,P77="Invalid"),"Invalid RP number entered",IFERROR(VLOOKUP(Q77,'Drop down lists'!$H$2:$I$8,2,0),"Invalid RP number entered")))</f>
        <v/>
      </c>
      <c r="S77" s="91" t="str">
        <f>IF(SUMPRODUCT(--ISNUMBER(SEARCH('List of words for LD q15'!$B$2:$B$6,N77))),"Disposals to the residential occupier or shared ownership leaseholder are not required to be notified.","")</f>
        <v/>
      </c>
    </row>
    <row r="78" spans="1:19" x14ac:dyDescent="0.25">
      <c r="A78" s="17">
        <f t="shared" si="10"/>
        <v>74</v>
      </c>
      <c r="B78" s="111"/>
      <c r="C78" s="7"/>
      <c r="D78" s="7"/>
      <c r="E78" s="95"/>
      <c r="F78" s="7"/>
      <c r="G78" s="7"/>
      <c r="H78" s="7"/>
      <c r="I78" s="7"/>
      <c r="J78" s="7"/>
      <c r="K78" s="7"/>
      <c r="L78" s="7"/>
      <c r="M78" s="7"/>
      <c r="N78" s="18"/>
      <c r="O78" s="31">
        <f t="shared" si="7"/>
        <v>0</v>
      </c>
      <c r="P78" s="93" t="str">
        <f t="shared" si="8"/>
        <v>Invalid</v>
      </c>
      <c r="Q78" s="93" t="str">
        <f t="shared" si="9"/>
        <v/>
      </c>
      <c r="R78" s="94" t="str">
        <f>IF(O78=0,"",IF(AND(O78&gt;0,P78="Invalid"),"Invalid RP number entered",IFERROR(VLOOKUP(Q78,'Drop down lists'!$H$2:$I$8,2,0),"Invalid RP number entered")))</f>
        <v/>
      </c>
      <c r="S78" s="91" t="str">
        <f>IF(SUMPRODUCT(--ISNUMBER(SEARCH('List of words for LD q15'!$B$2:$B$6,N78))),"Disposals to the residential occupier or shared ownership leaseholder are not required to be notified.","")</f>
        <v/>
      </c>
    </row>
    <row r="79" spans="1:19" x14ac:dyDescent="0.25">
      <c r="A79" s="17">
        <f t="shared" si="10"/>
        <v>75</v>
      </c>
      <c r="B79" s="111"/>
      <c r="C79" s="7"/>
      <c r="D79" s="7"/>
      <c r="E79" s="95"/>
      <c r="F79" s="7"/>
      <c r="G79" s="7"/>
      <c r="H79" s="7"/>
      <c r="I79" s="7"/>
      <c r="J79" s="7"/>
      <c r="K79" s="7"/>
      <c r="L79" s="7"/>
      <c r="M79" s="7"/>
      <c r="N79" s="18"/>
      <c r="O79" s="31">
        <f t="shared" si="7"/>
        <v>0</v>
      </c>
      <c r="P79" s="93" t="str">
        <f t="shared" si="8"/>
        <v>Invalid</v>
      </c>
      <c r="Q79" s="93" t="str">
        <f t="shared" si="9"/>
        <v/>
      </c>
      <c r="R79" s="94" t="str">
        <f>IF(O79=0,"",IF(AND(O79&gt;0,P79="Invalid"),"Invalid RP number entered",IFERROR(VLOOKUP(Q79,'Drop down lists'!$H$2:$I$8,2,0),"Invalid RP number entered")))</f>
        <v/>
      </c>
      <c r="S79" s="91" t="str">
        <f>IF(SUMPRODUCT(--ISNUMBER(SEARCH('List of words for LD q15'!$B$2:$B$6,N79))),"Disposals to the residential occupier or shared ownership leaseholder are not required to be notified.","")</f>
        <v/>
      </c>
    </row>
    <row r="80" spans="1:19" x14ac:dyDescent="0.25">
      <c r="A80" s="17">
        <f t="shared" si="10"/>
        <v>76</v>
      </c>
      <c r="B80" s="111"/>
      <c r="C80" s="7"/>
      <c r="D80" s="7"/>
      <c r="E80" s="95"/>
      <c r="F80" s="7"/>
      <c r="G80" s="7"/>
      <c r="H80" s="7"/>
      <c r="I80" s="7"/>
      <c r="J80" s="7"/>
      <c r="K80" s="7"/>
      <c r="L80" s="7"/>
      <c r="M80" s="7"/>
      <c r="N80" s="18"/>
      <c r="O80" s="31">
        <f t="shared" si="7"/>
        <v>0</v>
      </c>
      <c r="P80" s="93" t="str">
        <f t="shared" si="8"/>
        <v>Invalid</v>
      </c>
      <c r="Q80" s="93" t="str">
        <f t="shared" si="9"/>
        <v/>
      </c>
      <c r="R80" s="94" t="str">
        <f>IF(O80=0,"",IF(AND(O80&gt;0,P80="Invalid"),"Invalid RP number entered",IFERROR(VLOOKUP(Q80,'Drop down lists'!$H$2:$I$8,2,0),"Invalid RP number entered")))</f>
        <v/>
      </c>
      <c r="S80" s="91" t="str">
        <f>IF(SUMPRODUCT(--ISNUMBER(SEARCH('List of words for LD q15'!$B$2:$B$6,N80))),"Disposals to the residential occupier or shared ownership leaseholder are not required to be notified.","")</f>
        <v/>
      </c>
    </row>
    <row r="81" spans="1:19" x14ac:dyDescent="0.25">
      <c r="A81" s="17">
        <f t="shared" si="10"/>
        <v>77</v>
      </c>
      <c r="B81" s="111"/>
      <c r="C81" s="7"/>
      <c r="D81" s="7"/>
      <c r="E81" s="95"/>
      <c r="F81" s="7"/>
      <c r="G81" s="7"/>
      <c r="H81" s="7"/>
      <c r="I81" s="7"/>
      <c r="J81" s="7"/>
      <c r="K81" s="7"/>
      <c r="L81" s="7"/>
      <c r="M81" s="7"/>
      <c r="N81" s="18"/>
      <c r="O81" s="31">
        <f t="shared" si="7"/>
        <v>0</v>
      </c>
      <c r="P81" s="93" t="str">
        <f t="shared" si="8"/>
        <v>Invalid</v>
      </c>
      <c r="Q81" s="93" t="str">
        <f t="shared" si="9"/>
        <v/>
      </c>
      <c r="R81" s="94" t="str">
        <f>IF(O81=0,"",IF(AND(O81&gt;0,P81="Invalid"),"Invalid RP number entered",IFERROR(VLOOKUP(Q81,'Drop down lists'!$H$2:$I$8,2,0),"Invalid RP number entered")))</f>
        <v/>
      </c>
      <c r="S81" s="91" t="str">
        <f>IF(SUMPRODUCT(--ISNUMBER(SEARCH('List of words for LD q15'!$B$2:$B$6,N81))),"Disposals to the residential occupier or shared ownership leaseholder are not required to be notified.","")</f>
        <v/>
      </c>
    </row>
    <row r="82" spans="1:19" x14ac:dyDescent="0.25">
      <c r="A82" s="17">
        <f t="shared" si="10"/>
        <v>78</v>
      </c>
      <c r="B82" s="111"/>
      <c r="C82" s="7"/>
      <c r="D82" s="7"/>
      <c r="E82" s="95"/>
      <c r="F82" s="7"/>
      <c r="G82" s="7"/>
      <c r="H82" s="7"/>
      <c r="I82" s="7"/>
      <c r="J82" s="7"/>
      <c r="K82" s="7"/>
      <c r="L82" s="7"/>
      <c r="M82" s="7"/>
      <c r="N82" s="18"/>
      <c r="O82" s="31">
        <f t="shared" si="7"/>
        <v>0</v>
      </c>
      <c r="P82" s="93" t="str">
        <f t="shared" si="8"/>
        <v>Invalid</v>
      </c>
      <c r="Q82" s="93" t="str">
        <f t="shared" si="9"/>
        <v/>
      </c>
      <c r="R82" s="94" t="str">
        <f>IF(O82=0,"",IF(AND(O82&gt;0,P82="Invalid"),"Invalid RP number entered",IFERROR(VLOOKUP(Q82,'Drop down lists'!$H$2:$I$8,2,0),"Invalid RP number entered")))</f>
        <v/>
      </c>
      <c r="S82" s="91" t="str">
        <f>IF(SUMPRODUCT(--ISNUMBER(SEARCH('List of words for LD q15'!$B$2:$B$6,N82))),"Disposals to the residential occupier or shared ownership leaseholder are not required to be notified.","")</f>
        <v/>
      </c>
    </row>
    <row r="83" spans="1:19" x14ac:dyDescent="0.25">
      <c r="A83" s="17">
        <f t="shared" si="10"/>
        <v>79</v>
      </c>
      <c r="B83" s="111"/>
      <c r="C83" s="7"/>
      <c r="D83" s="7"/>
      <c r="E83" s="95"/>
      <c r="F83" s="7"/>
      <c r="G83" s="7"/>
      <c r="H83" s="7"/>
      <c r="I83" s="7"/>
      <c r="J83" s="7"/>
      <c r="K83" s="7"/>
      <c r="L83" s="7"/>
      <c r="M83" s="7"/>
      <c r="N83" s="18"/>
      <c r="O83" s="31">
        <f t="shared" si="7"/>
        <v>0</v>
      </c>
      <c r="P83" s="93" t="str">
        <f t="shared" si="8"/>
        <v>Invalid</v>
      </c>
      <c r="Q83" s="93" t="str">
        <f t="shared" si="9"/>
        <v/>
      </c>
      <c r="R83" s="94" t="str">
        <f>IF(O83=0,"",IF(AND(O83&gt;0,P83="Invalid"),"Invalid RP number entered",IFERROR(VLOOKUP(Q83,'Drop down lists'!$H$2:$I$8,2,0),"Invalid RP number entered")))</f>
        <v/>
      </c>
      <c r="S83" s="91" t="str">
        <f>IF(SUMPRODUCT(--ISNUMBER(SEARCH('List of words for LD q15'!$B$2:$B$6,N83))),"Disposals to the residential occupier or shared ownership leaseholder are not required to be notified.","")</f>
        <v/>
      </c>
    </row>
    <row r="84" spans="1:19" x14ac:dyDescent="0.25">
      <c r="A84" s="17">
        <f t="shared" si="10"/>
        <v>80</v>
      </c>
      <c r="B84" s="111"/>
      <c r="C84" s="7"/>
      <c r="D84" s="7"/>
      <c r="E84" s="95"/>
      <c r="F84" s="7"/>
      <c r="G84" s="7"/>
      <c r="H84" s="7"/>
      <c r="I84" s="7"/>
      <c r="J84" s="7"/>
      <c r="K84" s="7"/>
      <c r="L84" s="7"/>
      <c r="M84" s="7"/>
      <c r="N84" s="18"/>
      <c r="O84" s="31">
        <f t="shared" si="7"/>
        <v>0</v>
      </c>
      <c r="P84" s="93" t="str">
        <f t="shared" si="8"/>
        <v>Invalid</v>
      </c>
      <c r="Q84" s="93" t="str">
        <f t="shared" si="9"/>
        <v/>
      </c>
      <c r="R84" s="94" t="str">
        <f>IF(O84=0,"",IF(AND(O84&gt;0,P84="Invalid"),"Invalid RP number entered",IFERROR(VLOOKUP(Q84,'Drop down lists'!$H$2:$I$8,2,0),"Invalid RP number entered")))</f>
        <v/>
      </c>
      <c r="S84" s="91" t="str">
        <f>IF(SUMPRODUCT(--ISNUMBER(SEARCH('List of words for LD q15'!$B$2:$B$6,N84))),"Disposals to the residential occupier or shared ownership leaseholder are not required to be notified.","")</f>
        <v/>
      </c>
    </row>
    <row r="85" spans="1:19" x14ac:dyDescent="0.25">
      <c r="A85" s="17">
        <f t="shared" si="10"/>
        <v>81</v>
      </c>
      <c r="B85" s="111"/>
      <c r="C85" s="7"/>
      <c r="D85" s="7"/>
      <c r="E85" s="95"/>
      <c r="F85" s="7"/>
      <c r="G85" s="7"/>
      <c r="H85" s="7"/>
      <c r="I85" s="7"/>
      <c r="J85" s="7"/>
      <c r="K85" s="7"/>
      <c r="L85" s="7"/>
      <c r="M85" s="7"/>
      <c r="N85" s="18"/>
      <c r="O85" s="31">
        <f t="shared" si="7"/>
        <v>0</v>
      </c>
      <c r="P85" s="93" t="str">
        <f t="shared" si="8"/>
        <v>Invalid</v>
      </c>
      <c r="Q85" s="93" t="str">
        <f t="shared" si="9"/>
        <v/>
      </c>
      <c r="R85" s="94" t="str">
        <f>IF(O85=0,"",IF(AND(O85&gt;0,P85="Invalid"),"Invalid RP number entered",IFERROR(VLOOKUP(Q85,'Drop down lists'!$H$2:$I$8,2,0),"Invalid RP number entered")))</f>
        <v/>
      </c>
      <c r="S85" s="91" t="str">
        <f>IF(SUMPRODUCT(--ISNUMBER(SEARCH('List of words for LD q15'!$B$2:$B$6,N85))),"Disposals to the residential occupier or shared ownership leaseholder are not required to be notified.","")</f>
        <v/>
      </c>
    </row>
    <row r="86" spans="1:19" x14ac:dyDescent="0.25">
      <c r="A86" s="17">
        <f t="shared" si="10"/>
        <v>82</v>
      </c>
      <c r="B86" s="111"/>
      <c r="C86" s="7"/>
      <c r="D86" s="7"/>
      <c r="E86" s="95"/>
      <c r="F86" s="7"/>
      <c r="G86" s="7"/>
      <c r="H86" s="7"/>
      <c r="I86" s="7"/>
      <c r="J86" s="7"/>
      <c r="K86" s="7"/>
      <c r="L86" s="7"/>
      <c r="M86" s="7"/>
      <c r="N86" s="18"/>
      <c r="O86" s="31">
        <f t="shared" si="7"/>
        <v>0</v>
      </c>
      <c r="P86" s="93" t="str">
        <f t="shared" si="8"/>
        <v>Invalid</v>
      </c>
      <c r="Q86" s="93" t="str">
        <f t="shared" si="9"/>
        <v/>
      </c>
      <c r="R86" s="94" t="str">
        <f>IF(O86=0,"",IF(AND(O86&gt;0,P86="Invalid"),"Invalid RP number entered",IFERROR(VLOOKUP(Q86,'Drop down lists'!$H$2:$I$8,2,0),"Invalid RP number entered")))</f>
        <v/>
      </c>
      <c r="S86" s="91" t="str">
        <f>IF(SUMPRODUCT(--ISNUMBER(SEARCH('List of words for LD q15'!$B$2:$B$6,N86))),"Disposals to the residential occupier or shared ownership leaseholder are not required to be notified.","")</f>
        <v/>
      </c>
    </row>
    <row r="87" spans="1:19" x14ac:dyDescent="0.25">
      <c r="A87" s="17">
        <f t="shared" si="10"/>
        <v>83</v>
      </c>
      <c r="B87" s="111"/>
      <c r="C87" s="7"/>
      <c r="D87" s="7"/>
      <c r="E87" s="95"/>
      <c r="F87" s="7"/>
      <c r="G87" s="7"/>
      <c r="H87" s="7"/>
      <c r="I87" s="7"/>
      <c r="J87" s="7"/>
      <c r="K87" s="7"/>
      <c r="L87" s="7"/>
      <c r="M87" s="7"/>
      <c r="N87" s="18"/>
      <c r="O87" s="31">
        <f t="shared" si="7"/>
        <v>0</v>
      </c>
      <c r="P87" s="93" t="str">
        <f t="shared" si="8"/>
        <v>Invalid</v>
      </c>
      <c r="Q87" s="93" t="str">
        <f t="shared" si="9"/>
        <v/>
      </c>
      <c r="R87" s="94" t="str">
        <f>IF(O87=0,"",IF(AND(O87&gt;0,P87="Invalid"),"Invalid RP number entered",IFERROR(VLOOKUP(Q87,'Drop down lists'!$H$2:$I$8,2,0),"Invalid RP number entered")))</f>
        <v/>
      </c>
      <c r="S87" s="91" t="str">
        <f>IF(SUMPRODUCT(--ISNUMBER(SEARCH('List of words for LD q15'!$B$2:$B$6,N87))),"Disposals to the residential occupier or shared ownership leaseholder are not required to be notified.","")</f>
        <v/>
      </c>
    </row>
    <row r="88" spans="1:19" x14ac:dyDescent="0.25">
      <c r="A88" s="17">
        <f t="shared" si="10"/>
        <v>84</v>
      </c>
      <c r="B88" s="111"/>
      <c r="C88" s="7"/>
      <c r="D88" s="7"/>
      <c r="E88" s="95"/>
      <c r="F88" s="7"/>
      <c r="G88" s="7"/>
      <c r="H88" s="7"/>
      <c r="I88" s="7"/>
      <c r="J88" s="7"/>
      <c r="K88" s="7"/>
      <c r="L88" s="7"/>
      <c r="M88" s="7"/>
      <c r="N88" s="18"/>
      <c r="O88" s="31">
        <f t="shared" si="7"/>
        <v>0</v>
      </c>
      <c r="P88" s="93" t="str">
        <f t="shared" si="8"/>
        <v>Invalid</v>
      </c>
      <c r="Q88" s="93" t="str">
        <f t="shared" si="9"/>
        <v/>
      </c>
      <c r="R88" s="94" t="str">
        <f>IF(O88=0,"",IF(AND(O88&gt;0,P88="Invalid"),"Invalid RP number entered",IFERROR(VLOOKUP(Q88,'Drop down lists'!$H$2:$I$8,2,0),"Invalid RP number entered")))</f>
        <v/>
      </c>
      <c r="S88" s="91" t="str">
        <f>IF(SUMPRODUCT(--ISNUMBER(SEARCH('List of words for LD q15'!$B$2:$B$6,N88))),"Disposals to the residential occupier or shared ownership leaseholder are not required to be notified.","")</f>
        <v/>
      </c>
    </row>
    <row r="89" spans="1:19" x14ac:dyDescent="0.25">
      <c r="A89" s="17">
        <f t="shared" si="10"/>
        <v>85</v>
      </c>
      <c r="B89" s="111"/>
      <c r="C89" s="7"/>
      <c r="D89" s="7"/>
      <c r="E89" s="95"/>
      <c r="F89" s="7"/>
      <c r="G89" s="7"/>
      <c r="H89" s="7"/>
      <c r="I89" s="7"/>
      <c r="J89" s="7"/>
      <c r="K89" s="7"/>
      <c r="L89" s="7"/>
      <c r="M89" s="7"/>
      <c r="N89" s="18"/>
      <c r="O89" s="31">
        <f t="shared" si="7"/>
        <v>0</v>
      </c>
      <c r="P89" s="93" t="str">
        <f t="shared" si="8"/>
        <v>Invalid</v>
      </c>
      <c r="Q89" s="93" t="str">
        <f t="shared" si="9"/>
        <v/>
      </c>
      <c r="R89" s="94" t="str">
        <f>IF(O89=0,"",IF(AND(O89&gt;0,P89="Invalid"),"Invalid RP number entered",IFERROR(VLOOKUP(Q89,'Drop down lists'!$H$2:$I$8,2,0),"Invalid RP number entered")))</f>
        <v/>
      </c>
      <c r="S89" s="91" t="str">
        <f>IF(SUMPRODUCT(--ISNUMBER(SEARCH('List of words for LD q15'!$B$2:$B$6,N89))),"Disposals to the residential occupier or shared ownership leaseholder are not required to be notified.","")</f>
        <v/>
      </c>
    </row>
    <row r="90" spans="1:19" x14ac:dyDescent="0.25">
      <c r="A90" s="17">
        <f t="shared" si="10"/>
        <v>86</v>
      </c>
      <c r="B90" s="111"/>
      <c r="C90" s="7"/>
      <c r="D90" s="7"/>
      <c r="E90" s="95"/>
      <c r="F90" s="7"/>
      <c r="G90" s="7"/>
      <c r="H90" s="7"/>
      <c r="I90" s="7"/>
      <c r="J90" s="7"/>
      <c r="K90" s="7"/>
      <c r="L90" s="7"/>
      <c r="M90" s="7"/>
      <c r="N90" s="18"/>
      <c r="O90" s="31">
        <f t="shared" si="7"/>
        <v>0</v>
      </c>
      <c r="P90" s="93" t="str">
        <f t="shared" si="8"/>
        <v>Invalid</v>
      </c>
      <c r="Q90" s="93" t="str">
        <f t="shared" si="9"/>
        <v/>
      </c>
      <c r="R90" s="94" t="str">
        <f>IF(O90=0,"",IF(AND(O90&gt;0,P90="Invalid"),"Invalid RP number entered",IFERROR(VLOOKUP(Q90,'Drop down lists'!$H$2:$I$8,2,0),"Invalid RP number entered")))</f>
        <v/>
      </c>
      <c r="S90" s="91" t="str">
        <f>IF(SUMPRODUCT(--ISNUMBER(SEARCH('List of words for LD q15'!$B$2:$B$6,N90))),"Disposals to the residential occupier or shared ownership leaseholder are not required to be notified.","")</f>
        <v/>
      </c>
    </row>
    <row r="91" spans="1:19" x14ac:dyDescent="0.25">
      <c r="A91" s="17">
        <f t="shared" si="10"/>
        <v>87</v>
      </c>
      <c r="B91" s="111"/>
      <c r="C91" s="7"/>
      <c r="D91" s="7"/>
      <c r="E91" s="95"/>
      <c r="F91" s="7"/>
      <c r="G91" s="7"/>
      <c r="H91" s="7"/>
      <c r="I91" s="7"/>
      <c r="J91" s="7"/>
      <c r="K91" s="7"/>
      <c r="L91" s="7"/>
      <c r="M91" s="7"/>
      <c r="N91" s="18"/>
      <c r="O91" s="31">
        <f t="shared" si="7"/>
        <v>0</v>
      </c>
      <c r="P91" s="93" t="str">
        <f t="shared" si="8"/>
        <v>Invalid</v>
      </c>
      <c r="Q91" s="93" t="str">
        <f t="shared" si="9"/>
        <v/>
      </c>
      <c r="R91" s="94" t="str">
        <f>IF(O91=0,"",IF(AND(O91&gt;0,P91="Invalid"),"Invalid RP number entered",IFERROR(VLOOKUP(Q91,'Drop down lists'!$H$2:$I$8,2,0),"Invalid RP number entered")))</f>
        <v/>
      </c>
      <c r="S91" s="91" t="str">
        <f>IF(SUMPRODUCT(--ISNUMBER(SEARCH('List of words for LD q15'!$B$2:$B$6,N91))),"Disposals to the residential occupier or shared ownership leaseholder are not required to be notified.","")</f>
        <v/>
      </c>
    </row>
    <row r="92" spans="1:19" x14ac:dyDescent="0.25">
      <c r="A92" s="17">
        <f t="shared" si="10"/>
        <v>88</v>
      </c>
      <c r="B92" s="111"/>
      <c r="C92" s="7"/>
      <c r="D92" s="7"/>
      <c r="E92" s="95"/>
      <c r="F92" s="7"/>
      <c r="G92" s="7"/>
      <c r="H92" s="7"/>
      <c r="I92" s="7"/>
      <c r="J92" s="7"/>
      <c r="K92" s="7"/>
      <c r="L92" s="7"/>
      <c r="M92" s="7"/>
      <c r="N92" s="18"/>
      <c r="O92" s="31">
        <f t="shared" si="7"/>
        <v>0</v>
      </c>
      <c r="P92" s="93" t="str">
        <f t="shared" si="8"/>
        <v>Invalid</v>
      </c>
      <c r="Q92" s="93" t="str">
        <f t="shared" si="9"/>
        <v/>
      </c>
      <c r="R92" s="94" t="str">
        <f>IF(O92=0,"",IF(AND(O92&gt;0,P92="Invalid"),"Invalid RP number entered",IFERROR(VLOOKUP(Q92,'Drop down lists'!$H$2:$I$8,2,0),"Invalid RP number entered")))</f>
        <v/>
      </c>
      <c r="S92" s="91" t="str">
        <f>IF(SUMPRODUCT(--ISNUMBER(SEARCH('List of words for LD q15'!$B$2:$B$6,N92))),"Disposals to the residential occupier or shared ownership leaseholder are not required to be notified.","")</f>
        <v/>
      </c>
    </row>
    <row r="93" spans="1:19" x14ac:dyDescent="0.25">
      <c r="A93" s="17">
        <f t="shared" si="10"/>
        <v>89</v>
      </c>
      <c r="B93" s="111"/>
      <c r="C93" s="7"/>
      <c r="D93" s="7"/>
      <c r="E93" s="95"/>
      <c r="F93" s="7"/>
      <c r="G93" s="7"/>
      <c r="H93" s="7"/>
      <c r="I93" s="7"/>
      <c r="J93" s="7"/>
      <c r="K93" s="7"/>
      <c r="L93" s="7"/>
      <c r="M93" s="7"/>
      <c r="N93" s="18"/>
      <c r="O93" s="31">
        <f t="shared" si="7"/>
        <v>0</v>
      </c>
      <c r="P93" s="93" t="str">
        <f t="shared" si="8"/>
        <v>Invalid</v>
      </c>
      <c r="Q93" s="93" t="str">
        <f t="shared" si="9"/>
        <v/>
      </c>
      <c r="R93" s="94" t="str">
        <f>IF(O93=0,"",IF(AND(O93&gt;0,P93="Invalid"),"Invalid RP number entered",IFERROR(VLOOKUP(Q93,'Drop down lists'!$H$2:$I$8,2,0),"Invalid RP number entered")))</f>
        <v/>
      </c>
      <c r="S93" s="91" t="str">
        <f>IF(SUMPRODUCT(--ISNUMBER(SEARCH('List of words for LD q15'!$B$2:$B$6,N93))),"Disposals to the residential occupier or shared ownership leaseholder are not required to be notified.","")</f>
        <v/>
      </c>
    </row>
    <row r="94" spans="1:19" x14ac:dyDescent="0.25">
      <c r="A94" s="17">
        <f t="shared" si="10"/>
        <v>90</v>
      </c>
      <c r="B94" s="111"/>
      <c r="C94" s="7"/>
      <c r="D94" s="7"/>
      <c r="E94" s="95"/>
      <c r="F94" s="7"/>
      <c r="G94" s="7"/>
      <c r="H94" s="7"/>
      <c r="I94" s="7"/>
      <c r="J94" s="7"/>
      <c r="K94" s="7"/>
      <c r="L94" s="7"/>
      <c r="M94" s="7"/>
      <c r="N94" s="18"/>
      <c r="O94" s="31">
        <f t="shared" si="7"/>
        <v>0</v>
      </c>
      <c r="P94" s="93" t="str">
        <f t="shared" si="8"/>
        <v>Invalid</v>
      </c>
      <c r="Q94" s="93" t="str">
        <f t="shared" si="9"/>
        <v/>
      </c>
      <c r="R94" s="94" t="str">
        <f>IF(O94=0,"",IF(AND(O94&gt;0,P94="Invalid"),"Invalid RP number entered",IFERROR(VLOOKUP(Q94,'Drop down lists'!$H$2:$I$8,2,0),"Invalid RP number entered")))</f>
        <v/>
      </c>
      <c r="S94" s="91" t="str">
        <f>IF(SUMPRODUCT(--ISNUMBER(SEARCH('List of words for LD q15'!$B$2:$B$6,N94))),"Disposals to the residential occupier or shared ownership leaseholder are not required to be notified.","")</f>
        <v/>
      </c>
    </row>
    <row r="95" spans="1:19" x14ac:dyDescent="0.25">
      <c r="A95" s="17">
        <f t="shared" si="10"/>
        <v>91</v>
      </c>
      <c r="B95" s="111"/>
      <c r="C95" s="7"/>
      <c r="D95" s="7"/>
      <c r="E95" s="95"/>
      <c r="F95" s="7"/>
      <c r="G95" s="7"/>
      <c r="H95" s="7"/>
      <c r="I95" s="7"/>
      <c r="J95" s="7"/>
      <c r="K95" s="7"/>
      <c r="L95" s="7"/>
      <c r="M95" s="7"/>
      <c r="N95" s="18"/>
      <c r="O95" s="31">
        <f t="shared" si="7"/>
        <v>0</v>
      </c>
      <c r="P95" s="93" t="str">
        <f t="shared" si="8"/>
        <v>Invalid</v>
      </c>
      <c r="Q95" s="93" t="str">
        <f t="shared" si="9"/>
        <v/>
      </c>
      <c r="R95" s="94" t="str">
        <f>IF(O95=0,"",IF(AND(O95&gt;0,P95="Invalid"),"Invalid RP number entered",IFERROR(VLOOKUP(Q95,'Drop down lists'!$H$2:$I$8,2,0),"Invalid RP number entered")))</f>
        <v/>
      </c>
      <c r="S95" s="91" t="str">
        <f>IF(SUMPRODUCT(--ISNUMBER(SEARCH('List of words for LD q15'!$B$2:$B$6,N95))),"Disposals to the residential occupier or shared ownership leaseholder are not required to be notified.","")</f>
        <v/>
      </c>
    </row>
    <row r="96" spans="1:19" x14ac:dyDescent="0.25">
      <c r="A96" s="17">
        <f t="shared" si="10"/>
        <v>92</v>
      </c>
      <c r="B96" s="111"/>
      <c r="C96" s="7"/>
      <c r="D96" s="7"/>
      <c r="E96" s="95"/>
      <c r="F96" s="7"/>
      <c r="G96" s="7"/>
      <c r="H96" s="7"/>
      <c r="I96" s="7"/>
      <c r="J96" s="7"/>
      <c r="K96" s="7"/>
      <c r="L96" s="7"/>
      <c r="M96" s="7"/>
      <c r="N96" s="18"/>
      <c r="O96" s="31">
        <f t="shared" si="7"/>
        <v>0</v>
      </c>
      <c r="P96" s="93" t="str">
        <f t="shared" si="8"/>
        <v>Invalid</v>
      </c>
      <c r="Q96" s="93" t="str">
        <f t="shared" si="9"/>
        <v/>
      </c>
      <c r="R96" s="94" t="str">
        <f>IF(O96=0,"",IF(AND(O96&gt;0,P96="Invalid"),"Invalid RP number entered",IFERROR(VLOOKUP(Q96,'Drop down lists'!$H$2:$I$8,2,0),"Invalid RP number entered")))</f>
        <v/>
      </c>
      <c r="S96" s="91" t="str">
        <f>IF(SUMPRODUCT(--ISNUMBER(SEARCH('List of words for LD q15'!$B$2:$B$6,N96))),"Disposals to the residential occupier or shared ownership leaseholder are not required to be notified.","")</f>
        <v/>
      </c>
    </row>
    <row r="97" spans="1:19" x14ac:dyDescent="0.25">
      <c r="A97" s="17">
        <f t="shared" si="10"/>
        <v>93</v>
      </c>
      <c r="B97" s="111"/>
      <c r="C97" s="7"/>
      <c r="D97" s="7"/>
      <c r="E97" s="95"/>
      <c r="F97" s="7"/>
      <c r="G97" s="7"/>
      <c r="H97" s="7"/>
      <c r="I97" s="7"/>
      <c r="J97" s="7"/>
      <c r="K97" s="7"/>
      <c r="L97" s="7"/>
      <c r="M97" s="7"/>
      <c r="N97" s="18"/>
      <c r="O97" s="31">
        <f t="shared" si="7"/>
        <v>0</v>
      </c>
      <c r="P97" s="93" t="str">
        <f t="shared" si="8"/>
        <v>Invalid</v>
      </c>
      <c r="Q97" s="93" t="str">
        <f t="shared" si="9"/>
        <v/>
      </c>
      <c r="R97" s="94" t="str">
        <f>IF(O97=0,"",IF(AND(O97&gt;0,P97="Invalid"),"Invalid RP number entered",IFERROR(VLOOKUP(Q97,'Drop down lists'!$H$2:$I$8,2,0),"Invalid RP number entered")))</f>
        <v/>
      </c>
      <c r="S97" s="91" t="str">
        <f>IF(SUMPRODUCT(--ISNUMBER(SEARCH('List of words for LD q15'!$B$2:$B$6,N97))),"Disposals to the residential occupier or shared ownership leaseholder are not required to be notified.","")</f>
        <v/>
      </c>
    </row>
    <row r="98" spans="1:19" x14ac:dyDescent="0.25">
      <c r="A98" s="17">
        <f t="shared" si="10"/>
        <v>94</v>
      </c>
      <c r="B98" s="111"/>
      <c r="C98" s="7"/>
      <c r="D98" s="7"/>
      <c r="E98" s="95"/>
      <c r="F98" s="7"/>
      <c r="G98" s="7"/>
      <c r="H98" s="7"/>
      <c r="I98" s="7"/>
      <c r="J98" s="7"/>
      <c r="K98" s="7"/>
      <c r="L98" s="7"/>
      <c r="M98" s="7"/>
      <c r="N98" s="18"/>
      <c r="O98" s="31">
        <f t="shared" si="7"/>
        <v>0</v>
      </c>
      <c r="P98" s="93" t="str">
        <f t="shared" si="8"/>
        <v>Invalid</v>
      </c>
      <c r="Q98" s="93" t="str">
        <f t="shared" si="9"/>
        <v/>
      </c>
      <c r="R98" s="94" t="str">
        <f>IF(O98=0,"",IF(AND(O98&gt;0,P98="Invalid"),"Invalid RP number entered",IFERROR(VLOOKUP(Q98,'Drop down lists'!$H$2:$I$8,2,0),"Invalid RP number entered")))</f>
        <v/>
      </c>
      <c r="S98" s="91" t="str">
        <f>IF(SUMPRODUCT(--ISNUMBER(SEARCH('List of words for LD q15'!$B$2:$B$6,N98))),"Disposals to the residential occupier or shared ownership leaseholder are not required to be notified.","")</f>
        <v/>
      </c>
    </row>
    <row r="99" spans="1:19" x14ac:dyDescent="0.25">
      <c r="A99" s="17">
        <f t="shared" si="10"/>
        <v>95</v>
      </c>
      <c r="B99" s="111"/>
      <c r="C99" s="7"/>
      <c r="D99" s="7"/>
      <c r="E99" s="95"/>
      <c r="F99" s="7"/>
      <c r="G99" s="7"/>
      <c r="H99" s="7"/>
      <c r="I99" s="7"/>
      <c r="J99" s="7"/>
      <c r="K99" s="7"/>
      <c r="L99" s="7"/>
      <c r="M99" s="7"/>
      <c r="N99" s="18"/>
      <c r="O99" s="31">
        <f t="shared" si="7"/>
        <v>0</v>
      </c>
      <c r="P99" s="93" t="str">
        <f t="shared" si="8"/>
        <v>Invalid</v>
      </c>
      <c r="Q99" s="93" t="str">
        <f t="shared" si="9"/>
        <v/>
      </c>
      <c r="R99" s="94" t="str">
        <f>IF(O99=0,"",IF(AND(O99&gt;0,P99="Invalid"),"Invalid RP number entered",IFERROR(VLOOKUP(Q99,'Drop down lists'!$H$2:$I$8,2,0),"Invalid RP number entered")))</f>
        <v/>
      </c>
      <c r="S99" s="91" t="str">
        <f>IF(SUMPRODUCT(--ISNUMBER(SEARCH('List of words for LD q15'!$B$2:$B$6,N99))),"Disposals to the residential occupier or shared ownership leaseholder are not required to be notified.","")</f>
        <v/>
      </c>
    </row>
    <row r="100" spans="1:19" x14ac:dyDescent="0.25">
      <c r="A100" s="17">
        <f t="shared" si="10"/>
        <v>96</v>
      </c>
      <c r="B100" s="111"/>
      <c r="C100" s="7"/>
      <c r="D100" s="7"/>
      <c r="E100" s="95"/>
      <c r="F100" s="7"/>
      <c r="G100" s="7"/>
      <c r="H100" s="7"/>
      <c r="I100" s="7"/>
      <c r="J100" s="7"/>
      <c r="K100" s="7"/>
      <c r="L100" s="7"/>
      <c r="M100" s="7"/>
      <c r="N100" s="18"/>
      <c r="O100" s="31">
        <f t="shared" si="7"/>
        <v>0</v>
      </c>
      <c r="P100" s="93" t="str">
        <f t="shared" si="8"/>
        <v>Invalid</v>
      </c>
      <c r="Q100" s="93" t="str">
        <f t="shared" si="9"/>
        <v/>
      </c>
      <c r="R100" s="94" t="str">
        <f>IF(O100=0,"",IF(AND(O100&gt;0,P100="Invalid"),"Invalid RP number entered",IFERROR(VLOOKUP(Q100,'Drop down lists'!$H$2:$I$8,2,0),"Invalid RP number entered")))</f>
        <v/>
      </c>
      <c r="S100" s="91" t="str">
        <f>IF(SUMPRODUCT(--ISNUMBER(SEARCH('List of words for LD q15'!$B$2:$B$6,N100))),"Disposals to the residential occupier or shared ownership leaseholder are not required to be notified.","")</f>
        <v/>
      </c>
    </row>
    <row r="101" spans="1:19" x14ac:dyDescent="0.25">
      <c r="A101" s="17">
        <f t="shared" si="10"/>
        <v>97</v>
      </c>
      <c r="B101" s="111"/>
      <c r="C101" s="7"/>
      <c r="D101" s="7"/>
      <c r="E101" s="95"/>
      <c r="F101" s="7"/>
      <c r="G101" s="7"/>
      <c r="H101" s="7"/>
      <c r="I101" s="7"/>
      <c r="J101" s="7"/>
      <c r="K101" s="7"/>
      <c r="L101" s="7"/>
      <c r="M101" s="7"/>
      <c r="N101" s="18"/>
      <c r="O101" s="31">
        <f t="shared" ref="O101:O104" si="11">COUNTA(B101:N101)</f>
        <v>0</v>
      </c>
      <c r="P101" s="93" t="str">
        <f t="shared" si="8"/>
        <v>Invalid</v>
      </c>
      <c r="Q101" s="93" t="str">
        <f t="shared" si="9"/>
        <v/>
      </c>
      <c r="R101" s="94" t="str">
        <f>IF(O101=0,"",IF(AND(O101&gt;0,P101="Invalid"),"Invalid RP number entered",IFERROR(VLOOKUP(Q101,'Drop down lists'!$H$2:$I$8,2,0),"Invalid RP number entered")))</f>
        <v/>
      </c>
      <c r="S101" s="91" t="str">
        <f>IF(SUMPRODUCT(--ISNUMBER(SEARCH('List of words for LD q15'!$B$2:$B$6,N101))),"Disposals to the residential occupier or shared ownership leaseholder are not required to be notified.","")</f>
        <v/>
      </c>
    </row>
    <row r="102" spans="1:19" x14ac:dyDescent="0.25">
      <c r="A102" s="17">
        <f t="shared" si="10"/>
        <v>98</v>
      </c>
      <c r="B102" s="111"/>
      <c r="C102" s="7"/>
      <c r="D102" s="7"/>
      <c r="E102" s="95"/>
      <c r="F102" s="7"/>
      <c r="G102" s="7"/>
      <c r="H102" s="7"/>
      <c r="I102" s="7"/>
      <c r="J102" s="7"/>
      <c r="K102" s="7"/>
      <c r="L102" s="7"/>
      <c r="M102" s="7"/>
      <c r="N102" s="18"/>
      <c r="O102" s="31">
        <f t="shared" si="11"/>
        <v>0</v>
      </c>
      <c r="P102" s="93" t="str">
        <f t="shared" si="8"/>
        <v>Invalid</v>
      </c>
      <c r="Q102" s="93" t="str">
        <f t="shared" si="9"/>
        <v/>
      </c>
      <c r="R102" s="94" t="str">
        <f>IF(O102=0,"",IF(AND(O102&gt;0,P102="Invalid"),"Invalid RP number entered",IFERROR(VLOOKUP(Q102,'Drop down lists'!$H$2:$I$8,2,0),"Invalid RP number entered")))</f>
        <v/>
      </c>
      <c r="S102" s="91" t="str">
        <f>IF(SUMPRODUCT(--ISNUMBER(SEARCH('List of words for LD q15'!$B$2:$B$6,N102))),"Disposals to the residential occupier or shared ownership leaseholder are not required to be notified.","")</f>
        <v/>
      </c>
    </row>
    <row r="103" spans="1:19" x14ac:dyDescent="0.25">
      <c r="A103" s="17">
        <f t="shared" si="10"/>
        <v>99</v>
      </c>
      <c r="B103" s="111"/>
      <c r="C103" s="7"/>
      <c r="D103" s="7"/>
      <c r="E103" s="95"/>
      <c r="F103" s="7"/>
      <c r="G103" s="7"/>
      <c r="H103" s="7"/>
      <c r="I103" s="7"/>
      <c r="J103" s="7"/>
      <c r="K103" s="7"/>
      <c r="L103" s="7"/>
      <c r="M103" s="7"/>
      <c r="N103" s="18"/>
      <c r="O103" s="31">
        <f t="shared" si="11"/>
        <v>0</v>
      </c>
      <c r="P103" s="93" t="str">
        <f t="shared" si="8"/>
        <v>Invalid</v>
      </c>
      <c r="Q103" s="93" t="str">
        <f t="shared" si="9"/>
        <v/>
      </c>
      <c r="R103" s="94" t="str">
        <f>IF(O103=0,"",IF(AND(O103&gt;0,P103="Invalid"),"Invalid RP number entered",IFERROR(VLOOKUP(Q103,'Drop down lists'!$H$2:$I$8,2,0),"Invalid RP number entered")))</f>
        <v/>
      </c>
      <c r="S103" s="91" t="str">
        <f>IF(SUMPRODUCT(--ISNUMBER(SEARCH('List of words for LD q15'!$B$2:$B$6,N103))),"Disposals to the residential occupier or shared ownership leaseholder are not required to be notified.","")</f>
        <v/>
      </c>
    </row>
    <row r="104" spans="1:19" x14ac:dyDescent="0.25">
      <c r="A104" s="17">
        <f t="shared" si="10"/>
        <v>100</v>
      </c>
      <c r="B104" s="111"/>
      <c r="C104" s="7"/>
      <c r="D104" s="7"/>
      <c r="E104" s="95"/>
      <c r="F104" s="7"/>
      <c r="G104" s="7"/>
      <c r="H104" s="7"/>
      <c r="I104" s="7"/>
      <c r="J104" s="7"/>
      <c r="K104" s="7"/>
      <c r="L104" s="7"/>
      <c r="M104" s="7"/>
      <c r="N104" s="18"/>
      <c r="O104" s="31">
        <f t="shared" si="11"/>
        <v>0</v>
      </c>
      <c r="P104" s="93" t="str">
        <f t="shared" si="8"/>
        <v>Invalid</v>
      </c>
      <c r="Q104" s="93" t="str">
        <f t="shared" si="9"/>
        <v/>
      </c>
      <c r="R104" s="94" t="str">
        <f>IF(O104=0,"",IF(AND(O104&gt;0,P104="Invalid"),"Invalid RP number entered",IFERROR(VLOOKUP(Q104,'Drop down lists'!$H$2:$I$8,2,0),"Invalid RP number entered")))</f>
        <v/>
      </c>
      <c r="S104" s="91" t="str">
        <f>IF(SUMPRODUCT(--ISNUMBER(SEARCH('List of words for LD q15'!$B$2:$B$6,N104))),"Disposals to the residential occupier or shared ownership leaseholder are not required to be notified.","")</f>
        <v/>
      </c>
    </row>
  </sheetData>
  <sheetProtection algorithmName="SHA-512" hashValue="EMMfZpsP2JbrGFRyVZGo4Lq7zSgJaU4Injx6vv+tblB5uSE9orI7tTfWhX/dL7hX0fF4m73DZzxxBqc/SX8iNg==" saltValue="JIjRYt8BqxC4JlFHQ1JTyw==" spinCount="100000" sheet="1" selectLockedCells="1"/>
  <mergeCells count="1">
    <mergeCell ref="C1:F1"/>
  </mergeCells>
  <dataValidations xWindow="893" yWindow="911" count="2">
    <dataValidation type="whole" allowBlank="1" showInputMessage="1" showErrorMessage="1" errorTitle="Error" error="Enter a whole number only (between 1 and 999)" promptTitle="Enter number of units" prompt="a number between 1 and 999" sqref="E5:E104" xr:uid="{00000000-0002-0000-0200-000000000000}">
      <formula1>1</formula1>
      <formula2>999</formula2>
    </dataValidation>
    <dataValidation type="list" allowBlank="1" showInputMessage="1" showErrorMessage="1" error="The value you entered is not valid._x000a__x000a_Select an option from the drop down list." promptTitle="Select from drop down list" prompt="_x000a_If unsure of disposal type, please refer to the guidance." sqref="D5:D104" xr:uid="{00000000-0002-0000-0200-000001000000}">
      <formula1>"Priority disposal,Quarterly disposal"</formula1>
    </dataValidation>
  </dataValidations>
  <hyperlinks>
    <hyperlink ref="D4" r:id="rId1" display="Please refer to the guidance to determine if Priority or Quarterly disposal (click here to open)." xr:uid="{00000000-0004-0000-0200-000000000000}"/>
  </hyperlinks>
  <pageMargins left="0.31496062992125984" right="0.31496062992125984" top="0.74803149606299213" bottom="0.74803149606299213" header="0.31496062992125984" footer="0.31496062992125984"/>
  <pageSetup paperSize="9" scale="70" pageOrder="overThenDown" orientation="landscape" r:id="rId2"/>
  <headerFooter>
    <oddFooter>&amp;C&amp;1#&amp;"Calibri"&amp;12&amp;K0078D7OFFICIAL</oddFooter>
  </headerFooter>
  <extLst>
    <ext xmlns:x14="http://schemas.microsoft.com/office/spreadsheetml/2009/9/main" uri="{CCE6A557-97BC-4b89-ADB6-D9C93CAAB3DF}">
      <x14:dataValidations xmlns:xm="http://schemas.microsoft.com/office/excel/2006/main" xWindow="893" yWindow="911" count="7">
        <x14:dataValidation type="list" allowBlank="1" showInputMessage="1" showErrorMessage="1" error="The value you entered is not valid._x000a__x000a_Select an option from the drop down list." promptTitle="Select prior use of dwelling" prompt="from drop down list" xr:uid="{00000000-0002-0000-0200-000002000000}">
          <x14:formula1>
            <xm:f>'Drop down lists'!$B$2:$B$7</xm:f>
          </x14:formula1>
          <xm:sqref>H5:H104</xm:sqref>
        </x14:dataValidation>
        <x14:dataValidation type="list" allowBlank="1" showInputMessage="1" showErrorMessage="1" error="The value you entered is not valid._x000a__x000a_Select an option from the drop down list." promptTitle="Select from drop down list" prompt="_x000a_If &quot;Occupied when disposed&quot; is selected, this may require follow up by the Regulator." xr:uid="{00000000-0002-0000-0200-000005000000}">
          <x14:formula1>
            <xm:f>'Drop down lists'!$D$2:$D$3</xm:f>
          </x14:formula1>
          <xm:sqref>J5:J104</xm:sqref>
        </x14:dataValidation>
        <x14:dataValidation type="list" allowBlank="1" showInputMessage="1" showErrorMessage="1" error="The value you entered is not valid._x000a__x000a_Select an option from the drop down list." promptTitle="Select identity of purchaser" prompt="from drop down list_x000a__x000a_If you select &quot;A provider...&quot; or &quot;Non-registered organisation&quot;,_x000a_please complete question 12." xr:uid="{00000000-0002-0000-0200-000006000000}">
          <x14:formula1>
            <xm:f>'Drop down lists'!$G$2:$G$7</xm:f>
          </x14:formula1>
          <xm:sqref>K5:K104</xm:sqref>
        </x14:dataValidation>
        <x14:dataValidation type="list" allowBlank="1" showInputMessage="1" showErrorMessage="1" error="The value you entered is not valid._x000a__x000a_Select an option from the drop down list." promptTitle="Select yes or no" prompt="from drop down list_x000a__x000a_If you select &quot;Yes&quot;, this may trigger the deregistration process._x000a__x000a_Please do not leave this question blank." xr:uid="{00000000-0002-0000-0200-000007000000}">
          <x14:formula1>
            <xm:f>'Drop down lists'!$E$2:$E$3</xm:f>
          </x14:formula1>
          <xm:sqref>M5:M104</xm:sqref>
        </x14:dataValidation>
        <x14:dataValidation type="list" allowBlank="1" showInputMessage="1" showErrorMessage="1" error="The value you entered is not valid._x000a__x000a_Select an option from the drop down list." promptTitle="Select type of disposal" prompt="from drop down list" xr:uid="{00000000-0002-0000-0200-000008000000}">
          <x14:formula1>
            <xm:f>'Drop down lists'!$A$2:$A$7</xm:f>
          </x14:formula1>
          <xm:sqref>G5:G104</xm:sqref>
        </x14:dataValidation>
        <x14:dataValidation type="list" allowBlank="1" showInputMessage="1" showErrorMessage="1" error="The value you entered is not valid._x000a__x000a_Select an option from the drop down list." promptTitle="Select LA name" prompt="from drop down list" xr:uid="{00000000-0002-0000-0200-000003000000}">
          <x14:formula1>
            <xm:f>'LA List'!$A$2:$A$297</xm:f>
          </x14:formula1>
          <xm:sqref>F5:F104</xm:sqref>
        </x14:dataValidation>
        <x14:dataValidation type="list" allowBlank="1" showInputMessage="1" showErrorMessage="1" error="The value you entered is not valid._x000a__x000a_Select an option from the drop down list." promptTitle="Select sale proceeds" prompt="from drop down list_x000a__x000a_Please do not leave this question blank." xr:uid="{463F0C86-A78D-441A-BD6E-A97A9A978773}">
          <x14:formula1>
            <xm:f>'Drop down lists'!$C$2:$C$6</xm:f>
          </x14:formula1>
          <xm:sqref>I5:I104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34998626667073579"/>
  </sheetPr>
  <dimension ref="A1:N103"/>
  <sheetViews>
    <sheetView workbookViewId="0">
      <pane ySplit="3" topLeftCell="A4" activePane="bottomLeft" state="frozen"/>
      <selection pane="bottomLeft" activeCell="B4" sqref="B4"/>
    </sheetView>
  </sheetViews>
  <sheetFormatPr defaultColWidth="9.1796875" defaultRowHeight="12.5" x14ac:dyDescent="0.25"/>
  <cols>
    <col min="1" max="1" width="13.26953125" style="9" customWidth="1"/>
    <col min="2" max="2" width="18.54296875" style="1" customWidth="1"/>
    <col min="3" max="3" width="52.81640625" style="1" customWidth="1"/>
    <col min="4" max="4" width="22.7265625" style="1" customWidth="1"/>
    <col min="5" max="5" width="17.54296875" style="1" customWidth="1"/>
    <col min="6" max="6" width="18.81640625" style="1" customWidth="1"/>
    <col min="7" max="7" width="13.54296875" style="1" customWidth="1"/>
    <col min="8" max="8" width="27.81640625" style="1" customWidth="1"/>
    <col min="9" max="9" width="63" style="1" customWidth="1"/>
    <col min="10" max="10" width="10.26953125" style="1" hidden="1" customWidth="1"/>
    <col min="11" max="11" width="0" style="1" hidden="1" customWidth="1"/>
    <col min="12" max="12" width="0" style="9" hidden="1" customWidth="1"/>
    <col min="13" max="13" width="0" style="12" hidden="1" customWidth="1"/>
    <col min="14" max="16384" width="9.1796875" style="1"/>
  </cols>
  <sheetData>
    <row r="1" spans="1:14" ht="13" x14ac:dyDescent="0.3">
      <c r="A1" s="14" t="s">
        <v>60</v>
      </c>
      <c r="B1" s="5" t="str">
        <f>IF('Front Sheet'!C6="","",'Front Sheet'!C6)</f>
        <v/>
      </c>
      <c r="C1" s="165" t="str">
        <f>IF('Front Sheet'!C8:D8="","",'Front Sheet'!C8:D8)</f>
        <v/>
      </c>
      <c r="D1" s="166"/>
      <c r="E1" s="166"/>
      <c r="F1" s="168"/>
      <c r="J1" s="8" t="s">
        <v>61</v>
      </c>
      <c r="K1" s="8" t="s">
        <v>61</v>
      </c>
      <c r="L1" s="8" t="s">
        <v>61</v>
      </c>
      <c r="M1" s="8" t="s">
        <v>61</v>
      </c>
    </row>
    <row r="2" spans="1:14" ht="13" x14ac:dyDescent="0.3">
      <c r="A2" s="15"/>
      <c r="B2" s="2"/>
      <c r="J2" s="9"/>
      <c r="M2" s="9"/>
    </row>
    <row r="3" spans="1:14" ht="51" customHeight="1" x14ac:dyDescent="0.25">
      <c r="A3" s="16" t="s">
        <v>89</v>
      </c>
      <c r="B3" s="6" t="s">
        <v>63</v>
      </c>
      <c r="C3" s="6" t="s">
        <v>64</v>
      </c>
      <c r="D3" s="6" t="s">
        <v>65</v>
      </c>
      <c r="E3" s="6" t="s">
        <v>90</v>
      </c>
      <c r="F3" s="6" t="s">
        <v>91</v>
      </c>
      <c r="G3" s="30" t="s">
        <v>92</v>
      </c>
      <c r="H3" s="6" t="s">
        <v>93</v>
      </c>
      <c r="I3" s="34" t="s">
        <v>94</v>
      </c>
      <c r="J3" s="10" t="s">
        <v>76</v>
      </c>
      <c r="K3" s="10" t="s">
        <v>77</v>
      </c>
      <c r="L3" s="10" t="s">
        <v>78</v>
      </c>
      <c r="M3" s="68" t="s">
        <v>79</v>
      </c>
    </row>
    <row r="4" spans="1:14" x14ac:dyDescent="0.25">
      <c r="A4" s="17">
        <v>1</v>
      </c>
      <c r="B4" s="18"/>
      <c r="C4" s="18"/>
      <c r="D4" s="18"/>
      <c r="E4" s="96"/>
      <c r="F4" s="18"/>
      <c r="G4" s="33"/>
      <c r="H4" s="18"/>
      <c r="I4" s="18"/>
      <c r="J4" s="31">
        <f>COUNTA(B4:I4)</f>
        <v>0</v>
      </c>
      <c r="K4" s="66" t="str">
        <f>IF(OR(LEN(B4)&gt;6,LEN(B4)&lt;4),"Invalid","Valid")</f>
        <v>Invalid</v>
      </c>
      <c r="L4" s="66" t="str">
        <f>IFERROR(VALUE(LEFT(B4)),LEFT(B4))</f>
        <v/>
      </c>
      <c r="M4" s="67" t="str">
        <f>IF(J4=0,"",IF(AND(J4&gt;0,K4="Invalid"),"Invalid RP number entered",IFERROR(VLOOKUP(L4,'Drop down lists'!$H$2:$I$8,2,0),"Invalid RP number entered")))</f>
        <v/>
      </c>
      <c r="N4" s="46"/>
    </row>
    <row r="5" spans="1:14" x14ac:dyDescent="0.25">
      <c r="A5" s="17">
        <f>A4+1</f>
        <v>2</v>
      </c>
      <c r="B5" s="18"/>
      <c r="C5" s="18"/>
      <c r="D5" s="18"/>
      <c r="E5" s="96"/>
      <c r="F5" s="18"/>
      <c r="G5" s="33"/>
      <c r="H5" s="18"/>
      <c r="I5" s="18"/>
      <c r="J5" s="31">
        <f t="shared" ref="J5:J68" si="0">COUNTA(B5:I5)</f>
        <v>0</v>
      </c>
      <c r="K5" s="66" t="str">
        <f t="shared" ref="K5:K68" si="1">IF(OR(LEN(B5)&gt;6,LEN(B5)&lt;4),"Invalid","Valid")</f>
        <v>Invalid</v>
      </c>
      <c r="L5" s="66" t="str">
        <f t="shared" ref="L5:L68" si="2">IFERROR(VALUE(LEFT(B5)),LEFT(B5))</f>
        <v/>
      </c>
      <c r="M5" s="67" t="str">
        <f>IF(J5=0,"",IF(AND(J5&gt;0,K5="Invalid"),"Invalid RP number entered",IFERROR(VLOOKUP(L5,'Drop down lists'!$H$2:$I$8,2,0),"Invalid RP number entered")))</f>
        <v/>
      </c>
      <c r="N5" s="46"/>
    </row>
    <row r="6" spans="1:14" x14ac:dyDescent="0.25">
      <c r="A6" s="17">
        <f t="shared" ref="A6:A69" si="3">A5+1</f>
        <v>3</v>
      </c>
      <c r="B6" s="18"/>
      <c r="C6" s="18"/>
      <c r="D6" s="18"/>
      <c r="E6" s="96"/>
      <c r="F6" s="18"/>
      <c r="G6" s="33"/>
      <c r="H6" s="18"/>
      <c r="I6" s="18"/>
      <c r="J6" s="31">
        <f t="shared" si="0"/>
        <v>0</v>
      </c>
      <c r="K6" s="66" t="str">
        <f t="shared" si="1"/>
        <v>Invalid</v>
      </c>
      <c r="L6" s="66" t="str">
        <f t="shared" si="2"/>
        <v/>
      </c>
      <c r="M6" s="67" t="str">
        <f>IF(J6=0,"",IF(AND(J6&gt;0,K6="Invalid"),"Invalid RP number entered",IFERROR(VLOOKUP(L6,'Drop down lists'!$H$2:$I$8,2,0),"Invalid RP number entered")))</f>
        <v/>
      </c>
      <c r="N6" s="46"/>
    </row>
    <row r="7" spans="1:14" x14ac:dyDescent="0.25">
      <c r="A7" s="17">
        <f t="shared" si="3"/>
        <v>4</v>
      </c>
      <c r="B7" s="18"/>
      <c r="C7" s="18"/>
      <c r="D7" s="18"/>
      <c r="E7" s="96"/>
      <c r="F7" s="18"/>
      <c r="G7" s="33"/>
      <c r="H7" s="18"/>
      <c r="I7" s="18"/>
      <c r="J7" s="31">
        <f t="shared" si="0"/>
        <v>0</v>
      </c>
      <c r="K7" s="66" t="str">
        <f t="shared" si="1"/>
        <v>Invalid</v>
      </c>
      <c r="L7" s="66" t="str">
        <f t="shared" si="2"/>
        <v/>
      </c>
      <c r="M7" s="67" t="str">
        <f>IF(J7=0,"",IF(AND(J7&gt;0,K7="Invalid"),"Invalid RP number entered",IFERROR(VLOOKUP(L7,'Drop down lists'!$H$2:$I$8,2,0),"Invalid RP number entered")))</f>
        <v/>
      </c>
      <c r="N7" s="46"/>
    </row>
    <row r="8" spans="1:14" x14ac:dyDescent="0.25">
      <c r="A8" s="17">
        <f t="shared" si="3"/>
        <v>5</v>
      </c>
      <c r="B8" s="18"/>
      <c r="C8" s="18"/>
      <c r="D8" s="18"/>
      <c r="E8" s="96"/>
      <c r="F8" s="18"/>
      <c r="G8" s="33"/>
      <c r="H8" s="18"/>
      <c r="I8" s="18"/>
      <c r="J8" s="31">
        <f t="shared" si="0"/>
        <v>0</v>
      </c>
      <c r="K8" s="66" t="str">
        <f t="shared" si="1"/>
        <v>Invalid</v>
      </c>
      <c r="L8" s="66" t="str">
        <f t="shared" si="2"/>
        <v/>
      </c>
      <c r="M8" s="67" t="str">
        <f>IF(J8=0,"",IF(AND(J8&gt;0,K8="Invalid"),"Invalid RP number entered",IFERROR(VLOOKUP(L8,'Drop down lists'!$H$2:$I$8,2,0),"Invalid RP number entered")))</f>
        <v/>
      </c>
      <c r="N8" s="46"/>
    </row>
    <row r="9" spans="1:14" x14ac:dyDescent="0.25">
      <c r="A9" s="17">
        <f t="shared" si="3"/>
        <v>6</v>
      </c>
      <c r="B9" s="18"/>
      <c r="C9" s="18"/>
      <c r="D9" s="18"/>
      <c r="E9" s="96"/>
      <c r="F9" s="18"/>
      <c r="G9" s="33"/>
      <c r="H9" s="18"/>
      <c r="I9" s="18"/>
      <c r="J9" s="31">
        <f t="shared" si="0"/>
        <v>0</v>
      </c>
      <c r="K9" s="66" t="str">
        <f t="shared" si="1"/>
        <v>Invalid</v>
      </c>
      <c r="L9" s="66" t="str">
        <f t="shared" si="2"/>
        <v/>
      </c>
      <c r="M9" s="67" t="str">
        <f>IF(J9=0,"",IF(AND(J9&gt;0,K9="Invalid"),"Invalid RP number entered",IFERROR(VLOOKUP(L9,'Drop down lists'!$H$2:$I$8,2,0),"Invalid RP number entered")))</f>
        <v/>
      </c>
      <c r="N9" s="46"/>
    </row>
    <row r="10" spans="1:14" x14ac:dyDescent="0.25">
      <c r="A10" s="17">
        <f t="shared" si="3"/>
        <v>7</v>
      </c>
      <c r="B10" s="18"/>
      <c r="C10" s="18"/>
      <c r="D10" s="18"/>
      <c r="E10" s="96"/>
      <c r="F10" s="18"/>
      <c r="G10" s="33"/>
      <c r="H10" s="18"/>
      <c r="I10" s="18"/>
      <c r="J10" s="31">
        <f t="shared" si="0"/>
        <v>0</v>
      </c>
      <c r="K10" s="66" t="str">
        <f t="shared" si="1"/>
        <v>Invalid</v>
      </c>
      <c r="L10" s="66" t="str">
        <f t="shared" si="2"/>
        <v/>
      </c>
      <c r="M10" s="67" t="str">
        <f>IF(J10=0,"",IF(AND(J10&gt;0,K10="Invalid"),"Invalid RP number entered",IFERROR(VLOOKUP(L10,'Drop down lists'!$H$2:$I$8,2,0),"Invalid RP number entered")))</f>
        <v/>
      </c>
      <c r="N10" s="46"/>
    </row>
    <row r="11" spans="1:14" x14ac:dyDescent="0.25">
      <c r="A11" s="17">
        <f t="shared" si="3"/>
        <v>8</v>
      </c>
      <c r="B11" s="18"/>
      <c r="C11" s="18"/>
      <c r="D11" s="18"/>
      <c r="E11" s="96"/>
      <c r="F11" s="18"/>
      <c r="G11" s="33"/>
      <c r="H11" s="18"/>
      <c r="I11" s="18"/>
      <c r="J11" s="31">
        <f t="shared" si="0"/>
        <v>0</v>
      </c>
      <c r="K11" s="66" t="str">
        <f t="shared" si="1"/>
        <v>Invalid</v>
      </c>
      <c r="L11" s="66" t="str">
        <f t="shared" si="2"/>
        <v/>
      </c>
      <c r="M11" s="67" t="str">
        <f>IF(J11=0,"",IF(AND(J11&gt;0,K11="Invalid"),"Invalid RP number entered",IFERROR(VLOOKUP(L11,'Drop down lists'!$H$2:$I$8,2,0),"Invalid RP number entered")))</f>
        <v/>
      </c>
      <c r="N11" s="46"/>
    </row>
    <row r="12" spans="1:14" x14ac:dyDescent="0.25">
      <c r="A12" s="17">
        <f t="shared" si="3"/>
        <v>9</v>
      </c>
      <c r="B12" s="18"/>
      <c r="C12" s="18"/>
      <c r="D12" s="18"/>
      <c r="E12" s="96"/>
      <c r="F12" s="18"/>
      <c r="G12" s="33"/>
      <c r="H12" s="18"/>
      <c r="I12" s="18"/>
      <c r="J12" s="31">
        <f t="shared" si="0"/>
        <v>0</v>
      </c>
      <c r="K12" s="66" t="str">
        <f t="shared" si="1"/>
        <v>Invalid</v>
      </c>
      <c r="L12" s="66" t="str">
        <f t="shared" si="2"/>
        <v/>
      </c>
      <c r="M12" s="67" t="str">
        <f>IF(J12=0,"",IF(AND(J12&gt;0,K12="Invalid"),"Invalid RP number entered",IFERROR(VLOOKUP(L12,'Drop down lists'!$H$2:$I$8,2,0),"Invalid RP number entered")))</f>
        <v/>
      </c>
      <c r="N12" s="46"/>
    </row>
    <row r="13" spans="1:14" x14ac:dyDescent="0.25">
      <c r="A13" s="17">
        <f t="shared" si="3"/>
        <v>10</v>
      </c>
      <c r="B13" s="18"/>
      <c r="C13" s="18"/>
      <c r="D13" s="18"/>
      <c r="E13" s="96"/>
      <c r="F13" s="18"/>
      <c r="G13" s="33"/>
      <c r="H13" s="18"/>
      <c r="I13" s="18"/>
      <c r="J13" s="31">
        <f t="shared" si="0"/>
        <v>0</v>
      </c>
      <c r="K13" s="66" t="str">
        <f t="shared" si="1"/>
        <v>Invalid</v>
      </c>
      <c r="L13" s="66" t="str">
        <f t="shared" si="2"/>
        <v/>
      </c>
      <c r="M13" s="67" t="str">
        <f>IF(J13=0,"",IF(AND(J13&gt;0,K13="Invalid"),"Invalid RP number entered",IFERROR(VLOOKUP(L13,'Drop down lists'!$H$2:$I$8,2,0),"Invalid RP number entered")))</f>
        <v/>
      </c>
      <c r="N13" s="46"/>
    </row>
    <row r="14" spans="1:14" x14ac:dyDescent="0.25">
      <c r="A14" s="17">
        <f t="shared" si="3"/>
        <v>11</v>
      </c>
      <c r="B14" s="18"/>
      <c r="C14" s="18"/>
      <c r="D14" s="18"/>
      <c r="E14" s="96"/>
      <c r="F14" s="18"/>
      <c r="G14" s="33"/>
      <c r="H14" s="18"/>
      <c r="I14" s="18"/>
      <c r="J14" s="31">
        <f t="shared" si="0"/>
        <v>0</v>
      </c>
      <c r="K14" s="66" t="str">
        <f t="shared" si="1"/>
        <v>Invalid</v>
      </c>
      <c r="L14" s="66" t="str">
        <f t="shared" si="2"/>
        <v/>
      </c>
      <c r="M14" s="67" t="str">
        <f>IF(J14=0,"",IF(AND(J14&gt;0,K14="Invalid"),"Invalid RP number entered",IFERROR(VLOOKUP(L14,'Drop down lists'!$H$2:$I$8,2,0),"Invalid RP number entered")))</f>
        <v/>
      </c>
      <c r="N14" s="46"/>
    </row>
    <row r="15" spans="1:14" x14ac:dyDescent="0.25">
      <c r="A15" s="17">
        <f t="shared" si="3"/>
        <v>12</v>
      </c>
      <c r="B15" s="18"/>
      <c r="C15" s="18"/>
      <c r="D15" s="18"/>
      <c r="E15" s="96"/>
      <c r="F15" s="18"/>
      <c r="G15" s="33"/>
      <c r="H15" s="18"/>
      <c r="I15" s="18"/>
      <c r="J15" s="31">
        <f t="shared" si="0"/>
        <v>0</v>
      </c>
      <c r="K15" s="66" t="str">
        <f t="shared" si="1"/>
        <v>Invalid</v>
      </c>
      <c r="L15" s="66" t="str">
        <f t="shared" si="2"/>
        <v/>
      </c>
      <c r="M15" s="67" t="str">
        <f>IF(J15=0,"",IF(AND(J15&gt;0,K15="Invalid"),"Invalid RP number entered",IFERROR(VLOOKUP(L15,'Drop down lists'!$H$2:$I$8,2,0),"Invalid RP number entered")))</f>
        <v/>
      </c>
      <c r="N15" s="46"/>
    </row>
    <row r="16" spans="1:14" x14ac:dyDescent="0.25">
      <c r="A16" s="17">
        <f t="shared" si="3"/>
        <v>13</v>
      </c>
      <c r="B16" s="18"/>
      <c r="C16" s="18"/>
      <c r="D16" s="18"/>
      <c r="E16" s="96"/>
      <c r="F16" s="18"/>
      <c r="G16" s="33"/>
      <c r="H16" s="18"/>
      <c r="I16" s="18"/>
      <c r="J16" s="31">
        <f t="shared" si="0"/>
        <v>0</v>
      </c>
      <c r="K16" s="66" t="str">
        <f t="shared" si="1"/>
        <v>Invalid</v>
      </c>
      <c r="L16" s="66" t="str">
        <f t="shared" si="2"/>
        <v/>
      </c>
      <c r="M16" s="67" t="str">
        <f>IF(J16=0,"",IF(AND(J16&gt;0,K16="Invalid"),"Invalid RP number entered",IFERROR(VLOOKUP(L16,'Drop down lists'!$H$2:$I$8,2,0),"Invalid RP number entered")))</f>
        <v/>
      </c>
      <c r="N16" s="46"/>
    </row>
    <row r="17" spans="1:14" x14ac:dyDescent="0.25">
      <c r="A17" s="17">
        <f t="shared" si="3"/>
        <v>14</v>
      </c>
      <c r="B17" s="18"/>
      <c r="C17" s="18"/>
      <c r="D17" s="18"/>
      <c r="E17" s="96"/>
      <c r="F17" s="18"/>
      <c r="G17" s="33"/>
      <c r="H17" s="18"/>
      <c r="I17" s="18"/>
      <c r="J17" s="31">
        <f t="shared" si="0"/>
        <v>0</v>
      </c>
      <c r="K17" s="66" t="str">
        <f t="shared" si="1"/>
        <v>Invalid</v>
      </c>
      <c r="L17" s="66" t="str">
        <f t="shared" si="2"/>
        <v/>
      </c>
      <c r="M17" s="67" t="str">
        <f>IF(J17=0,"",IF(AND(J17&gt;0,K17="Invalid"),"Invalid RP number entered",IFERROR(VLOOKUP(L17,'Drop down lists'!$H$2:$I$8,2,0),"Invalid RP number entered")))</f>
        <v/>
      </c>
      <c r="N17" s="46"/>
    </row>
    <row r="18" spans="1:14" x14ac:dyDescent="0.25">
      <c r="A18" s="17">
        <f t="shared" si="3"/>
        <v>15</v>
      </c>
      <c r="B18" s="18"/>
      <c r="C18" s="18"/>
      <c r="D18" s="18"/>
      <c r="E18" s="96"/>
      <c r="F18" s="18"/>
      <c r="G18" s="33"/>
      <c r="H18" s="18"/>
      <c r="I18" s="18"/>
      <c r="J18" s="31">
        <f t="shared" si="0"/>
        <v>0</v>
      </c>
      <c r="K18" s="66" t="str">
        <f t="shared" si="1"/>
        <v>Invalid</v>
      </c>
      <c r="L18" s="66" t="str">
        <f t="shared" si="2"/>
        <v/>
      </c>
      <c r="M18" s="67" t="str">
        <f>IF(J18=0,"",IF(AND(J18&gt;0,K18="Invalid"),"Invalid RP number entered",IFERROR(VLOOKUP(L18,'Drop down lists'!$H$2:$I$8,2,0),"Invalid RP number entered")))</f>
        <v/>
      </c>
      <c r="N18" s="46"/>
    </row>
    <row r="19" spans="1:14" x14ac:dyDescent="0.25">
      <c r="A19" s="17">
        <f t="shared" si="3"/>
        <v>16</v>
      </c>
      <c r="B19" s="18"/>
      <c r="C19" s="18"/>
      <c r="D19" s="18"/>
      <c r="E19" s="96"/>
      <c r="F19" s="18"/>
      <c r="G19" s="33"/>
      <c r="H19" s="18"/>
      <c r="I19" s="18"/>
      <c r="J19" s="31">
        <f t="shared" si="0"/>
        <v>0</v>
      </c>
      <c r="K19" s="66" t="str">
        <f t="shared" si="1"/>
        <v>Invalid</v>
      </c>
      <c r="L19" s="66" t="str">
        <f t="shared" si="2"/>
        <v/>
      </c>
      <c r="M19" s="67" t="str">
        <f>IF(J19=0,"",IF(AND(J19&gt;0,K19="Invalid"),"Invalid RP number entered",IFERROR(VLOOKUP(L19,'Drop down lists'!$H$2:$I$8,2,0),"Invalid RP number entered")))</f>
        <v/>
      </c>
      <c r="N19" s="46"/>
    </row>
    <row r="20" spans="1:14" x14ac:dyDescent="0.25">
      <c r="A20" s="17">
        <f t="shared" si="3"/>
        <v>17</v>
      </c>
      <c r="B20" s="18"/>
      <c r="C20" s="18"/>
      <c r="D20" s="18"/>
      <c r="E20" s="96"/>
      <c r="F20" s="18"/>
      <c r="G20" s="33"/>
      <c r="H20" s="18"/>
      <c r="I20" s="18"/>
      <c r="J20" s="31">
        <f t="shared" si="0"/>
        <v>0</v>
      </c>
      <c r="K20" s="66" t="str">
        <f t="shared" si="1"/>
        <v>Invalid</v>
      </c>
      <c r="L20" s="66" t="str">
        <f t="shared" si="2"/>
        <v/>
      </c>
      <c r="M20" s="67" t="str">
        <f>IF(J20=0,"",IF(AND(J20&gt;0,K20="Invalid"),"Invalid RP number entered",IFERROR(VLOOKUP(L20,'Drop down lists'!$H$2:$I$8,2,0),"Invalid RP number entered")))</f>
        <v/>
      </c>
      <c r="N20" s="46"/>
    </row>
    <row r="21" spans="1:14" x14ac:dyDescent="0.25">
      <c r="A21" s="17">
        <f t="shared" si="3"/>
        <v>18</v>
      </c>
      <c r="B21" s="18"/>
      <c r="C21" s="18"/>
      <c r="D21" s="18"/>
      <c r="E21" s="96"/>
      <c r="F21" s="18"/>
      <c r="G21" s="33"/>
      <c r="H21" s="18"/>
      <c r="I21" s="18"/>
      <c r="J21" s="31">
        <f t="shared" si="0"/>
        <v>0</v>
      </c>
      <c r="K21" s="66" t="str">
        <f t="shared" si="1"/>
        <v>Invalid</v>
      </c>
      <c r="L21" s="66" t="str">
        <f t="shared" si="2"/>
        <v/>
      </c>
      <c r="M21" s="67" t="str">
        <f>IF(J21=0,"",IF(AND(J21&gt;0,K21="Invalid"),"Invalid RP number entered",IFERROR(VLOOKUP(L21,'Drop down lists'!$H$2:$I$8,2,0),"Invalid RP number entered")))</f>
        <v/>
      </c>
      <c r="N21" s="46"/>
    </row>
    <row r="22" spans="1:14" x14ac:dyDescent="0.25">
      <c r="A22" s="17">
        <f t="shared" si="3"/>
        <v>19</v>
      </c>
      <c r="B22" s="18"/>
      <c r="C22" s="18"/>
      <c r="D22" s="18"/>
      <c r="E22" s="96"/>
      <c r="F22" s="18"/>
      <c r="G22" s="33"/>
      <c r="H22" s="18"/>
      <c r="I22" s="18"/>
      <c r="J22" s="31">
        <f t="shared" si="0"/>
        <v>0</v>
      </c>
      <c r="K22" s="66" t="str">
        <f t="shared" si="1"/>
        <v>Invalid</v>
      </c>
      <c r="L22" s="66" t="str">
        <f t="shared" si="2"/>
        <v/>
      </c>
      <c r="M22" s="67" t="str">
        <f>IF(J22=0,"",IF(AND(J22&gt;0,K22="Invalid"),"Invalid RP number entered",IFERROR(VLOOKUP(L22,'Drop down lists'!$H$2:$I$8,2,0),"Invalid RP number entered")))</f>
        <v/>
      </c>
      <c r="N22" s="46"/>
    </row>
    <row r="23" spans="1:14" x14ac:dyDescent="0.25">
      <c r="A23" s="17">
        <f t="shared" si="3"/>
        <v>20</v>
      </c>
      <c r="B23" s="18"/>
      <c r="C23" s="18"/>
      <c r="D23" s="18"/>
      <c r="E23" s="96"/>
      <c r="F23" s="18"/>
      <c r="G23" s="33"/>
      <c r="H23" s="18"/>
      <c r="I23" s="18"/>
      <c r="J23" s="31">
        <f t="shared" si="0"/>
        <v>0</v>
      </c>
      <c r="K23" s="66" t="str">
        <f t="shared" si="1"/>
        <v>Invalid</v>
      </c>
      <c r="L23" s="66" t="str">
        <f t="shared" si="2"/>
        <v/>
      </c>
      <c r="M23" s="67" t="str">
        <f>IF(J23=0,"",IF(AND(J23&gt;0,K23="Invalid"),"Invalid RP number entered",IFERROR(VLOOKUP(L23,'Drop down lists'!$H$2:$I$8,2,0),"Invalid RP number entered")))</f>
        <v/>
      </c>
      <c r="N23" s="46"/>
    </row>
    <row r="24" spans="1:14" x14ac:dyDescent="0.25">
      <c r="A24" s="17">
        <f t="shared" si="3"/>
        <v>21</v>
      </c>
      <c r="B24" s="18"/>
      <c r="C24" s="18"/>
      <c r="D24" s="18"/>
      <c r="E24" s="96"/>
      <c r="F24" s="18"/>
      <c r="G24" s="33"/>
      <c r="H24" s="18"/>
      <c r="I24" s="18"/>
      <c r="J24" s="31">
        <f t="shared" si="0"/>
        <v>0</v>
      </c>
      <c r="K24" s="66" t="str">
        <f t="shared" si="1"/>
        <v>Invalid</v>
      </c>
      <c r="L24" s="66" t="str">
        <f t="shared" si="2"/>
        <v/>
      </c>
      <c r="M24" s="67" t="str">
        <f>IF(J24=0,"",IF(AND(J24&gt;0,K24="Invalid"),"Invalid RP number entered",IFERROR(VLOOKUP(L24,'Drop down lists'!$H$2:$I$8,2,0),"Invalid RP number entered")))</f>
        <v/>
      </c>
      <c r="N24" s="46"/>
    </row>
    <row r="25" spans="1:14" x14ac:dyDescent="0.25">
      <c r="A25" s="17">
        <f t="shared" si="3"/>
        <v>22</v>
      </c>
      <c r="B25" s="18"/>
      <c r="C25" s="18"/>
      <c r="D25" s="18"/>
      <c r="E25" s="96"/>
      <c r="F25" s="18"/>
      <c r="G25" s="33"/>
      <c r="H25" s="18"/>
      <c r="I25" s="18"/>
      <c r="J25" s="31">
        <f t="shared" si="0"/>
        <v>0</v>
      </c>
      <c r="K25" s="66" t="str">
        <f t="shared" si="1"/>
        <v>Invalid</v>
      </c>
      <c r="L25" s="66" t="str">
        <f t="shared" si="2"/>
        <v/>
      </c>
      <c r="M25" s="67" t="str">
        <f>IF(J25=0,"",IF(AND(J25&gt;0,K25="Invalid"),"Invalid RP number entered",IFERROR(VLOOKUP(L25,'Drop down lists'!$H$2:$I$8,2,0),"Invalid RP number entered")))</f>
        <v/>
      </c>
      <c r="N25" s="46"/>
    </row>
    <row r="26" spans="1:14" x14ac:dyDescent="0.25">
      <c r="A26" s="17">
        <f t="shared" si="3"/>
        <v>23</v>
      </c>
      <c r="B26" s="18"/>
      <c r="C26" s="18"/>
      <c r="D26" s="18"/>
      <c r="E26" s="96"/>
      <c r="F26" s="18"/>
      <c r="G26" s="33"/>
      <c r="H26" s="18"/>
      <c r="I26" s="18"/>
      <c r="J26" s="31">
        <f t="shared" si="0"/>
        <v>0</v>
      </c>
      <c r="K26" s="66" t="str">
        <f t="shared" si="1"/>
        <v>Invalid</v>
      </c>
      <c r="L26" s="66" t="str">
        <f t="shared" si="2"/>
        <v/>
      </c>
      <c r="M26" s="67" t="str">
        <f>IF(J26=0,"",IF(AND(J26&gt;0,K26="Invalid"),"Invalid RP number entered",IFERROR(VLOOKUP(L26,'Drop down lists'!$H$2:$I$8,2,0),"Invalid RP number entered")))</f>
        <v/>
      </c>
      <c r="N26" s="46"/>
    </row>
    <row r="27" spans="1:14" x14ac:dyDescent="0.25">
      <c r="A27" s="17">
        <f t="shared" si="3"/>
        <v>24</v>
      </c>
      <c r="B27" s="18"/>
      <c r="C27" s="18"/>
      <c r="D27" s="18"/>
      <c r="E27" s="96"/>
      <c r="F27" s="18"/>
      <c r="G27" s="33"/>
      <c r="H27" s="18"/>
      <c r="I27" s="18"/>
      <c r="J27" s="31">
        <f t="shared" si="0"/>
        <v>0</v>
      </c>
      <c r="K27" s="66" t="str">
        <f t="shared" si="1"/>
        <v>Invalid</v>
      </c>
      <c r="L27" s="66" t="str">
        <f t="shared" si="2"/>
        <v/>
      </c>
      <c r="M27" s="67" t="str">
        <f>IF(J27=0,"",IF(AND(J27&gt;0,K27="Invalid"),"Invalid RP number entered",IFERROR(VLOOKUP(L27,'Drop down lists'!$H$2:$I$8,2,0),"Invalid RP number entered")))</f>
        <v/>
      </c>
      <c r="N27" s="46"/>
    </row>
    <row r="28" spans="1:14" x14ac:dyDescent="0.25">
      <c r="A28" s="17">
        <f t="shared" si="3"/>
        <v>25</v>
      </c>
      <c r="B28" s="18"/>
      <c r="C28" s="18"/>
      <c r="D28" s="18"/>
      <c r="E28" s="96"/>
      <c r="F28" s="18"/>
      <c r="G28" s="33"/>
      <c r="H28" s="18"/>
      <c r="I28" s="18"/>
      <c r="J28" s="31">
        <f t="shared" si="0"/>
        <v>0</v>
      </c>
      <c r="K28" s="66" t="str">
        <f t="shared" si="1"/>
        <v>Invalid</v>
      </c>
      <c r="L28" s="66" t="str">
        <f t="shared" si="2"/>
        <v/>
      </c>
      <c r="M28" s="67" t="str">
        <f>IF(J28=0,"",IF(AND(J28&gt;0,K28="Invalid"),"Invalid RP number entered",IFERROR(VLOOKUP(L28,'Drop down lists'!$H$2:$I$8,2,0),"Invalid RP number entered")))</f>
        <v/>
      </c>
      <c r="N28" s="46"/>
    </row>
    <row r="29" spans="1:14" x14ac:dyDescent="0.25">
      <c r="A29" s="17">
        <f t="shared" si="3"/>
        <v>26</v>
      </c>
      <c r="B29" s="18"/>
      <c r="C29" s="18"/>
      <c r="D29" s="18"/>
      <c r="E29" s="96"/>
      <c r="F29" s="18"/>
      <c r="G29" s="33"/>
      <c r="H29" s="18"/>
      <c r="I29" s="18"/>
      <c r="J29" s="31">
        <f t="shared" si="0"/>
        <v>0</v>
      </c>
      <c r="K29" s="66" t="str">
        <f t="shared" si="1"/>
        <v>Invalid</v>
      </c>
      <c r="L29" s="66" t="str">
        <f t="shared" si="2"/>
        <v/>
      </c>
      <c r="M29" s="67" t="str">
        <f>IF(J29=0,"",IF(AND(J29&gt;0,K29="Invalid"),"Invalid RP number entered",IFERROR(VLOOKUP(L29,'Drop down lists'!$H$2:$I$8,2,0),"Invalid RP number entered")))</f>
        <v/>
      </c>
      <c r="N29" s="46"/>
    </row>
    <row r="30" spans="1:14" x14ac:dyDescent="0.25">
      <c r="A30" s="17">
        <f t="shared" si="3"/>
        <v>27</v>
      </c>
      <c r="B30" s="18"/>
      <c r="C30" s="18"/>
      <c r="D30" s="18"/>
      <c r="E30" s="96"/>
      <c r="F30" s="18"/>
      <c r="G30" s="33"/>
      <c r="H30" s="18"/>
      <c r="I30" s="18"/>
      <c r="J30" s="31">
        <f t="shared" si="0"/>
        <v>0</v>
      </c>
      <c r="K30" s="66" t="str">
        <f t="shared" si="1"/>
        <v>Invalid</v>
      </c>
      <c r="L30" s="66" t="str">
        <f t="shared" si="2"/>
        <v/>
      </c>
      <c r="M30" s="67" t="str">
        <f>IF(J30=0,"",IF(AND(J30&gt;0,K30="Invalid"),"Invalid RP number entered",IFERROR(VLOOKUP(L30,'Drop down lists'!$H$2:$I$8,2,0),"Invalid RP number entered")))</f>
        <v/>
      </c>
      <c r="N30" s="46"/>
    </row>
    <row r="31" spans="1:14" x14ac:dyDescent="0.25">
      <c r="A31" s="17">
        <f t="shared" si="3"/>
        <v>28</v>
      </c>
      <c r="B31" s="18"/>
      <c r="C31" s="18"/>
      <c r="D31" s="18"/>
      <c r="E31" s="96"/>
      <c r="F31" s="18"/>
      <c r="G31" s="33"/>
      <c r="H31" s="18"/>
      <c r="I31" s="18"/>
      <c r="J31" s="31">
        <f t="shared" si="0"/>
        <v>0</v>
      </c>
      <c r="K31" s="66" t="str">
        <f t="shared" si="1"/>
        <v>Invalid</v>
      </c>
      <c r="L31" s="66" t="str">
        <f t="shared" si="2"/>
        <v/>
      </c>
      <c r="M31" s="67" t="str">
        <f>IF(J31=0,"",IF(AND(J31&gt;0,K31="Invalid"),"Invalid RP number entered",IFERROR(VLOOKUP(L31,'Drop down lists'!$H$2:$I$8,2,0),"Invalid RP number entered")))</f>
        <v/>
      </c>
      <c r="N31" s="46"/>
    </row>
    <row r="32" spans="1:14" x14ac:dyDescent="0.25">
      <c r="A32" s="17">
        <f t="shared" si="3"/>
        <v>29</v>
      </c>
      <c r="B32" s="18"/>
      <c r="C32" s="18"/>
      <c r="D32" s="18"/>
      <c r="E32" s="96"/>
      <c r="F32" s="18"/>
      <c r="G32" s="33"/>
      <c r="H32" s="18"/>
      <c r="I32" s="18"/>
      <c r="J32" s="31">
        <f t="shared" si="0"/>
        <v>0</v>
      </c>
      <c r="K32" s="66" t="str">
        <f t="shared" si="1"/>
        <v>Invalid</v>
      </c>
      <c r="L32" s="66" t="str">
        <f t="shared" si="2"/>
        <v/>
      </c>
      <c r="M32" s="67" t="str">
        <f>IF(J32=0,"",IF(AND(J32&gt;0,K32="Invalid"),"Invalid RP number entered",IFERROR(VLOOKUP(L32,'Drop down lists'!$H$2:$I$8,2,0),"Invalid RP number entered")))</f>
        <v/>
      </c>
      <c r="N32" s="46"/>
    </row>
    <row r="33" spans="1:14" x14ac:dyDescent="0.25">
      <c r="A33" s="17">
        <f t="shared" si="3"/>
        <v>30</v>
      </c>
      <c r="B33" s="18"/>
      <c r="C33" s="18"/>
      <c r="D33" s="18"/>
      <c r="E33" s="96"/>
      <c r="F33" s="18"/>
      <c r="G33" s="33"/>
      <c r="H33" s="18"/>
      <c r="I33" s="18"/>
      <c r="J33" s="31">
        <f t="shared" si="0"/>
        <v>0</v>
      </c>
      <c r="K33" s="66" t="str">
        <f t="shared" si="1"/>
        <v>Invalid</v>
      </c>
      <c r="L33" s="66" t="str">
        <f t="shared" si="2"/>
        <v/>
      </c>
      <c r="M33" s="67" t="str">
        <f>IF(J33=0,"",IF(AND(J33&gt;0,K33="Invalid"),"Invalid RP number entered",IFERROR(VLOOKUP(L33,'Drop down lists'!$H$2:$I$8,2,0),"Invalid RP number entered")))</f>
        <v/>
      </c>
      <c r="N33" s="46"/>
    </row>
    <row r="34" spans="1:14" x14ac:dyDescent="0.25">
      <c r="A34" s="17">
        <f t="shared" si="3"/>
        <v>31</v>
      </c>
      <c r="B34" s="18"/>
      <c r="C34" s="18"/>
      <c r="D34" s="18"/>
      <c r="E34" s="96"/>
      <c r="F34" s="18"/>
      <c r="G34" s="33"/>
      <c r="H34" s="18"/>
      <c r="I34" s="18"/>
      <c r="J34" s="31">
        <f t="shared" si="0"/>
        <v>0</v>
      </c>
      <c r="K34" s="66" t="str">
        <f t="shared" si="1"/>
        <v>Invalid</v>
      </c>
      <c r="L34" s="66" t="str">
        <f t="shared" si="2"/>
        <v/>
      </c>
      <c r="M34" s="67" t="str">
        <f>IF(J34=0,"",IF(AND(J34&gt;0,K34="Invalid"),"Invalid RP number entered",IFERROR(VLOOKUP(L34,'Drop down lists'!$H$2:$I$8,2,0),"Invalid RP number entered")))</f>
        <v/>
      </c>
      <c r="N34" s="46"/>
    </row>
    <row r="35" spans="1:14" x14ac:dyDescent="0.25">
      <c r="A35" s="17">
        <f t="shared" si="3"/>
        <v>32</v>
      </c>
      <c r="B35" s="18"/>
      <c r="C35" s="18"/>
      <c r="D35" s="18"/>
      <c r="E35" s="96"/>
      <c r="F35" s="18"/>
      <c r="G35" s="33"/>
      <c r="H35" s="18"/>
      <c r="I35" s="18"/>
      <c r="J35" s="31">
        <f t="shared" si="0"/>
        <v>0</v>
      </c>
      <c r="K35" s="66" t="str">
        <f t="shared" si="1"/>
        <v>Invalid</v>
      </c>
      <c r="L35" s="66" t="str">
        <f t="shared" si="2"/>
        <v/>
      </c>
      <c r="M35" s="67" t="str">
        <f>IF(J35=0,"",IF(AND(J35&gt;0,K35="Invalid"),"Invalid RP number entered",IFERROR(VLOOKUP(L35,'Drop down lists'!$H$2:$I$8,2,0),"Invalid RP number entered")))</f>
        <v/>
      </c>
      <c r="N35" s="46"/>
    </row>
    <row r="36" spans="1:14" x14ac:dyDescent="0.25">
      <c r="A36" s="17">
        <f t="shared" si="3"/>
        <v>33</v>
      </c>
      <c r="B36" s="18"/>
      <c r="C36" s="18"/>
      <c r="D36" s="18"/>
      <c r="E36" s="96"/>
      <c r="F36" s="18"/>
      <c r="G36" s="33"/>
      <c r="H36" s="18"/>
      <c r="I36" s="18"/>
      <c r="J36" s="31">
        <f t="shared" si="0"/>
        <v>0</v>
      </c>
      <c r="K36" s="66" t="str">
        <f t="shared" si="1"/>
        <v>Invalid</v>
      </c>
      <c r="L36" s="66" t="str">
        <f t="shared" si="2"/>
        <v/>
      </c>
      <c r="M36" s="67" t="str">
        <f>IF(J36=0,"",IF(AND(J36&gt;0,K36="Invalid"),"Invalid RP number entered",IFERROR(VLOOKUP(L36,'Drop down lists'!$H$2:$I$8,2,0),"Invalid RP number entered")))</f>
        <v/>
      </c>
      <c r="N36" s="46"/>
    </row>
    <row r="37" spans="1:14" x14ac:dyDescent="0.25">
      <c r="A37" s="17">
        <f t="shared" si="3"/>
        <v>34</v>
      </c>
      <c r="B37" s="18"/>
      <c r="C37" s="18"/>
      <c r="D37" s="18"/>
      <c r="E37" s="96"/>
      <c r="F37" s="18"/>
      <c r="G37" s="33"/>
      <c r="H37" s="18"/>
      <c r="I37" s="18"/>
      <c r="J37" s="31">
        <f t="shared" si="0"/>
        <v>0</v>
      </c>
      <c r="K37" s="66" t="str">
        <f t="shared" si="1"/>
        <v>Invalid</v>
      </c>
      <c r="L37" s="66" t="str">
        <f t="shared" si="2"/>
        <v/>
      </c>
      <c r="M37" s="67" t="str">
        <f>IF(J37=0,"",IF(AND(J37&gt;0,K37="Invalid"),"Invalid RP number entered",IFERROR(VLOOKUP(L37,'Drop down lists'!$H$2:$I$8,2,0),"Invalid RP number entered")))</f>
        <v/>
      </c>
      <c r="N37" s="46"/>
    </row>
    <row r="38" spans="1:14" x14ac:dyDescent="0.25">
      <c r="A38" s="17">
        <f t="shared" si="3"/>
        <v>35</v>
      </c>
      <c r="B38" s="18"/>
      <c r="C38" s="18"/>
      <c r="D38" s="18"/>
      <c r="E38" s="96"/>
      <c r="F38" s="18"/>
      <c r="G38" s="33"/>
      <c r="H38" s="18"/>
      <c r="I38" s="18"/>
      <c r="J38" s="31">
        <f t="shared" si="0"/>
        <v>0</v>
      </c>
      <c r="K38" s="66" t="str">
        <f t="shared" si="1"/>
        <v>Invalid</v>
      </c>
      <c r="L38" s="66" t="str">
        <f t="shared" si="2"/>
        <v/>
      </c>
      <c r="M38" s="67" t="str">
        <f>IF(J38=0,"",IF(AND(J38&gt;0,K38="Invalid"),"Invalid RP number entered",IFERROR(VLOOKUP(L38,'Drop down lists'!$H$2:$I$8,2,0),"Invalid RP number entered")))</f>
        <v/>
      </c>
      <c r="N38" s="46"/>
    </row>
    <row r="39" spans="1:14" x14ac:dyDescent="0.25">
      <c r="A39" s="17">
        <f t="shared" si="3"/>
        <v>36</v>
      </c>
      <c r="B39" s="18"/>
      <c r="C39" s="18"/>
      <c r="D39" s="18"/>
      <c r="E39" s="96"/>
      <c r="F39" s="18"/>
      <c r="G39" s="33"/>
      <c r="H39" s="18"/>
      <c r="I39" s="18"/>
      <c r="J39" s="31">
        <f t="shared" si="0"/>
        <v>0</v>
      </c>
      <c r="K39" s="66" t="str">
        <f t="shared" si="1"/>
        <v>Invalid</v>
      </c>
      <c r="L39" s="66" t="str">
        <f t="shared" si="2"/>
        <v/>
      </c>
      <c r="M39" s="67" t="str">
        <f>IF(J39=0,"",IF(AND(J39&gt;0,K39="Invalid"),"Invalid RP number entered",IFERROR(VLOOKUP(L39,'Drop down lists'!$H$2:$I$8,2,0),"Invalid RP number entered")))</f>
        <v/>
      </c>
      <c r="N39" s="46"/>
    </row>
    <row r="40" spans="1:14" x14ac:dyDescent="0.25">
      <c r="A40" s="17">
        <f t="shared" si="3"/>
        <v>37</v>
      </c>
      <c r="B40" s="18"/>
      <c r="C40" s="18"/>
      <c r="D40" s="18"/>
      <c r="E40" s="96"/>
      <c r="F40" s="18"/>
      <c r="G40" s="33"/>
      <c r="H40" s="18"/>
      <c r="I40" s="18"/>
      <c r="J40" s="31">
        <f t="shared" si="0"/>
        <v>0</v>
      </c>
      <c r="K40" s="66" t="str">
        <f t="shared" si="1"/>
        <v>Invalid</v>
      </c>
      <c r="L40" s="66" t="str">
        <f t="shared" si="2"/>
        <v/>
      </c>
      <c r="M40" s="67" t="str">
        <f>IF(J40=0,"",IF(AND(J40&gt;0,K40="Invalid"),"Invalid RP number entered",IFERROR(VLOOKUP(L40,'Drop down lists'!$H$2:$I$8,2,0),"Invalid RP number entered")))</f>
        <v/>
      </c>
      <c r="N40" s="46"/>
    </row>
    <row r="41" spans="1:14" x14ac:dyDescent="0.25">
      <c r="A41" s="17">
        <f t="shared" si="3"/>
        <v>38</v>
      </c>
      <c r="B41" s="18"/>
      <c r="C41" s="18"/>
      <c r="D41" s="18"/>
      <c r="E41" s="96"/>
      <c r="F41" s="18"/>
      <c r="G41" s="33"/>
      <c r="H41" s="18"/>
      <c r="I41" s="18"/>
      <c r="J41" s="31">
        <f t="shared" si="0"/>
        <v>0</v>
      </c>
      <c r="K41" s="66" t="str">
        <f t="shared" si="1"/>
        <v>Invalid</v>
      </c>
      <c r="L41" s="66" t="str">
        <f t="shared" si="2"/>
        <v/>
      </c>
      <c r="M41" s="67" t="str">
        <f>IF(J41=0,"",IF(AND(J41&gt;0,K41="Invalid"),"Invalid RP number entered",IFERROR(VLOOKUP(L41,'Drop down lists'!$H$2:$I$8,2,0),"Invalid RP number entered")))</f>
        <v/>
      </c>
      <c r="N41" s="46"/>
    </row>
    <row r="42" spans="1:14" x14ac:dyDescent="0.25">
      <c r="A42" s="17">
        <f t="shared" si="3"/>
        <v>39</v>
      </c>
      <c r="B42" s="18"/>
      <c r="C42" s="18"/>
      <c r="D42" s="18"/>
      <c r="E42" s="96"/>
      <c r="F42" s="18"/>
      <c r="G42" s="33"/>
      <c r="H42" s="18"/>
      <c r="I42" s="18"/>
      <c r="J42" s="31">
        <f t="shared" si="0"/>
        <v>0</v>
      </c>
      <c r="K42" s="66" t="str">
        <f t="shared" si="1"/>
        <v>Invalid</v>
      </c>
      <c r="L42" s="66" t="str">
        <f t="shared" si="2"/>
        <v/>
      </c>
      <c r="M42" s="67" t="str">
        <f>IF(J42=0,"",IF(AND(J42&gt;0,K42="Invalid"),"Invalid RP number entered",IFERROR(VLOOKUP(L42,'Drop down lists'!$H$2:$I$8,2,0),"Invalid RP number entered")))</f>
        <v/>
      </c>
      <c r="N42" s="46"/>
    </row>
    <row r="43" spans="1:14" x14ac:dyDescent="0.25">
      <c r="A43" s="17">
        <f t="shared" si="3"/>
        <v>40</v>
      </c>
      <c r="B43" s="18"/>
      <c r="C43" s="18"/>
      <c r="D43" s="18"/>
      <c r="E43" s="96"/>
      <c r="F43" s="18"/>
      <c r="G43" s="33"/>
      <c r="H43" s="18"/>
      <c r="I43" s="18"/>
      <c r="J43" s="31">
        <f t="shared" si="0"/>
        <v>0</v>
      </c>
      <c r="K43" s="66" t="str">
        <f t="shared" si="1"/>
        <v>Invalid</v>
      </c>
      <c r="L43" s="66" t="str">
        <f t="shared" si="2"/>
        <v/>
      </c>
      <c r="M43" s="67" t="str">
        <f>IF(J43=0,"",IF(AND(J43&gt;0,K43="Invalid"),"Invalid RP number entered",IFERROR(VLOOKUP(L43,'Drop down lists'!$H$2:$I$8,2,0),"Invalid RP number entered")))</f>
        <v/>
      </c>
      <c r="N43" s="46"/>
    </row>
    <row r="44" spans="1:14" x14ac:dyDescent="0.25">
      <c r="A44" s="17">
        <f t="shared" si="3"/>
        <v>41</v>
      </c>
      <c r="B44" s="18"/>
      <c r="C44" s="18"/>
      <c r="D44" s="18"/>
      <c r="E44" s="96"/>
      <c r="F44" s="18"/>
      <c r="G44" s="33"/>
      <c r="H44" s="18"/>
      <c r="I44" s="18"/>
      <c r="J44" s="31">
        <f t="shared" si="0"/>
        <v>0</v>
      </c>
      <c r="K44" s="66" t="str">
        <f t="shared" si="1"/>
        <v>Invalid</v>
      </c>
      <c r="L44" s="66" t="str">
        <f t="shared" si="2"/>
        <v/>
      </c>
      <c r="M44" s="67" t="str">
        <f>IF(J44=0,"",IF(AND(J44&gt;0,K44="Invalid"),"Invalid RP number entered",IFERROR(VLOOKUP(L44,'Drop down lists'!$H$2:$I$8,2,0),"Invalid RP number entered")))</f>
        <v/>
      </c>
      <c r="N44" s="46"/>
    </row>
    <row r="45" spans="1:14" x14ac:dyDescent="0.25">
      <c r="A45" s="17">
        <f t="shared" si="3"/>
        <v>42</v>
      </c>
      <c r="B45" s="18"/>
      <c r="C45" s="18"/>
      <c r="D45" s="18"/>
      <c r="E45" s="96"/>
      <c r="F45" s="18"/>
      <c r="G45" s="33"/>
      <c r="H45" s="18"/>
      <c r="I45" s="18"/>
      <c r="J45" s="31">
        <f t="shared" si="0"/>
        <v>0</v>
      </c>
      <c r="K45" s="66" t="str">
        <f t="shared" si="1"/>
        <v>Invalid</v>
      </c>
      <c r="L45" s="66" t="str">
        <f t="shared" si="2"/>
        <v/>
      </c>
      <c r="M45" s="67" t="str">
        <f>IF(J45=0,"",IF(AND(J45&gt;0,K45="Invalid"),"Invalid RP number entered",IFERROR(VLOOKUP(L45,'Drop down lists'!$H$2:$I$8,2,0),"Invalid RP number entered")))</f>
        <v/>
      </c>
      <c r="N45" s="46"/>
    </row>
    <row r="46" spans="1:14" x14ac:dyDescent="0.25">
      <c r="A46" s="17">
        <f t="shared" si="3"/>
        <v>43</v>
      </c>
      <c r="B46" s="18"/>
      <c r="C46" s="18"/>
      <c r="D46" s="18"/>
      <c r="E46" s="96"/>
      <c r="F46" s="18"/>
      <c r="G46" s="33"/>
      <c r="H46" s="18"/>
      <c r="I46" s="18"/>
      <c r="J46" s="31">
        <f t="shared" si="0"/>
        <v>0</v>
      </c>
      <c r="K46" s="66" t="str">
        <f t="shared" si="1"/>
        <v>Invalid</v>
      </c>
      <c r="L46" s="66" t="str">
        <f t="shared" si="2"/>
        <v/>
      </c>
      <c r="M46" s="67" t="str">
        <f>IF(J46=0,"",IF(AND(J46&gt;0,K46="Invalid"),"Invalid RP number entered",IFERROR(VLOOKUP(L46,'Drop down lists'!$H$2:$I$8,2,0),"Invalid RP number entered")))</f>
        <v/>
      </c>
      <c r="N46" s="46"/>
    </row>
    <row r="47" spans="1:14" x14ac:dyDescent="0.25">
      <c r="A47" s="17">
        <f t="shared" si="3"/>
        <v>44</v>
      </c>
      <c r="B47" s="18"/>
      <c r="C47" s="18"/>
      <c r="D47" s="18"/>
      <c r="E47" s="96"/>
      <c r="F47" s="18"/>
      <c r="G47" s="33"/>
      <c r="H47" s="18"/>
      <c r="I47" s="18"/>
      <c r="J47" s="31">
        <f t="shared" si="0"/>
        <v>0</v>
      </c>
      <c r="K47" s="66" t="str">
        <f t="shared" si="1"/>
        <v>Invalid</v>
      </c>
      <c r="L47" s="66" t="str">
        <f t="shared" si="2"/>
        <v/>
      </c>
      <c r="M47" s="67" t="str">
        <f>IF(J47=0,"",IF(AND(J47&gt;0,K47="Invalid"),"Invalid RP number entered",IFERROR(VLOOKUP(L47,'Drop down lists'!$H$2:$I$8,2,0),"Invalid RP number entered")))</f>
        <v/>
      </c>
      <c r="N47" s="46"/>
    </row>
    <row r="48" spans="1:14" x14ac:dyDescent="0.25">
      <c r="A48" s="17">
        <f t="shared" si="3"/>
        <v>45</v>
      </c>
      <c r="B48" s="18"/>
      <c r="C48" s="18"/>
      <c r="D48" s="18"/>
      <c r="E48" s="96"/>
      <c r="F48" s="18"/>
      <c r="G48" s="33"/>
      <c r="H48" s="18"/>
      <c r="I48" s="18"/>
      <c r="J48" s="31">
        <f t="shared" si="0"/>
        <v>0</v>
      </c>
      <c r="K48" s="66" t="str">
        <f t="shared" si="1"/>
        <v>Invalid</v>
      </c>
      <c r="L48" s="66" t="str">
        <f t="shared" si="2"/>
        <v/>
      </c>
      <c r="M48" s="67" t="str">
        <f>IF(J48=0,"",IF(AND(J48&gt;0,K48="Invalid"),"Invalid RP number entered",IFERROR(VLOOKUP(L48,'Drop down lists'!$H$2:$I$8,2,0),"Invalid RP number entered")))</f>
        <v/>
      </c>
      <c r="N48" s="46"/>
    </row>
    <row r="49" spans="1:14" x14ac:dyDescent="0.25">
      <c r="A49" s="17">
        <f t="shared" si="3"/>
        <v>46</v>
      </c>
      <c r="B49" s="18"/>
      <c r="C49" s="18"/>
      <c r="D49" s="18"/>
      <c r="E49" s="96"/>
      <c r="F49" s="18"/>
      <c r="G49" s="33"/>
      <c r="H49" s="18"/>
      <c r="I49" s="18"/>
      <c r="J49" s="31">
        <f t="shared" si="0"/>
        <v>0</v>
      </c>
      <c r="K49" s="66" t="str">
        <f t="shared" si="1"/>
        <v>Invalid</v>
      </c>
      <c r="L49" s="66" t="str">
        <f t="shared" si="2"/>
        <v/>
      </c>
      <c r="M49" s="67" t="str">
        <f>IF(J49=0,"",IF(AND(J49&gt;0,K49="Invalid"),"Invalid RP number entered",IFERROR(VLOOKUP(L49,'Drop down lists'!$H$2:$I$8,2,0),"Invalid RP number entered")))</f>
        <v/>
      </c>
      <c r="N49" s="46"/>
    </row>
    <row r="50" spans="1:14" x14ac:dyDescent="0.25">
      <c r="A50" s="17">
        <f t="shared" si="3"/>
        <v>47</v>
      </c>
      <c r="B50" s="18"/>
      <c r="C50" s="18"/>
      <c r="D50" s="18"/>
      <c r="E50" s="96"/>
      <c r="F50" s="18"/>
      <c r="G50" s="33"/>
      <c r="H50" s="18"/>
      <c r="I50" s="18"/>
      <c r="J50" s="31">
        <f t="shared" si="0"/>
        <v>0</v>
      </c>
      <c r="K50" s="66" t="str">
        <f t="shared" si="1"/>
        <v>Invalid</v>
      </c>
      <c r="L50" s="66" t="str">
        <f t="shared" si="2"/>
        <v/>
      </c>
      <c r="M50" s="67" t="str">
        <f>IF(J50=0,"",IF(AND(J50&gt;0,K50="Invalid"),"Invalid RP number entered",IFERROR(VLOOKUP(L50,'Drop down lists'!$H$2:$I$8,2,0),"Invalid RP number entered")))</f>
        <v/>
      </c>
      <c r="N50" s="46"/>
    </row>
    <row r="51" spans="1:14" x14ac:dyDescent="0.25">
      <c r="A51" s="17">
        <f t="shared" si="3"/>
        <v>48</v>
      </c>
      <c r="B51" s="18"/>
      <c r="C51" s="18"/>
      <c r="D51" s="18"/>
      <c r="E51" s="96"/>
      <c r="F51" s="18"/>
      <c r="G51" s="33"/>
      <c r="H51" s="18"/>
      <c r="I51" s="18"/>
      <c r="J51" s="31">
        <f t="shared" si="0"/>
        <v>0</v>
      </c>
      <c r="K51" s="66" t="str">
        <f t="shared" si="1"/>
        <v>Invalid</v>
      </c>
      <c r="L51" s="66" t="str">
        <f t="shared" si="2"/>
        <v/>
      </c>
      <c r="M51" s="67" t="str">
        <f>IF(J51=0,"",IF(AND(J51&gt;0,K51="Invalid"),"Invalid RP number entered",IFERROR(VLOOKUP(L51,'Drop down lists'!$H$2:$I$8,2,0),"Invalid RP number entered")))</f>
        <v/>
      </c>
      <c r="N51" s="46"/>
    </row>
    <row r="52" spans="1:14" x14ac:dyDescent="0.25">
      <c r="A52" s="17">
        <f t="shared" si="3"/>
        <v>49</v>
      </c>
      <c r="B52" s="18"/>
      <c r="C52" s="18"/>
      <c r="D52" s="18"/>
      <c r="E52" s="96"/>
      <c r="F52" s="18"/>
      <c r="G52" s="33"/>
      <c r="H52" s="18"/>
      <c r="I52" s="18"/>
      <c r="J52" s="31">
        <f t="shared" si="0"/>
        <v>0</v>
      </c>
      <c r="K52" s="66" t="str">
        <f t="shared" si="1"/>
        <v>Invalid</v>
      </c>
      <c r="L52" s="66" t="str">
        <f t="shared" si="2"/>
        <v/>
      </c>
      <c r="M52" s="67" t="str">
        <f>IF(J52=0,"",IF(AND(J52&gt;0,K52="Invalid"),"Invalid RP number entered",IFERROR(VLOOKUP(L52,'Drop down lists'!$H$2:$I$8,2,0),"Invalid RP number entered")))</f>
        <v/>
      </c>
      <c r="N52" s="46"/>
    </row>
    <row r="53" spans="1:14" x14ac:dyDescent="0.25">
      <c r="A53" s="17">
        <f t="shared" si="3"/>
        <v>50</v>
      </c>
      <c r="B53" s="18"/>
      <c r="C53" s="18"/>
      <c r="D53" s="18"/>
      <c r="E53" s="96"/>
      <c r="F53" s="18"/>
      <c r="G53" s="33"/>
      <c r="H53" s="18"/>
      <c r="I53" s="18"/>
      <c r="J53" s="31">
        <f t="shared" si="0"/>
        <v>0</v>
      </c>
      <c r="K53" s="66" t="str">
        <f t="shared" si="1"/>
        <v>Invalid</v>
      </c>
      <c r="L53" s="66" t="str">
        <f t="shared" si="2"/>
        <v/>
      </c>
      <c r="M53" s="67" t="str">
        <f>IF(J53=0,"",IF(AND(J53&gt;0,K53="Invalid"),"Invalid RP number entered",IFERROR(VLOOKUP(L53,'Drop down lists'!$H$2:$I$8,2,0),"Invalid RP number entered")))</f>
        <v/>
      </c>
      <c r="N53" s="46"/>
    </row>
    <row r="54" spans="1:14" x14ac:dyDescent="0.25">
      <c r="A54" s="17">
        <f t="shared" si="3"/>
        <v>51</v>
      </c>
      <c r="B54" s="18"/>
      <c r="C54" s="18"/>
      <c r="D54" s="18"/>
      <c r="E54" s="96"/>
      <c r="F54" s="18"/>
      <c r="G54" s="33"/>
      <c r="H54" s="18"/>
      <c r="I54" s="18"/>
      <c r="J54" s="31">
        <f t="shared" si="0"/>
        <v>0</v>
      </c>
      <c r="K54" s="66" t="str">
        <f t="shared" si="1"/>
        <v>Invalid</v>
      </c>
      <c r="L54" s="66" t="str">
        <f t="shared" si="2"/>
        <v/>
      </c>
      <c r="M54" s="67" t="str">
        <f>IF(J54=0,"",IF(AND(J54&gt;0,K54="Invalid"),"Invalid RP number entered",IFERROR(VLOOKUP(L54,'Drop down lists'!$H$2:$I$8,2,0),"Invalid RP number entered")))</f>
        <v/>
      </c>
      <c r="N54" s="46"/>
    </row>
    <row r="55" spans="1:14" x14ac:dyDescent="0.25">
      <c r="A55" s="17">
        <f t="shared" si="3"/>
        <v>52</v>
      </c>
      <c r="B55" s="18"/>
      <c r="C55" s="18"/>
      <c r="D55" s="18"/>
      <c r="E55" s="96"/>
      <c r="F55" s="18"/>
      <c r="G55" s="33"/>
      <c r="H55" s="18"/>
      <c r="I55" s="18"/>
      <c r="J55" s="31">
        <f t="shared" si="0"/>
        <v>0</v>
      </c>
      <c r="K55" s="66" t="str">
        <f t="shared" si="1"/>
        <v>Invalid</v>
      </c>
      <c r="L55" s="66" t="str">
        <f t="shared" si="2"/>
        <v/>
      </c>
      <c r="M55" s="67" t="str">
        <f>IF(J55=0,"",IF(AND(J55&gt;0,K55="Invalid"),"Invalid RP number entered",IFERROR(VLOOKUP(L55,'Drop down lists'!$H$2:$I$8,2,0),"Invalid RP number entered")))</f>
        <v/>
      </c>
      <c r="N55" s="46"/>
    </row>
    <row r="56" spans="1:14" x14ac:dyDescent="0.25">
      <c r="A56" s="17">
        <f t="shared" si="3"/>
        <v>53</v>
      </c>
      <c r="B56" s="18"/>
      <c r="C56" s="18"/>
      <c r="D56" s="18"/>
      <c r="E56" s="96"/>
      <c r="F56" s="18"/>
      <c r="G56" s="33"/>
      <c r="H56" s="18"/>
      <c r="I56" s="18"/>
      <c r="J56" s="31">
        <f t="shared" si="0"/>
        <v>0</v>
      </c>
      <c r="K56" s="66" t="str">
        <f t="shared" si="1"/>
        <v>Invalid</v>
      </c>
      <c r="L56" s="66" t="str">
        <f t="shared" si="2"/>
        <v/>
      </c>
      <c r="M56" s="67" t="str">
        <f>IF(J56=0,"",IF(AND(J56&gt;0,K56="Invalid"),"Invalid RP number entered",IFERROR(VLOOKUP(L56,'Drop down lists'!$H$2:$I$8,2,0),"Invalid RP number entered")))</f>
        <v/>
      </c>
      <c r="N56" s="46"/>
    </row>
    <row r="57" spans="1:14" x14ac:dyDescent="0.25">
      <c r="A57" s="17">
        <f t="shared" si="3"/>
        <v>54</v>
      </c>
      <c r="B57" s="18"/>
      <c r="C57" s="18"/>
      <c r="D57" s="18"/>
      <c r="E57" s="96"/>
      <c r="F57" s="18"/>
      <c r="G57" s="33"/>
      <c r="H57" s="18"/>
      <c r="I57" s="18"/>
      <c r="J57" s="31">
        <f t="shared" si="0"/>
        <v>0</v>
      </c>
      <c r="K57" s="66" t="str">
        <f t="shared" si="1"/>
        <v>Invalid</v>
      </c>
      <c r="L57" s="66" t="str">
        <f t="shared" si="2"/>
        <v/>
      </c>
      <c r="M57" s="67" t="str">
        <f>IF(J57=0,"",IF(AND(J57&gt;0,K57="Invalid"),"Invalid RP number entered",IFERROR(VLOOKUP(L57,'Drop down lists'!$H$2:$I$8,2,0),"Invalid RP number entered")))</f>
        <v/>
      </c>
      <c r="N57" s="46"/>
    </row>
    <row r="58" spans="1:14" x14ac:dyDescent="0.25">
      <c r="A58" s="17">
        <f t="shared" si="3"/>
        <v>55</v>
      </c>
      <c r="B58" s="18"/>
      <c r="C58" s="18"/>
      <c r="D58" s="18"/>
      <c r="E58" s="96"/>
      <c r="F58" s="18"/>
      <c r="G58" s="33"/>
      <c r="H58" s="18"/>
      <c r="I58" s="18"/>
      <c r="J58" s="31">
        <f t="shared" si="0"/>
        <v>0</v>
      </c>
      <c r="K58" s="66" t="str">
        <f t="shared" si="1"/>
        <v>Invalid</v>
      </c>
      <c r="L58" s="66" t="str">
        <f t="shared" si="2"/>
        <v/>
      </c>
      <c r="M58" s="67" t="str">
        <f>IF(J58=0,"",IF(AND(J58&gt;0,K58="Invalid"),"Invalid RP number entered",IFERROR(VLOOKUP(L58,'Drop down lists'!$H$2:$I$8,2,0),"Invalid RP number entered")))</f>
        <v/>
      </c>
      <c r="N58" s="46"/>
    </row>
    <row r="59" spans="1:14" x14ac:dyDescent="0.25">
      <c r="A59" s="17">
        <f t="shared" si="3"/>
        <v>56</v>
      </c>
      <c r="B59" s="18"/>
      <c r="C59" s="18"/>
      <c r="D59" s="18"/>
      <c r="E59" s="96"/>
      <c r="F59" s="18"/>
      <c r="G59" s="33"/>
      <c r="H59" s="18"/>
      <c r="I59" s="18"/>
      <c r="J59" s="31">
        <f t="shared" si="0"/>
        <v>0</v>
      </c>
      <c r="K59" s="66" t="str">
        <f t="shared" si="1"/>
        <v>Invalid</v>
      </c>
      <c r="L59" s="66" t="str">
        <f t="shared" si="2"/>
        <v/>
      </c>
      <c r="M59" s="67" t="str">
        <f>IF(J59=0,"",IF(AND(J59&gt;0,K59="Invalid"),"Invalid RP number entered",IFERROR(VLOOKUP(L59,'Drop down lists'!$H$2:$I$8,2,0),"Invalid RP number entered")))</f>
        <v/>
      </c>
      <c r="N59" s="46"/>
    </row>
    <row r="60" spans="1:14" x14ac:dyDescent="0.25">
      <c r="A60" s="17">
        <f t="shared" si="3"/>
        <v>57</v>
      </c>
      <c r="B60" s="18"/>
      <c r="C60" s="18"/>
      <c r="D60" s="18"/>
      <c r="E60" s="96"/>
      <c r="F60" s="18"/>
      <c r="G60" s="33"/>
      <c r="H60" s="18"/>
      <c r="I60" s="18"/>
      <c r="J60" s="31">
        <f t="shared" si="0"/>
        <v>0</v>
      </c>
      <c r="K60" s="66" t="str">
        <f t="shared" si="1"/>
        <v>Invalid</v>
      </c>
      <c r="L60" s="66" t="str">
        <f t="shared" si="2"/>
        <v/>
      </c>
      <c r="M60" s="67" t="str">
        <f>IF(J60=0,"",IF(AND(J60&gt;0,K60="Invalid"),"Invalid RP number entered",IFERROR(VLOOKUP(L60,'Drop down lists'!$H$2:$I$8,2,0),"Invalid RP number entered")))</f>
        <v/>
      </c>
      <c r="N60" s="46"/>
    </row>
    <row r="61" spans="1:14" x14ac:dyDescent="0.25">
      <c r="A61" s="17">
        <f t="shared" si="3"/>
        <v>58</v>
      </c>
      <c r="B61" s="18"/>
      <c r="C61" s="18"/>
      <c r="D61" s="18"/>
      <c r="E61" s="96"/>
      <c r="F61" s="18"/>
      <c r="G61" s="33"/>
      <c r="H61" s="18"/>
      <c r="I61" s="18"/>
      <c r="J61" s="31">
        <f t="shared" si="0"/>
        <v>0</v>
      </c>
      <c r="K61" s="66" t="str">
        <f t="shared" si="1"/>
        <v>Invalid</v>
      </c>
      <c r="L61" s="66" t="str">
        <f t="shared" si="2"/>
        <v/>
      </c>
      <c r="M61" s="67" t="str">
        <f>IF(J61=0,"",IF(AND(J61&gt;0,K61="Invalid"),"Invalid RP number entered",IFERROR(VLOOKUP(L61,'Drop down lists'!$H$2:$I$8,2,0),"Invalid RP number entered")))</f>
        <v/>
      </c>
      <c r="N61" s="46"/>
    </row>
    <row r="62" spans="1:14" x14ac:dyDescent="0.25">
      <c r="A62" s="17">
        <f t="shared" si="3"/>
        <v>59</v>
      </c>
      <c r="B62" s="18"/>
      <c r="C62" s="18"/>
      <c r="D62" s="18"/>
      <c r="E62" s="96"/>
      <c r="F62" s="18"/>
      <c r="G62" s="33"/>
      <c r="H62" s="18"/>
      <c r="I62" s="18"/>
      <c r="J62" s="31">
        <f t="shared" si="0"/>
        <v>0</v>
      </c>
      <c r="K62" s="66" t="str">
        <f t="shared" si="1"/>
        <v>Invalid</v>
      </c>
      <c r="L62" s="66" t="str">
        <f t="shared" si="2"/>
        <v/>
      </c>
      <c r="M62" s="67" t="str">
        <f>IF(J62=0,"",IF(AND(J62&gt;0,K62="Invalid"),"Invalid RP number entered",IFERROR(VLOOKUP(L62,'Drop down lists'!$H$2:$I$8,2,0),"Invalid RP number entered")))</f>
        <v/>
      </c>
      <c r="N62" s="46"/>
    </row>
    <row r="63" spans="1:14" x14ac:dyDescent="0.25">
      <c r="A63" s="17">
        <f t="shared" si="3"/>
        <v>60</v>
      </c>
      <c r="B63" s="18"/>
      <c r="C63" s="18"/>
      <c r="D63" s="18"/>
      <c r="E63" s="96"/>
      <c r="F63" s="18"/>
      <c r="G63" s="33"/>
      <c r="H63" s="18"/>
      <c r="I63" s="18"/>
      <c r="J63" s="31">
        <f t="shared" si="0"/>
        <v>0</v>
      </c>
      <c r="K63" s="66" t="str">
        <f t="shared" si="1"/>
        <v>Invalid</v>
      </c>
      <c r="L63" s="66" t="str">
        <f t="shared" si="2"/>
        <v/>
      </c>
      <c r="M63" s="67" t="str">
        <f>IF(J63=0,"",IF(AND(J63&gt;0,K63="Invalid"),"Invalid RP number entered",IFERROR(VLOOKUP(L63,'Drop down lists'!$H$2:$I$8,2,0),"Invalid RP number entered")))</f>
        <v/>
      </c>
      <c r="N63" s="46"/>
    </row>
    <row r="64" spans="1:14" x14ac:dyDescent="0.25">
      <c r="A64" s="17">
        <f t="shared" si="3"/>
        <v>61</v>
      </c>
      <c r="B64" s="18"/>
      <c r="C64" s="18"/>
      <c r="D64" s="18"/>
      <c r="E64" s="96"/>
      <c r="F64" s="18"/>
      <c r="G64" s="33"/>
      <c r="H64" s="18"/>
      <c r="I64" s="18"/>
      <c r="J64" s="31">
        <f t="shared" si="0"/>
        <v>0</v>
      </c>
      <c r="K64" s="66" t="str">
        <f t="shared" si="1"/>
        <v>Invalid</v>
      </c>
      <c r="L64" s="66" t="str">
        <f t="shared" si="2"/>
        <v/>
      </c>
      <c r="M64" s="67" t="str">
        <f>IF(J64=0,"",IF(AND(J64&gt;0,K64="Invalid"),"Invalid RP number entered",IFERROR(VLOOKUP(L64,'Drop down lists'!$H$2:$I$8,2,0),"Invalid RP number entered")))</f>
        <v/>
      </c>
      <c r="N64" s="46"/>
    </row>
    <row r="65" spans="1:14" x14ac:dyDescent="0.25">
      <c r="A65" s="17">
        <f t="shared" si="3"/>
        <v>62</v>
      </c>
      <c r="B65" s="18"/>
      <c r="C65" s="18"/>
      <c r="D65" s="18"/>
      <c r="E65" s="96"/>
      <c r="F65" s="18"/>
      <c r="G65" s="33"/>
      <c r="H65" s="18"/>
      <c r="I65" s="18"/>
      <c r="J65" s="31">
        <f t="shared" si="0"/>
        <v>0</v>
      </c>
      <c r="K65" s="66" t="str">
        <f t="shared" si="1"/>
        <v>Invalid</v>
      </c>
      <c r="L65" s="66" t="str">
        <f t="shared" si="2"/>
        <v/>
      </c>
      <c r="M65" s="67" t="str">
        <f>IF(J65=0,"",IF(AND(J65&gt;0,K65="Invalid"),"Invalid RP number entered",IFERROR(VLOOKUP(L65,'Drop down lists'!$H$2:$I$8,2,0),"Invalid RP number entered")))</f>
        <v/>
      </c>
      <c r="N65" s="46"/>
    </row>
    <row r="66" spans="1:14" x14ac:dyDescent="0.25">
      <c r="A66" s="17">
        <f t="shared" si="3"/>
        <v>63</v>
      </c>
      <c r="B66" s="18"/>
      <c r="C66" s="18"/>
      <c r="D66" s="18"/>
      <c r="E66" s="96"/>
      <c r="F66" s="18"/>
      <c r="G66" s="33"/>
      <c r="H66" s="18"/>
      <c r="I66" s="18"/>
      <c r="J66" s="31">
        <f t="shared" si="0"/>
        <v>0</v>
      </c>
      <c r="K66" s="66" t="str">
        <f t="shared" si="1"/>
        <v>Invalid</v>
      </c>
      <c r="L66" s="66" t="str">
        <f t="shared" si="2"/>
        <v/>
      </c>
      <c r="M66" s="67" t="str">
        <f>IF(J66=0,"",IF(AND(J66&gt;0,K66="Invalid"),"Invalid RP number entered",IFERROR(VLOOKUP(L66,'Drop down lists'!$H$2:$I$8,2,0),"Invalid RP number entered")))</f>
        <v/>
      </c>
      <c r="N66" s="46"/>
    </row>
    <row r="67" spans="1:14" x14ac:dyDescent="0.25">
      <c r="A67" s="17">
        <f t="shared" si="3"/>
        <v>64</v>
      </c>
      <c r="B67" s="18"/>
      <c r="C67" s="18"/>
      <c r="D67" s="18"/>
      <c r="E67" s="96"/>
      <c r="F67" s="18"/>
      <c r="G67" s="33"/>
      <c r="H67" s="18"/>
      <c r="I67" s="18"/>
      <c r="J67" s="31">
        <f t="shared" si="0"/>
        <v>0</v>
      </c>
      <c r="K67" s="66" t="str">
        <f t="shared" si="1"/>
        <v>Invalid</v>
      </c>
      <c r="L67" s="66" t="str">
        <f t="shared" si="2"/>
        <v/>
      </c>
      <c r="M67" s="67" t="str">
        <f>IF(J67=0,"",IF(AND(J67&gt;0,K67="Invalid"),"Invalid RP number entered",IFERROR(VLOOKUP(L67,'Drop down lists'!$H$2:$I$8,2,0),"Invalid RP number entered")))</f>
        <v/>
      </c>
      <c r="N67" s="46"/>
    </row>
    <row r="68" spans="1:14" x14ac:dyDescent="0.25">
      <c r="A68" s="17">
        <f t="shared" si="3"/>
        <v>65</v>
      </c>
      <c r="B68" s="18"/>
      <c r="C68" s="18"/>
      <c r="D68" s="18"/>
      <c r="E68" s="96"/>
      <c r="F68" s="18"/>
      <c r="G68" s="33"/>
      <c r="H68" s="18"/>
      <c r="I68" s="18"/>
      <c r="J68" s="31">
        <f t="shared" si="0"/>
        <v>0</v>
      </c>
      <c r="K68" s="66" t="str">
        <f t="shared" si="1"/>
        <v>Invalid</v>
      </c>
      <c r="L68" s="66" t="str">
        <f t="shared" si="2"/>
        <v/>
      </c>
      <c r="M68" s="67" t="str">
        <f>IF(J68=0,"",IF(AND(J68&gt;0,K68="Invalid"),"Invalid RP number entered",IFERROR(VLOOKUP(L68,'Drop down lists'!$H$2:$I$8,2,0),"Invalid RP number entered")))</f>
        <v/>
      </c>
      <c r="N68" s="46"/>
    </row>
    <row r="69" spans="1:14" x14ac:dyDescent="0.25">
      <c r="A69" s="17">
        <f t="shared" si="3"/>
        <v>66</v>
      </c>
      <c r="B69" s="18"/>
      <c r="C69" s="18"/>
      <c r="D69" s="18"/>
      <c r="E69" s="96"/>
      <c r="F69" s="18"/>
      <c r="G69" s="33"/>
      <c r="H69" s="18"/>
      <c r="I69" s="18"/>
      <c r="J69" s="31">
        <f t="shared" ref="J69:J103" si="4">COUNTA(B69:I69)</f>
        <v>0</v>
      </c>
      <c r="K69" s="66" t="str">
        <f t="shared" ref="K69:K103" si="5">IF(OR(LEN(B69)&gt;6,LEN(B69)&lt;4),"Invalid","Valid")</f>
        <v>Invalid</v>
      </c>
      <c r="L69" s="66" t="str">
        <f t="shared" ref="L69:L103" si="6">IFERROR(VALUE(LEFT(B69)),LEFT(B69))</f>
        <v/>
      </c>
      <c r="M69" s="67" t="str">
        <f>IF(J69=0,"",IF(AND(J69&gt;0,K69="Invalid"),"Invalid RP number entered",IFERROR(VLOOKUP(L69,'Drop down lists'!$H$2:$I$8,2,0),"Invalid RP number entered")))</f>
        <v/>
      </c>
      <c r="N69" s="46"/>
    </row>
    <row r="70" spans="1:14" x14ac:dyDescent="0.25">
      <c r="A70" s="17">
        <f t="shared" ref="A70:A101" si="7">A69+1</f>
        <v>67</v>
      </c>
      <c r="B70" s="18"/>
      <c r="C70" s="18"/>
      <c r="D70" s="18"/>
      <c r="E70" s="96"/>
      <c r="F70" s="18"/>
      <c r="G70" s="33"/>
      <c r="H70" s="18"/>
      <c r="I70" s="18"/>
      <c r="J70" s="31">
        <f t="shared" si="4"/>
        <v>0</v>
      </c>
      <c r="K70" s="66" t="str">
        <f t="shared" si="5"/>
        <v>Invalid</v>
      </c>
      <c r="L70" s="66" t="str">
        <f t="shared" si="6"/>
        <v/>
      </c>
      <c r="M70" s="67" t="str">
        <f>IF(J70=0,"",IF(AND(J70&gt;0,K70="Invalid"),"Invalid RP number entered",IFERROR(VLOOKUP(L70,'Drop down lists'!$H$2:$I$8,2,0),"Invalid RP number entered")))</f>
        <v/>
      </c>
      <c r="N70" s="46"/>
    </row>
    <row r="71" spans="1:14" x14ac:dyDescent="0.25">
      <c r="A71" s="17">
        <f t="shared" si="7"/>
        <v>68</v>
      </c>
      <c r="B71" s="18"/>
      <c r="C71" s="18"/>
      <c r="D71" s="18"/>
      <c r="E71" s="96"/>
      <c r="F71" s="18"/>
      <c r="G71" s="33"/>
      <c r="H71" s="18"/>
      <c r="I71" s="18"/>
      <c r="J71" s="31">
        <f t="shared" si="4"/>
        <v>0</v>
      </c>
      <c r="K71" s="66" t="str">
        <f t="shared" si="5"/>
        <v>Invalid</v>
      </c>
      <c r="L71" s="66" t="str">
        <f t="shared" si="6"/>
        <v/>
      </c>
      <c r="M71" s="67" t="str">
        <f>IF(J71=0,"",IF(AND(J71&gt;0,K71="Invalid"),"Invalid RP number entered",IFERROR(VLOOKUP(L71,'Drop down lists'!$H$2:$I$8,2,0),"Invalid RP number entered")))</f>
        <v/>
      </c>
      <c r="N71" s="46"/>
    </row>
    <row r="72" spans="1:14" x14ac:dyDescent="0.25">
      <c r="A72" s="17">
        <f t="shared" si="7"/>
        <v>69</v>
      </c>
      <c r="B72" s="18"/>
      <c r="C72" s="18"/>
      <c r="D72" s="18"/>
      <c r="E72" s="96"/>
      <c r="F72" s="18"/>
      <c r="G72" s="33"/>
      <c r="H72" s="18"/>
      <c r="I72" s="18"/>
      <c r="J72" s="31">
        <f t="shared" si="4"/>
        <v>0</v>
      </c>
      <c r="K72" s="66" t="str">
        <f t="shared" si="5"/>
        <v>Invalid</v>
      </c>
      <c r="L72" s="66" t="str">
        <f t="shared" si="6"/>
        <v/>
      </c>
      <c r="M72" s="67" t="str">
        <f>IF(J72=0,"",IF(AND(J72&gt;0,K72="Invalid"),"Invalid RP number entered",IFERROR(VLOOKUP(L72,'Drop down lists'!$H$2:$I$8,2,0),"Invalid RP number entered")))</f>
        <v/>
      </c>
      <c r="N72" s="46"/>
    </row>
    <row r="73" spans="1:14" x14ac:dyDescent="0.25">
      <c r="A73" s="17">
        <f t="shared" si="7"/>
        <v>70</v>
      </c>
      <c r="B73" s="18"/>
      <c r="C73" s="18"/>
      <c r="D73" s="18"/>
      <c r="E73" s="96"/>
      <c r="F73" s="18"/>
      <c r="G73" s="33"/>
      <c r="H73" s="18"/>
      <c r="I73" s="18"/>
      <c r="J73" s="31">
        <f t="shared" si="4"/>
        <v>0</v>
      </c>
      <c r="K73" s="66" t="str">
        <f t="shared" si="5"/>
        <v>Invalid</v>
      </c>
      <c r="L73" s="66" t="str">
        <f t="shared" si="6"/>
        <v/>
      </c>
      <c r="M73" s="67" t="str">
        <f>IF(J73=0,"",IF(AND(J73&gt;0,K73="Invalid"),"Invalid RP number entered",IFERROR(VLOOKUP(L73,'Drop down lists'!$H$2:$I$8,2,0),"Invalid RP number entered")))</f>
        <v/>
      </c>
      <c r="N73" s="46"/>
    </row>
    <row r="74" spans="1:14" x14ac:dyDescent="0.25">
      <c r="A74" s="17">
        <f t="shared" si="7"/>
        <v>71</v>
      </c>
      <c r="B74" s="18"/>
      <c r="C74" s="18"/>
      <c r="D74" s="18"/>
      <c r="E74" s="96"/>
      <c r="F74" s="18"/>
      <c r="G74" s="33"/>
      <c r="H74" s="18"/>
      <c r="I74" s="18"/>
      <c r="J74" s="31">
        <f t="shared" si="4"/>
        <v>0</v>
      </c>
      <c r="K74" s="66" t="str">
        <f t="shared" si="5"/>
        <v>Invalid</v>
      </c>
      <c r="L74" s="66" t="str">
        <f t="shared" si="6"/>
        <v/>
      </c>
      <c r="M74" s="67" t="str">
        <f>IF(J74=0,"",IF(AND(J74&gt;0,K74="Invalid"),"Invalid RP number entered",IFERROR(VLOOKUP(L74,'Drop down lists'!$H$2:$I$8,2,0),"Invalid RP number entered")))</f>
        <v/>
      </c>
      <c r="N74" s="46"/>
    </row>
    <row r="75" spans="1:14" x14ac:dyDescent="0.25">
      <c r="A75" s="17">
        <f t="shared" si="7"/>
        <v>72</v>
      </c>
      <c r="B75" s="18"/>
      <c r="C75" s="18"/>
      <c r="D75" s="18"/>
      <c r="E75" s="96"/>
      <c r="F75" s="18"/>
      <c r="G75" s="33"/>
      <c r="H75" s="18"/>
      <c r="I75" s="18"/>
      <c r="J75" s="31">
        <f t="shared" si="4"/>
        <v>0</v>
      </c>
      <c r="K75" s="66" t="str">
        <f t="shared" si="5"/>
        <v>Invalid</v>
      </c>
      <c r="L75" s="66" t="str">
        <f t="shared" si="6"/>
        <v/>
      </c>
      <c r="M75" s="67" t="str">
        <f>IF(J75=0,"",IF(AND(J75&gt;0,K75="Invalid"),"Invalid RP number entered",IFERROR(VLOOKUP(L75,'Drop down lists'!$H$2:$I$8,2,0),"Invalid RP number entered")))</f>
        <v/>
      </c>
      <c r="N75" s="46"/>
    </row>
    <row r="76" spans="1:14" x14ac:dyDescent="0.25">
      <c r="A76" s="17">
        <f t="shared" si="7"/>
        <v>73</v>
      </c>
      <c r="B76" s="18"/>
      <c r="C76" s="18"/>
      <c r="D76" s="18"/>
      <c r="E76" s="96"/>
      <c r="F76" s="18"/>
      <c r="G76" s="33"/>
      <c r="H76" s="18"/>
      <c r="I76" s="18"/>
      <c r="J76" s="31">
        <f t="shared" si="4"/>
        <v>0</v>
      </c>
      <c r="K76" s="66" t="str">
        <f t="shared" si="5"/>
        <v>Invalid</v>
      </c>
      <c r="L76" s="66" t="str">
        <f t="shared" si="6"/>
        <v/>
      </c>
      <c r="M76" s="67" t="str">
        <f>IF(J76=0,"",IF(AND(J76&gt;0,K76="Invalid"),"Invalid RP number entered",IFERROR(VLOOKUP(L76,'Drop down lists'!$H$2:$I$8,2,0),"Invalid RP number entered")))</f>
        <v/>
      </c>
      <c r="N76" s="46"/>
    </row>
    <row r="77" spans="1:14" x14ac:dyDescent="0.25">
      <c r="A77" s="17">
        <f t="shared" si="7"/>
        <v>74</v>
      </c>
      <c r="B77" s="18"/>
      <c r="C77" s="18"/>
      <c r="D77" s="18"/>
      <c r="E77" s="96"/>
      <c r="F77" s="18"/>
      <c r="G77" s="33"/>
      <c r="H77" s="18"/>
      <c r="I77" s="18"/>
      <c r="J77" s="31">
        <f t="shared" si="4"/>
        <v>0</v>
      </c>
      <c r="K77" s="66" t="str">
        <f t="shared" si="5"/>
        <v>Invalid</v>
      </c>
      <c r="L77" s="66" t="str">
        <f t="shared" si="6"/>
        <v/>
      </c>
      <c r="M77" s="67" t="str">
        <f>IF(J77=0,"",IF(AND(J77&gt;0,K77="Invalid"),"Invalid RP number entered",IFERROR(VLOOKUP(L77,'Drop down lists'!$H$2:$I$8,2,0),"Invalid RP number entered")))</f>
        <v/>
      </c>
      <c r="N77" s="46"/>
    </row>
    <row r="78" spans="1:14" x14ac:dyDescent="0.25">
      <c r="A78" s="17">
        <f t="shared" si="7"/>
        <v>75</v>
      </c>
      <c r="B78" s="18"/>
      <c r="C78" s="18"/>
      <c r="D78" s="18"/>
      <c r="E78" s="96"/>
      <c r="F78" s="18"/>
      <c r="G78" s="33"/>
      <c r="H78" s="18"/>
      <c r="I78" s="18"/>
      <c r="J78" s="31">
        <f t="shared" si="4"/>
        <v>0</v>
      </c>
      <c r="K78" s="66" t="str">
        <f t="shared" si="5"/>
        <v>Invalid</v>
      </c>
      <c r="L78" s="66" t="str">
        <f t="shared" si="6"/>
        <v/>
      </c>
      <c r="M78" s="67" t="str">
        <f>IF(J78=0,"",IF(AND(J78&gt;0,K78="Invalid"),"Invalid RP number entered",IFERROR(VLOOKUP(L78,'Drop down lists'!$H$2:$I$8,2,0),"Invalid RP number entered")))</f>
        <v/>
      </c>
      <c r="N78" s="46"/>
    </row>
    <row r="79" spans="1:14" x14ac:dyDescent="0.25">
      <c r="A79" s="17">
        <f t="shared" si="7"/>
        <v>76</v>
      </c>
      <c r="B79" s="18"/>
      <c r="C79" s="18"/>
      <c r="D79" s="18"/>
      <c r="E79" s="96"/>
      <c r="F79" s="18"/>
      <c r="G79" s="33"/>
      <c r="H79" s="18"/>
      <c r="I79" s="18"/>
      <c r="J79" s="31">
        <f t="shared" si="4"/>
        <v>0</v>
      </c>
      <c r="K79" s="66" t="str">
        <f t="shared" si="5"/>
        <v>Invalid</v>
      </c>
      <c r="L79" s="66" t="str">
        <f t="shared" si="6"/>
        <v/>
      </c>
      <c r="M79" s="67" t="str">
        <f>IF(J79=0,"",IF(AND(J79&gt;0,K79="Invalid"),"Invalid RP number entered",IFERROR(VLOOKUP(L79,'Drop down lists'!$H$2:$I$8,2,0),"Invalid RP number entered")))</f>
        <v/>
      </c>
      <c r="N79" s="46"/>
    </row>
    <row r="80" spans="1:14" x14ac:dyDescent="0.25">
      <c r="A80" s="17">
        <f t="shared" si="7"/>
        <v>77</v>
      </c>
      <c r="B80" s="18"/>
      <c r="C80" s="18"/>
      <c r="D80" s="18"/>
      <c r="E80" s="96"/>
      <c r="F80" s="18"/>
      <c r="G80" s="33"/>
      <c r="H80" s="18"/>
      <c r="I80" s="18"/>
      <c r="J80" s="31">
        <f t="shared" si="4"/>
        <v>0</v>
      </c>
      <c r="K80" s="66" t="str">
        <f t="shared" si="5"/>
        <v>Invalid</v>
      </c>
      <c r="L80" s="66" t="str">
        <f t="shared" si="6"/>
        <v/>
      </c>
      <c r="M80" s="67" t="str">
        <f>IF(J80=0,"",IF(AND(J80&gt;0,K80="Invalid"),"Invalid RP number entered",IFERROR(VLOOKUP(L80,'Drop down lists'!$H$2:$I$8,2,0),"Invalid RP number entered")))</f>
        <v/>
      </c>
      <c r="N80" s="46"/>
    </row>
    <row r="81" spans="1:14" x14ac:dyDescent="0.25">
      <c r="A81" s="17">
        <f t="shared" si="7"/>
        <v>78</v>
      </c>
      <c r="B81" s="18"/>
      <c r="C81" s="18"/>
      <c r="D81" s="18"/>
      <c r="E81" s="96"/>
      <c r="F81" s="18"/>
      <c r="G81" s="33"/>
      <c r="H81" s="18"/>
      <c r="I81" s="18"/>
      <c r="J81" s="31">
        <f t="shared" si="4"/>
        <v>0</v>
      </c>
      <c r="K81" s="66" t="str">
        <f t="shared" si="5"/>
        <v>Invalid</v>
      </c>
      <c r="L81" s="66" t="str">
        <f t="shared" si="6"/>
        <v/>
      </c>
      <c r="M81" s="67" t="str">
        <f>IF(J81=0,"",IF(AND(J81&gt;0,K81="Invalid"),"Invalid RP number entered",IFERROR(VLOOKUP(L81,'Drop down lists'!$H$2:$I$8,2,0),"Invalid RP number entered")))</f>
        <v/>
      </c>
      <c r="N81" s="46"/>
    </row>
    <row r="82" spans="1:14" x14ac:dyDescent="0.25">
      <c r="A82" s="17">
        <f t="shared" si="7"/>
        <v>79</v>
      </c>
      <c r="B82" s="18"/>
      <c r="C82" s="18"/>
      <c r="D82" s="18"/>
      <c r="E82" s="96"/>
      <c r="F82" s="18"/>
      <c r="G82" s="33"/>
      <c r="H82" s="18"/>
      <c r="I82" s="18"/>
      <c r="J82" s="31">
        <f t="shared" si="4"/>
        <v>0</v>
      </c>
      <c r="K82" s="66" t="str">
        <f t="shared" si="5"/>
        <v>Invalid</v>
      </c>
      <c r="L82" s="66" t="str">
        <f t="shared" si="6"/>
        <v/>
      </c>
      <c r="M82" s="67" t="str">
        <f>IF(J82=0,"",IF(AND(J82&gt;0,K82="Invalid"),"Invalid RP number entered",IFERROR(VLOOKUP(L82,'Drop down lists'!$H$2:$I$8,2,0),"Invalid RP number entered")))</f>
        <v/>
      </c>
      <c r="N82" s="46"/>
    </row>
    <row r="83" spans="1:14" x14ac:dyDescent="0.25">
      <c r="A83" s="17">
        <f t="shared" si="7"/>
        <v>80</v>
      </c>
      <c r="B83" s="18"/>
      <c r="C83" s="18"/>
      <c r="D83" s="18"/>
      <c r="E83" s="96"/>
      <c r="F83" s="18"/>
      <c r="G83" s="33"/>
      <c r="H83" s="18"/>
      <c r="I83" s="18"/>
      <c r="J83" s="31">
        <f t="shared" si="4"/>
        <v>0</v>
      </c>
      <c r="K83" s="66" t="str">
        <f t="shared" si="5"/>
        <v>Invalid</v>
      </c>
      <c r="L83" s="66" t="str">
        <f t="shared" si="6"/>
        <v/>
      </c>
      <c r="M83" s="67" t="str">
        <f>IF(J83=0,"",IF(AND(J83&gt;0,K83="Invalid"),"Invalid RP number entered",IFERROR(VLOOKUP(L83,'Drop down lists'!$H$2:$I$8,2,0),"Invalid RP number entered")))</f>
        <v/>
      </c>
      <c r="N83" s="46"/>
    </row>
    <row r="84" spans="1:14" x14ac:dyDescent="0.25">
      <c r="A84" s="17">
        <f t="shared" si="7"/>
        <v>81</v>
      </c>
      <c r="B84" s="18"/>
      <c r="C84" s="18"/>
      <c r="D84" s="18"/>
      <c r="E84" s="96"/>
      <c r="F84" s="18"/>
      <c r="G84" s="33"/>
      <c r="H84" s="18"/>
      <c r="I84" s="18"/>
      <c r="J84" s="31">
        <f t="shared" si="4"/>
        <v>0</v>
      </c>
      <c r="K84" s="66" t="str">
        <f t="shared" si="5"/>
        <v>Invalid</v>
      </c>
      <c r="L84" s="66" t="str">
        <f t="shared" si="6"/>
        <v/>
      </c>
      <c r="M84" s="67" t="str">
        <f>IF(J84=0,"",IF(AND(J84&gt;0,K84="Invalid"),"Invalid RP number entered",IFERROR(VLOOKUP(L84,'Drop down lists'!$H$2:$I$8,2,0),"Invalid RP number entered")))</f>
        <v/>
      </c>
      <c r="N84" s="46"/>
    </row>
    <row r="85" spans="1:14" x14ac:dyDescent="0.25">
      <c r="A85" s="17">
        <f t="shared" si="7"/>
        <v>82</v>
      </c>
      <c r="B85" s="18"/>
      <c r="C85" s="18"/>
      <c r="D85" s="18"/>
      <c r="E85" s="96"/>
      <c r="F85" s="18"/>
      <c r="G85" s="33"/>
      <c r="H85" s="18"/>
      <c r="I85" s="18"/>
      <c r="J85" s="31">
        <f t="shared" si="4"/>
        <v>0</v>
      </c>
      <c r="K85" s="66" t="str">
        <f t="shared" si="5"/>
        <v>Invalid</v>
      </c>
      <c r="L85" s="66" t="str">
        <f t="shared" si="6"/>
        <v/>
      </c>
      <c r="M85" s="67" t="str">
        <f>IF(J85=0,"",IF(AND(J85&gt;0,K85="Invalid"),"Invalid RP number entered",IFERROR(VLOOKUP(L85,'Drop down lists'!$H$2:$I$8,2,0),"Invalid RP number entered")))</f>
        <v/>
      </c>
      <c r="N85" s="46"/>
    </row>
    <row r="86" spans="1:14" x14ac:dyDescent="0.25">
      <c r="A86" s="17">
        <f t="shared" si="7"/>
        <v>83</v>
      </c>
      <c r="B86" s="18"/>
      <c r="C86" s="18"/>
      <c r="D86" s="18"/>
      <c r="E86" s="96"/>
      <c r="F86" s="18"/>
      <c r="G86" s="33"/>
      <c r="H86" s="18"/>
      <c r="I86" s="18"/>
      <c r="J86" s="31">
        <f t="shared" si="4"/>
        <v>0</v>
      </c>
      <c r="K86" s="66" t="str">
        <f t="shared" si="5"/>
        <v>Invalid</v>
      </c>
      <c r="L86" s="66" t="str">
        <f t="shared" si="6"/>
        <v/>
      </c>
      <c r="M86" s="67" t="str">
        <f>IF(J86=0,"",IF(AND(J86&gt;0,K86="Invalid"),"Invalid RP number entered",IFERROR(VLOOKUP(L86,'Drop down lists'!$H$2:$I$8,2,0),"Invalid RP number entered")))</f>
        <v/>
      </c>
      <c r="N86" s="46"/>
    </row>
    <row r="87" spans="1:14" x14ac:dyDescent="0.25">
      <c r="A87" s="17">
        <f t="shared" si="7"/>
        <v>84</v>
      </c>
      <c r="B87" s="18"/>
      <c r="C87" s="18"/>
      <c r="D87" s="18"/>
      <c r="E87" s="96"/>
      <c r="F87" s="18"/>
      <c r="G87" s="33"/>
      <c r="H87" s="18"/>
      <c r="I87" s="18"/>
      <c r="J87" s="31">
        <f t="shared" si="4"/>
        <v>0</v>
      </c>
      <c r="K87" s="66" t="str">
        <f t="shared" si="5"/>
        <v>Invalid</v>
      </c>
      <c r="L87" s="66" t="str">
        <f t="shared" si="6"/>
        <v/>
      </c>
      <c r="M87" s="67" t="str">
        <f>IF(J87=0,"",IF(AND(J87&gt;0,K87="Invalid"),"Invalid RP number entered",IFERROR(VLOOKUP(L87,'Drop down lists'!$H$2:$I$8,2,0),"Invalid RP number entered")))</f>
        <v/>
      </c>
      <c r="N87" s="46"/>
    </row>
    <row r="88" spans="1:14" x14ac:dyDescent="0.25">
      <c r="A88" s="17">
        <f t="shared" si="7"/>
        <v>85</v>
      </c>
      <c r="B88" s="18"/>
      <c r="C88" s="18"/>
      <c r="D88" s="18"/>
      <c r="E88" s="96"/>
      <c r="F88" s="18"/>
      <c r="G88" s="33"/>
      <c r="H88" s="18"/>
      <c r="I88" s="18"/>
      <c r="J88" s="31">
        <f t="shared" si="4"/>
        <v>0</v>
      </c>
      <c r="K88" s="66" t="str">
        <f t="shared" si="5"/>
        <v>Invalid</v>
      </c>
      <c r="L88" s="66" t="str">
        <f t="shared" si="6"/>
        <v/>
      </c>
      <c r="M88" s="67" t="str">
        <f>IF(J88=0,"",IF(AND(J88&gt;0,K88="Invalid"),"Invalid RP number entered",IFERROR(VLOOKUP(L88,'Drop down lists'!$H$2:$I$8,2,0),"Invalid RP number entered")))</f>
        <v/>
      </c>
      <c r="N88" s="46"/>
    </row>
    <row r="89" spans="1:14" x14ac:dyDescent="0.25">
      <c r="A89" s="17">
        <f t="shared" si="7"/>
        <v>86</v>
      </c>
      <c r="B89" s="18"/>
      <c r="C89" s="18"/>
      <c r="D89" s="18"/>
      <c r="E89" s="96"/>
      <c r="F89" s="18"/>
      <c r="G89" s="33"/>
      <c r="H89" s="18"/>
      <c r="I89" s="18"/>
      <c r="J89" s="31">
        <f t="shared" si="4"/>
        <v>0</v>
      </c>
      <c r="K89" s="66" t="str">
        <f t="shared" si="5"/>
        <v>Invalid</v>
      </c>
      <c r="L89" s="66" t="str">
        <f t="shared" si="6"/>
        <v/>
      </c>
      <c r="M89" s="67" t="str">
        <f>IF(J89=0,"",IF(AND(J89&gt;0,K89="Invalid"),"Invalid RP number entered",IFERROR(VLOOKUP(L89,'Drop down lists'!$H$2:$I$8,2,0),"Invalid RP number entered")))</f>
        <v/>
      </c>
      <c r="N89" s="46"/>
    </row>
    <row r="90" spans="1:14" x14ac:dyDescent="0.25">
      <c r="A90" s="17">
        <f t="shared" si="7"/>
        <v>87</v>
      </c>
      <c r="B90" s="18"/>
      <c r="C90" s="18"/>
      <c r="D90" s="18"/>
      <c r="E90" s="96"/>
      <c r="F90" s="18"/>
      <c r="G90" s="33"/>
      <c r="H90" s="18"/>
      <c r="I90" s="18"/>
      <c r="J90" s="31">
        <f t="shared" si="4"/>
        <v>0</v>
      </c>
      <c r="K90" s="66" t="str">
        <f t="shared" si="5"/>
        <v>Invalid</v>
      </c>
      <c r="L90" s="66" t="str">
        <f t="shared" si="6"/>
        <v/>
      </c>
      <c r="M90" s="67" t="str">
        <f>IF(J90=0,"",IF(AND(J90&gt;0,K90="Invalid"),"Invalid RP number entered",IFERROR(VLOOKUP(L90,'Drop down lists'!$H$2:$I$8,2,0),"Invalid RP number entered")))</f>
        <v/>
      </c>
      <c r="N90" s="46"/>
    </row>
    <row r="91" spans="1:14" x14ac:dyDescent="0.25">
      <c r="A91" s="17">
        <f t="shared" si="7"/>
        <v>88</v>
      </c>
      <c r="B91" s="18"/>
      <c r="C91" s="18"/>
      <c r="D91" s="18"/>
      <c r="E91" s="96"/>
      <c r="F91" s="18"/>
      <c r="G91" s="33"/>
      <c r="H91" s="18"/>
      <c r="I91" s="18"/>
      <c r="J91" s="31">
        <f t="shared" si="4"/>
        <v>0</v>
      </c>
      <c r="K91" s="66" t="str">
        <f t="shared" si="5"/>
        <v>Invalid</v>
      </c>
      <c r="L91" s="66" t="str">
        <f t="shared" si="6"/>
        <v/>
      </c>
      <c r="M91" s="67" t="str">
        <f>IF(J91=0,"",IF(AND(J91&gt;0,K91="Invalid"),"Invalid RP number entered",IFERROR(VLOOKUP(L91,'Drop down lists'!$H$2:$I$8,2,0),"Invalid RP number entered")))</f>
        <v/>
      </c>
      <c r="N91" s="46"/>
    </row>
    <row r="92" spans="1:14" x14ac:dyDescent="0.25">
      <c r="A92" s="17">
        <f t="shared" si="7"/>
        <v>89</v>
      </c>
      <c r="B92" s="18"/>
      <c r="C92" s="18"/>
      <c r="D92" s="18"/>
      <c r="E92" s="96"/>
      <c r="F92" s="18"/>
      <c r="G92" s="33"/>
      <c r="H92" s="18"/>
      <c r="I92" s="18"/>
      <c r="J92" s="31">
        <f t="shared" si="4"/>
        <v>0</v>
      </c>
      <c r="K92" s="66" t="str">
        <f t="shared" si="5"/>
        <v>Invalid</v>
      </c>
      <c r="L92" s="66" t="str">
        <f t="shared" si="6"/>
        <v/>
      </c>
      <c r="M92" s="67" t="str">
        <f>IF(J92=0,"",IF(AND(J92&gt;0,K92="Invalid"),"Invalid RP number entered",IFERROR(VLOOKUP(L92,'Drop down lists'!$H$2:$I$8,2,0),"Invalid RP number entered")))</f>
        <v/>
      </c>
      <c r="N92" s="46"/>
    </row>
    <row r="93" spans="1:14" x14ac:dyDescent="0.25">
      <c r="A93" s="17">
        <f t="shared" si="7"/>
        <v>90</v>
      </c>
      <c r="B93" s="18"/>
      <c r="C93" s="18"/>
      <c r="D93" s="18"/>
      <c r="E93" s="96"/>
      <c r="F93" s="18"/>
      <c r="G93" s="33"/>
      <c r="H93" s="18"/>
      <c r="I93" s="18"/>
      <c r="J93" s="31">
        <f t="shared" si="4"/>
        <v>0</v>
      </c>
      <c r="K93" s="66" t="str">
        <f t="shared" si="5"/>
        <v>Invalid</v>
      </c>
      <c r="L93" s="66" t="str">
        <f t="shared" si="6"/>
        <v/>
      </c>
      <c r="M93" s="67" t="str">
        <f>IF(J93=0,"",IF(AND(J93&gt;0,K93="Invalid"),"Invalid RP number entered",IFERROR(VLOOKUP(L93,'Drop down lists'!$H$2:$I$8,2,0),"Invalid RP number entered")))</f>
        <v/>
      </c>
      <c r="N93" s="46"/>
    </row>
    <row r="94" spans="1:14" x14ac:dyDescent="0.25">
      <c r="A94" s="17">
        <f t="shared" si="7"/>
        <v>91</v>
      </c>
      <c r="B94" s="18"/>
      <c r="C94" s="18"/>
      <c r="D94" s="18"/>
      <c r="E94" s="96"/>
      <c r="F94" s="18"/>
      <c r="G94" s="33"/>
      <c r="H94" s="18"/>
      <c r="I94" s="18"/>
      <c r="J94" s="31">
        <f t="shared" si="4"/>
        <v>0</v>
      </c>
      <c r="K94" s="66" t="str">
        <f t="shared" si="5"/>
        <v>Invalid</v>
      </c>
      <c r="L94" s="66" t="str">
        <f t="shared" si="6"/>
        <v/>
      </c>
      <c r="M94" s="67" t="str">
        <f>IF(J94=0,"",IF(AND(J94&gt;0,K94="Invalid"),"Invalid RP number entered",IFERROR(VLOOKUP(L94,'Drop down lists'!$H$2:$I$8,2,0),"Invalid RP number entered")))</f>
        <v/>
      </c>
      <c r="N94" s="46"/>
    </row>
    <row r="95" spans="1:14" x14ac:dyDescent="0.25">
      <c r="A95" s="17">
        <f t="shared" si="7"/>
        <v>92</v>
      </c>
      <c r="B95" s="18"/>
      <c r="C95" s="18"/>
      <c r="D95" s="18"/>
      <c r="E95" s="96"/>
      <c r="F95" s="18"/>
      <c r="G95" s="33"/>
      <c r="H95" s="18"/>
      <c r="I95" s="18"/>
      <c r="J95" s="31">
        <f t="shared" si="4"/>
        <v>0</v>
      </c>
      <c r="K95" s="66" t="str">
        <f t="shared" si="5"/>
        <v>Invalid</v>
      </c>
      <c r="L95" s="66" t="str">
        <f t="shared" si="6"/>
        <v/>
      </c>
      <c r="M95" s="67" t="str">
        <f>IF(J95=0,"",IF(AND(J95&gt;0,K95="Invalid"),"Invalid RP number entered",IFERROR(VLOOKUP(L95,'Drop down lists'!$H$2:$I$8,2,0),"Invalid RP number entered")))</f>
        <v/>
      </c>
      <c r="N95" s="46"/>
    </row>
    <row r="96" spans="1:14" x14ac:dyDescent="0.25">
      <c r="A96" s="17">
        <f t="shared" si="7"/>
        <v>93</v>
      </c>
      <c r="B96" s="18"/>
      <c r="C96" s="18"/>
      <c r="D96" s="18"/>
      <c r="E96" s="96"/>
      <c r="F96" s="18"/>
      <c r="G96" s="33"/>
      <c r="H96" s="18"/>
      <c r="I96" s="18"/>
      <c r="J96" s="31">
        <f t="shared" si="4"/>
        <v>0</v>
      </c>
      <c r="K96" s="66" t="str">
        <f t="shared" si="5"/>
        <v>Invalid</v>
      </c>
      <c r="L96" s="66" t="str">
        <f t="shared" si="6"/>
        <v/>
      </c>
      <c r="M96" s="67" t="str">
        <f>IF(J96=0,"",IF(AND(J96&gt;0,K96="Invalid"),"Invalid RP number entered",IFERROR(VLOOKUP(L96,'Drop down lists'!$H$2:$I$8,2,0),"Invalid RP number entered")))</f>
        <v/>
      </c>
      <c r="N96" s="46"/>
    </row>
    <row r="97" spans="1:14" x14ac:dyDescent="0.25">
      <c r="A97" s="17">
        <f t="shared" si="7"/>
        <v>94</v>
      </c>
      <c r="B97" s="18"/>
      <c r="C97" s="18"/>
      <c r="D97" s="18"/>
      <c r="E97" s="96"/>
      <c r="F97" s="18"/>
      <c r="G97" s="33"/>
      <c r="H97" s="18"/>
      <c r="I97" s="18"/>
      <c r="J97" s="31">
        <f t="shared" si="4"/>
        <v>0</v>
      </c>
      <c r="K97" s="66" t="str">
        <f t="shared" si="5"/>
        <v>Invalid</v>
      </c>
      <c r="L97" s="66" t="str">
        <f t="shared" si="6"/>
        <v/>
      </c>
      <c r="M97" s="67" t="str">
        <f>IF(J97=0,"",IF(AND(J97&gt;0,K97="Invalid"),"Invalid RP number entered",IFERROR(VLOOKUP(L97,'Drop down lists'!$H$2:$I$8,2,0),"Invalid RP number entered")))</f>
        <v/>
      </c>
      <c r="N97" s="46"/>
    </row>
    <row r="98" spans="1:14" x14ac:dyDescent="0.25">
      <c r="A98" s="17">
        <f t="shared" si="7"/>
        <v>95</v>
      </c>
      <c r="B98" s="18"/>
      <c r="C98" s="18"/>
      <c r="D98" s="18"/>
      <c r="E98" s="96"/>
      <c r="F98" s="18"/>
      <c r="G98" s="33"/>
      <c r="H98" s="18"/>
      <c r="I98" s="18"/>
      <c r="J98" s="31">
        <f t="shared" si="4"/>
        <v>0</v>
      </c>
      <c r="K98" s="66" t="str">
        <f t="shared" si="5"/>
        <v>Invalid</v>
      </c>
      <c r="L98" s="66" t="str">
        <f t="shared" si="6"/>
        <v/>
      </c>
      <c r="M98" s="67" t="str">
        <f>IF(J98=0,"",IF(AND(J98&gt;0,K98="Invalid"),"Invalid RP number entered",IFERROR(VLOOKUP(L98,'Drop down lists'!$H$2:$I$8,2,0),"Invalid RP number entered")))</f>
        <v/>
      </c>
      <c r="N98" s="46"/>
    </row>
    <row r="99" spans="1:14" x14ac:dyDescent="0.25">
      <c r="A99" s="17">
        <f t="shared" si="7"/>
        <v>96</v>
      </c>
      <c r="B99" s="18"/>
      <c r="C99" s="18"/>
      <c r="D99" s="18"/>
      <c r="E99" s="96"/>
      <c r="F99" s="18"/>
      <c r="G99" s="33"/>
      <c r="H99" s="18"/>
      <c r="I99" s="18"/>
      <c r="J99" s="31">
        <f t="shared" si="4"/>
        <v>0</v>
      </c>
      <c r="K99" s="66" t="str">
        <f t="shared" si="5"/>
        <v>Invalid</v>
      </c>
      <c r="L99" s="66" t="str">
        <f t="shared" si="6"/>
        <v/>
      </c>
      <c r="M99" s="67" t="str">
        <f>IF(J99=0,"",IF(AND(J99&gt;0,K99="Invalid"),"Invalid RP number entered",IFERROR(VLOOKUP(L99,'Drop down lists'!$H$2:$I$8,2,0),"Invalid RP number entered")))</f>
        <v/>
      </c>
      <c r="N99" s="46"/>
    </row>
    <row r="100" spans="1:14" x14ac:dyDescent="0.25">
      <c r="A100" s="17">
        <f t="shared" si="7"/>
        <v>97</v>
      </c>
      <c r="B100" s="18"/>
      <c r="C100" s="18"/>
      <c r="D100" s="18"/>
      <c r="E100" s="96"/>
      <c r="F100" s="18"/>
      <c r="G100" s="33"/>
      <c r="H100" s="18"/>
      <c r="I100" s="18"/>
      <c r="J100" s="31">
        <f t="shared" si="4"/>
        <v>0</v>
      </c>
      <c r="K100" s="66" t="str">
        <f t="shared" si="5"/>
        <v>Invalid</v>
      </c>
      <c r="L100" s="66" t="str">
        <f t="shared" si="6"/>
        <v/>
      </c>
      <c r="M100" s="67" t="str">
        <f>IF(J100=0,"",IF(AND(J100&gt;0,K100="Invalid"),"Invalid RP number entered",IFERROR(VLOOKUP(L100,'Drop down lists'!$H$2:$I$8,2,0),"Invalid RP number entered")))</f>
        <v/>
      </c>
      <c r="N100" s="46"/>
    </row>
    <row r="101" spans="1:14" x14ac:dyDescent="0.25">
      <c r="A101" s="17">
        <f t="shared" si="7"/>
        <v>98</v>
      </c>
      <c r="B101" s="18"/>
      <c r="C101" s="18"/>
      <c r="D101" s="18"/>
      <c r="E101" s="96"/>
      <c r="F101" s="18"/>
      <c r="G101" s="33"/>
      <c r="H101" s="18"/>
      <c r="I101" s="18"/>
      <c r="J101" s="31">
        <f t="shared" si="4"/>
        <v>0</v>
      </c>
      <c r="K101" s="66" t="str">
        <f t="shared" si="5"/>
        <v>Invalid</v>
      </c>
      <c r="L101" s="66" t="str">
        <f t="shared" si="6"/>
        <v/>
      </c>
      <c r="M101" s="67" t="str">
        <f>IF(J101=0,"",IF(AND(J101&gt;0,K101="Invalid"),"Invalid RP number entered",IFERROR(VLOOKUP(L101,'Drop down lists'!$H$2:$I$8,2,0),"Invalid RP number entered")))</f>
        <v/>
      </c>
      <c r="N101" s="46"/>
    </row>
    <row r="102" spans="1:14" x14ac:dyDescent="0.25">
      <c r="A102" s="17">
        <f t="shared" ref="A102:A103" si="8">A101+1</f>
        <v>99</v>
      </c>
      <c r="B102" s="18"/>
      <c r="C102" s="18"/>
      <c r="D102" s="18"/>
      <c r="E102" s="96"/>
      <c r="F102" s="18"/>
      <c r="G102" s="33"/>
      <c r="H102" s="18"/>
      <c r="I102" s="18"/>
      <c r="J102" s="31">
        <f t="shared" si="4"/>
        <v>0</v>
      </c>
      <c r="K102" s="66" t="str">
        <f t="shared" si="5"/>
        <v>Invalid</v>
      </c>
      <c r="L102" s="66" t="str">
        <f t="shared" si="6"/>
        <v/>
      </c>
      <c r="M102" s="67" t="str">
        <f>IF(J102=0,"",IF(AND(J102&gt;0,K102="Invalid"),"Invalid RP number entered",IFERROR(VLOOKUP(L102,'Drop down lists'!$H$2:$I$8,2,0),"Invalid RP number entered")))</f>
        <v/>
      </c>
      <c r="N102" s="46"/>
    </row>
    <row r="103" spans="1:14" x14ac:dyDescent="0.25">
      <c r="A103" s="17">
        <f t="shared" si="8"/>
        <v>100</v>
      </c>
      <c r="B103" s="18"/>
      <c r="C103" s="18"/>
      <c r="D103" s="18"/>
      <c r="E103" s="96"/>
      <c r="F103" s="18"/>
      <c r="G103" s="33"/>
      <c r="H103" s="18"/>
      <c r="I103" s="18"/>
      <c r="J103" s="31">
        <f t="shared" si="4"/>
        <v>0</v>
      </c>
      <c r="K103" s="66" t="str">
        <f t="shared" si="5"/>
        <v>Invalid</v>
      </c>
      <c r="L103" s="66" t="str">
        <f t="shared" si="6"/>
        <v/>
      </c>
      <c r="M103" s="67" t="str">
        <f>IF(J103=0,"",IF(AND(J103&gt;0,K103="Invalid"),"Invalid RP number entered",IFERROR(VLOOKUP(L103,'Drop down lists'!$H$2:$I$8,2,0),"Invalid RP number entered")))</f>
        <v/>
      </c>
      <c r="N103" s="46"/>
    </row>
  </sheetData>
  <sheetProtection password="E6E6" sheet="1" objects="1" scenarios="1" selectLockedCells="1"/>
  <mergeCells count="1">
    <mergeCell ref="C1:F1"/>
  </mergeCells>
  <dataValidations count="2">
    <dataValidation type="list" allowBlank="1" showInputMessage="1" showErrorMessage="1" sqref="D4:D103" xr:uid="{00000000-0002-0000-0300-000000000000}">
      <formula1>"Priority disposal,Quarterly disposal"</formula1>
    </dataValidation>
    <dataValidation type="whole" allowBlank="1" showInputMessage="1" showErrorMessage="1" errorTitle="Enter amount of finance arranged" error="_x000a_Enter whole numbers only (between 1 and 1,000,000) - do not enter any text and do not enter 0 only" promptTitle="Enter amount in £000s" prompt="_x000a_Enter whole numbers only (between 1 and 1,000,000) - do not enter any text and do not enter 0 only" sqref="G4:G103" xr:uid="{00000000-0002-0000-0300-000001000000}">
      <formula1>1</formula1>
      <formula2>1000000</formula2>
    </dataValidation>
  </dataValidations>
  <pageMargins left="0.31496062992125984" right="0.31496062992125984" top="0.74803149606299213" bottom="0.74803149606299213" header="0.31496062992125984" footer="0.31496062992125984"/>
  <pageSetup paperSize="9" scale="70" pageOrder="overThenDown" orientation="landscape" r:id="rId1"/>
  <headerFooter>
    <oddFooter>&amp;C&amp;1#&amp;"Calibri"&amp;12&amp;K0078D7OFFICIAL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'Drop down lists'!$F$2:$F$10002</xm:f>
          </x14:formula1>
          <xm:sqref>E4:E103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34998626667073579"/>
  </sheetPr>
  <dimension ref="A1:L28"/>
  <sheetViews>
    <sheetView workbookViewId="0">
      <pane ySplit="3" topLeftCell="A4" activePane="bottomLeft" state="frozen"/>
      <selection pane="bottomLeft" activeCell="B4" sqref="B4"/>
    </sheetView>
  </sheetViews>
  <sheetFormatPr defaultColWidth="9.1796875" defaultRowHeight="12.5" x14ac:dyDescent="0.25"/>
  <cols>
    <col min="1" max="1" width="13.54296875" style="9" customWidth="1"/>
    <col min="2" max="2" width="18.54296875" style="1" customWidth="1"/>
    <col min="3" max="3" width="52.81640625" style="1" customWidth="1"/>
    <col min="4" max="4" width="17.81640625" style="1" customWidth="1"/>
    <col min="5" max="5" width="27.26953125" style="1" customWidth="1"/>
    <col min="6" max="6" width="19.26953125" style="1" customWidth="1"/>
    <col min="7" max="7" width="28.54296875" style="1" customWidth="1"/>
    <col min="8" max="8" width="70.7265625" style="1" customWidth="1"/>
    <col min="9" max="10" width="9.1796875" style="1" hidden="1" customWidth="1"/>
    <col min="11" max="11" width="9.1796875" style="9" hidden="1" customWidth="1"/>
    <col min="12" max="12" width="9.1796875" style="1" hidden="1" customWidth="1"/>
    <col min="13" max="16384" width="9.1796875" style="1"/>
  </cols>
  <sheetData>
    <row r="1" spans="1:12" ht="13" x14ac:dyDescent="0.3">
      <c r="A1" s="14" t="s">
        <v>60</v>
      </c>
      <c r="B1" s="5" t="str">
        <f>IF('Front Sheet'!C6="","",'Front Sheet'!C6)</f>
        <v/>
      </c>
      <c r="C1" s="165" t="str">
        <f>IF('Front Sheet'!C8:D8="","",'Front Sheet'!C8:D8)</f>
        <v/>
      </c>
      <c r="D1" s="166"/>
      <c r="E1" s="168"/>
      <c r="I1" s="8" t="s">
        <v>61</v>
      </c>
      <c r="J1" s="8" t="s">
        <v>61</v>
      </c>
      <c r="K1" s="8" t="s">
        <v>61</v>
      </c>
      <c r="L1" s="8" t="s">
        <v>61</v>
      </c>
    </row>
    <row r="2" spans="1:12" ht="13" x14ac:dyDescent="0.3">
      <c r="A2" s="15"/>
      <c r="B2" s="2"/>
      <c r="I2" s="9"/>
    </row>
    <row r="3" spans="1:12" ht="51" customHeight="1" x14ac:dyDescent="0.25">
      <c r="A3" s="16" t="s">
        <v>89</v>
      </c>
      <c r="B3" s="6" t="s">
        <v>63</v>
      </c>
      <c r="C3" s="6" t="s">
        <v>64</v>
      </c>
      <c r="D3" s="6" t="s">
        <v>95</v>
      </c>
      <c r="E3" s="6" t="s">
        <v>96</v>
      </c>
      <c r="F3" s="35" t="s">
        <v>97</v>
      </c>
      <c r="G3" s="6" t="s">
        <v>98</v>
      </c>
      <c r="H3" s="34" t="s">
        <v>99</v>
      </c>
      <c r="I3" s="10" t="s">
        <v>76</v>
      </c>
      <c r="J3" s="10" t="s">
        <v>77</v>
      </c>
      <c r="K3" s="10" t="s">
        <v>78</v>
      </c>
      <c r="L3" s="38" t="s">
        <v>79</v>
      </c>
    </row>
    <row r="4" spans="1:12" ht="12.75" customHeight="1" x14ac:dyDescent="0.25">
      <c r="A4" s="17">
        <v>1</v>
      </c>
      <c r="B4" s="7"/>
      <c r="C4" s="7"/>
      <c r="D4" s="95"/>
      <c r="E4" s="7"/>
      <c r="F4" s="7"/>
      <c r="G4" s="7"/>
      <c r="H4" s="18"/>
      <c r="I4" s="31">
        <f t="shared" ref="I4:I28" si="0">COUNTA(B4:H4)</f>
        <v>0</v>
      </c>
      <c r="J4" s="46" t="str">
        <f>IF(OR(LEN(B4)&gt;6,LEN(B4)&lt;4),"Invalid","Valid")</f>
        <v>Invalid</v>
      </c>
      <c r="K4" s="66" t="str">
        <f>IFERROR(VALUE(LEFT(B4)),LEFT(B4))</f>
        <v/>
      </c>
      <c r="L4" s="46" t="str">
        <f>IF(I4=0,"",IF(AND(I4&gt;0,J4="Invalid"),"Invalid RP number entered",IFERROR(VLOOKUP(K4,'Drop down lists'!$H$2:$I$8,2,0),"Invalid RP number entered")))</f>
        <v/>
      </c>
    </row>
    <row r="5" spans="1:12" ht="12.75" customHeight="1" x14ac:dyDescent="0.25">
      <c r="A5" s="17">
        <f>A4+1</f>
        <v>2</v>
      </c>
      <c r="B5" s="7"/>
      <c r="C5" s="7"/>
      <c r="D5" s="95"/>
      <c r="E5" s="7"/>
      <c r="F5" s="7"/>
      <c r="G5" s="7"/>
      <c r="H5" s="7"/>
      <c r="I5" s="31">
        <f t="shared" si="0"/>
        <v>0</v>
      </c>
      <c r="J5" s="46" t="str">
        <f t="shared" ref="J5:J28" si="1">IF(OR(LEN(B5)&gt;6,LEN(B5)&lt;4),"Invalid","Valid")</f>
        <v>Invalid</v>
      </c>
      <c r="K5" s="66" t="str">
        <f t="shared" ref="K5:K28" si="2">IFERROR(VALUE(LEFT(B5)),LEFT(B5))</f>
        <v/>
      </c>
      <c r="L5" s="46" t="str">
        <f>IF(I5=0,"",IF(AND(I5&gt;0,J5="Invalid"),"Invalid RP number entered",IFERROR(VLOOKUP(K5,'Drop down lists'!$H$2:$I$8,2,0),"Invalid RP number entered")))</f>
        <v/>
      </c>
    </row>
    <row r="6" spans="1:12" ht="12.75" customHeight="1" x14ac:dyDescent="0.25">
      <c r="A6" s="17">
        <f t="shared" ref="A6:A28" si="3">A5+1</f>
        <v>3</v>
      </c>
      <c r="B6" s="7"/>
      <c r="C6" s="7"/>
      <c r="D6" s="95"/>
      <c r="E6" s="7"/>
      <c r="F6" s="7"/>
      <c r="G6" s="7"/>
      <c r="H6" s="7"/>
      <c r="I6" s="31">
        <f t="shared" si="0"/>
        <v>0</v>
      </c>
      <c r="J6" s="46" t="str">
        <f t="shared" si="1"/>
        <v>Invalid</v>
      </c>
      <c r="K6" s="66" t="str">
        <f t="shared" si="2"/>
        <v/>
      </c>
      <c r="L6" s="46" t="str">
        <f>IF(I6=0,"",IF(AND(I6&gt;0,J6="Invalid"),"Invalid RP number entered",IFERROR(VLOOKUP(K6,'Drop down lists'!$H$2:$I$8,2,0),"Invalid RP number entered")))</f>
        <v/>
      </c>
    </row>
    <row r="7" spans="1:12" ht="12.75" customHeight="1" x14ac:dyDescent="0.25">
      <c r="A7" s="17">
        <f t="shared" si="3"/>
        <v>4</v>
      </c>
      <c r="B7" s="7"/>
      <c r="C7" s="7"/>
      <c r="D7" s="95"/>
      <c r="E7" s="7"/>
      <c r="F7" s="7"/>
      <c r="G7" s="7"/>
      <c r="H7" s="7"/>
      <c r="I7" s="31">
        <f t="shared" si="0"/>
        <v>0</v>
      </c>
      <c r="J7" s="46" t="str">
        <f t="shared" si="1"/>
        <v>Invalid</v>
      </c>
      <c r="K7" s="66" t="str">
        <f t="shared" si="2"/>
        <v/>
      </c>
      <c r="L7" s="46" t="str">
        <f>IF(I7=0,"",IF(AND(I7&gt;0,J7="Invalid"),"Invalid RP number entered",IFERROR(VLOOKUP(K7,'Drop down lists'!$H$2:$I$8,2,0),"Invalid RP number entered")))</f>
        <v/>
      </c>
    </row>
    <row r="8" spans="1:12" ht="12.75" customHeight="1" x14ac:dyDescent="0.25">
      <c r="A8" s="17">
        <f t="shared" si="3"/>
        <v>5</v>
      </c>
      <c r="B8" s="7"/>
      <c r="C8" s="7"/>
      <c r="D8" s="95"/>
      <c r="E8" s="7"/>
      <c r="F8" s="7"/>
      <c r="G8" s="7"/>
      <c r="H8" s="7"/>
      <c r="I8" s="31">
        <f t="shared" si="0"/>
        <v>0</v>
      </c>
      <c r="J8" s="46" t="str">
        <f t="shared" si="1"/>
        <v>Invalid</v>
      </c>
      <c r="K8" s="66" t="str">
        <f t="shared" si="2"/>
        <v/>
      </c>
      <c r="L8" s="46" t="str">
        <f>IF(I8=0,"",IF(AND(I8&gt;0,J8="Invalid"),"Invalid RP number entered",IFERROR(VLOOKUP(K8,'Drop down lists'!$H$2:$I$8,2,0),"Invalid RP number entered")))</f>
        <v/>
      </c>
    </row>
    <row r="9" spans="1:12" ht="12.75" customHeight="1" x14ac:dyDescent="0.25">
      <c r="A9" s="17">
        <f t="shared" si="3"/>
        <v>6</v>
      </c>
      <c r="B9" s="7"/>
      <c r="C9" s="7"/>
      <c r="D9" s="95"/>
      <c r="E9" s="7"/>
      <c r="F9" s="7"/>
      <c r="G9" s="7"/>
      <c r="H9" s="7"/>
      <c r="I9" s="31">
        <f t="shared" si="0"/>
        <v>0</v>
      </c>
      <c r="J9" s="46" t="str">
        <f t="shared" si="1"/>
        <v>Invalid</v>
      </c>
      <c r="K9" s="66" t="str">
        <f t="shared" si="2"/>
        <v/>
      </c>
      <c r="L9" s="46" t="str">
        <f>IF(I9=0,"",IF(AND(I9&gt;0,J9="Invalid"),"Invalid RP number entered",IFERROR(VLOOKUP(K9,'Drop down lists'!$H$2:$I$8,2,0),"Invalid RP number entered")))</f>
        <v/>
      </c>
    </row>
    <row r="10" spans="1:12" ht="12.75" customHeight="1" x14ac:dyDescent="0.25">
      <c r="A10" s="17">
        <f t="shared" si="3"/>
        <v>7</v>
      </c>
      <c r="B10" s="7"/>
      <c r="C10" s="7"/>
      <c r="D10" s="95"/>
      <c r="E10" s="7"/>
      <c r="F10" s="7"/>
      <c r="G10" s="7"/>
      <c r="H10" s="7"/>
      <c r="I10" s="31">
        <f t="shared" si="0"/>
        <v>0</v>
      </c>
      <c r="J10" s="46" t="str">
        <f t="shared" si="1"/>
        <v>Invalid</v>
      </c>
      <c r="K10" s="66" t="str">
        <f t="shared" si="2"/>
        <v/>
      </c>
      <c r="L10" s="46" t="str">
        <f>IF(I10=0,"",IF(AND(I10&gt;0,J10="Invalid"),"Invalid RP number entered",IFERROR(VLOOKUP(K10,'Drop down lists'!$H$2:$I$8,2,0),"Invalid RP number entered")))</f>
        <v/>
      </c>
    </row>
    <row r="11" spans="1:12" ht="12.75" customHeight="1" x14ac:dyDescent="0.25">
      <c r="A11" s="17">
        <f t="shared" si="3"/>
        <v>8</v>
      </c>
      <c r="B11" s="7"/>
      <c r="C11" s="7"/>
      <c r="D11" s="95"/>
      <c r="E11" s="7"/>
      <c r="F11" s="7"/>
      <c r="G11" s="7"/>
      <c r="H11" s="7"/>
      <c r="I11" s="31">
        <f t="shared" si="0"/>
        <v>0</v>
      </c>
      <c r="J11" s="46" t="str">
        <f t="shared" si="1"/>
        <v>Invalid</v>
      </c>
      <c r="K11" s="66" t="str">
        <f t="shared" si="2"/>
        <v/>
      </c>
      <c r="L11" s="46" t="str">
        <f>IF(I11=0,"",IF(AND(I11&gt;0,J11="Invalid"),"Invalid RP number entered",IFERROR(VLOOKUP(K11,'Drop down lists'!$H$2:$I$8,2,0),"Invalid RP number entered")))</f>
        <v/>
      </c>
    </row>
    <row r="12" spans="1:12" ht="12.75" customHeight="1" x14ac:dyDescent="0.25">
      <c r="A12" s="17">
        <f t="shared" si="3"/>
        <v>9</v>
      </c>
      <c r="B12" s="7"/>
      <c r="C12" s="7"/>
      <c r="D12" s="95"/>
      <c r="E12" s="7"/>
      <c r="F12" s="7"/>
      <c r="G12" s="7"/>
      <c r="H12" s="7"/>
      <c r="I12" s="31">
        <f t="shared" si="0"/>
        <v>0</v>
      </c>
      <c r="J12" s="46" t="str">
        <f t="shared" si="1"/>
        <v>Invalid</v>
      </c>
      <c r="K12" s="66" t="str">
        <f t="shared" si="2"/>
        <v/>
      </c>
      <c r="L12" s="46" t="str">
        <f>IF(I12=0,"",IF(AND(I12&gt;0,J12="Invalid"),"Invalid RP number entered",IFERROR(VLOOKUP(K12,'Drop down lists'!$H$2:$I$8,2,0),"Invalid RP number entered")))</f>
        <v/>
      </c>
    </row>
    <row r="13" spans="1:12" ht="12.75" customHeight="1" x14ac:dyDescent="0.25">
      <c r="A13" s="17">
        <f t="shared" si="3"/>
        <v>10</v>
      </c>
      <c r="B13" s="7"/>
      <c r="C13" s="7"/>
      <c r="D13" s="95"/>
      <c r="E13" s="7"/>
      <c r="F13" s="7"/>
      <c r="G13" s="7"/>
      <c r="H13" s="7"/>
      <c r="I13" s="31">
        <f t="shared" si="0"/>
        <v>0</v>
      </c>
      <c r="J13" s="46" t="str">
        <f t="shared" si="1"/>
        <v>Invalid</v>
      </c>
      <c r="K13" s="66" t="str">
        <f t="shared" si="2"/>
        <v/>
      </c>
      <c r="L13" s="46" t="str">
        <f>IF(I13=0,"",IF(AND(I13&gt;0,J13="Invalid"),"Invalid RP number entered",IFERROR(VLOOKUP(K13,'Drop down lists'!$H$2:$I$8,2,0),"Invalid RP number entered")))</f>
        <v/>
      </c>
    </row>
    <row r="14" spans="1:12" ht="12.75" customHeight="1" x14ac:dyDescent="0.25">
      <c r="A14" s="17">
        <f t="shared" si="3"/>
        <v>11</v>
      </c>
      <c r="B14" s="7"/>
      <c r="C14" s="7"/>
      <c r="D14" s="95"/>
      <c r="E14" s="7"/>
      <c r="F14" s="7"/>
      <c r="G14" s="7"/>
      <c r="H14" s="7"/>
      <c r="I14" s="31">
        <f t="shared" si="0"/>
        <v>0</v>
      </c>
      <c r="J14" s="46" t="str">
        <f t="shared" si="1"/>
        <v>Invalid</v>
      </c>
      <c r="K14" s="66" t="str">
        <f t="shared" si="2"/>
        <v/>
      </c>
      <c r="L14" s="46" t="str">
        <f>IF(I14=0,"",IF(AND(I14&gt;0,J14="Invalid"),"Invalid RP number entered",IFERROR(VLOOKUP(K14,'Drop down lists'!$H$2:$I$8,2,0),"Invalid RP number entered")))</f>
        <v/>
      </c>
    </row>
    <row r="15" spans="1:12" ht="12.75" customHeight="1" x14ac:dyDescent="0.25">
      <c r="A15" s="17">
        <f t="shared" si="3"/>
        <v>12</v>
      </c>
      <c r="B15" s="7"/>
      <c r="C15" s="7"/>
      <c r="D15" s="95"/>
      <c r="E15" s="7"/>
      <c r="F15" s="7"/>
      <c r="G15" s="7"/>
      <c r="H15" s="7"/>
      <c r="I15" s="31">
        <f t="shared" si="0"/>
        <v>0</v>
      </c>
      <c r="J15" s="46" t="str">
        <f t="shared" si="1"/>
        <v>Invalid</v>
      </c>
      <c r="K15" s="66" t="str">
        <f t="shared" si="2"/>
        <v/>
      </c>
      <c r="L15" s="46" t="str">
        <f>IF(I15=0,"",IF(AND(I15&gt;0,J15="Invalid"),"Invalid RP number entered",IFERROR(VLOOKUP(K15,'Drop down lists'!$H$2:$I$8,2,0),"Invalid RP number entered")))</f>
        <v/>
      </c>
    </row>
    <row r="16" spans="1:12" ht="12.75" customHeight="1" x14ac:dyDescent="0.25">
      <c r="A16" s="17">
        <f t="shared" si="3"/>
        <v>13</v>
      </c>
      <c r="B16" s="7"/>
      <c r="C16" s="7"/>
      <c r="D16" s="95"/>
      <c r="E16" s="7"/>
      <c r="F16" s="7"/>
      <c r="G16" s="7"/>
      <c r="H16" s="7"/>
      <c r="I16" s="31">
        <f t="shared" si="0"/>
        <v>0</v>
      </c>
      <c r="J16" s="46" t="str">
        <f t="shared" si="1"/>
        <v>Invalid</v>
      </c>
      <c r="K16" s="66" t="str">
        <f t="shared" si="2"/>
        <v/>
      </c>
      <c r="L16" s="46" t="str">
        <f>IF(I16=0,"",IF(AND(I16&gt;0,J16="Invalid"),"Invalid RP number entered",IFERROR(VLOOKUP(K16,'Drop down lists'!$H$2:$I$8,2,0),"Invalid RP number entered")))</f>
        <v/>
      </c>
    </row>
    <row r="17" spans="1:12" ht="12.75" customHeight="1" x14ac:dyDescent="0.25">
      <c r="A17" s="17">
        <f t="shared" si="3"/>
        <v>14</v>
      </c>
      <c r="B17" s="7"/>
      <c r="C17" s="7"/>
      <c r="D17" s="95"/>
      <c r="E17" s="7"/>
      <c r="F17" s="7"/>
      <c r="G17" s="7"/>
      <c r="H17" s="7"/>
      <c r="I17" s="31">
        <f t="shared" si="0"/>
        <v>0</v>
      </c>
      <c r="J17" s="46" t="str">
        <f t="shared" si="1"/>
        <v>Invalid</v>
      </c>
      <c r="K17" s="66" t="str">
        <f t="shared" si="2"/>
        <v/>
      </c>
      <c r="L17" s="46" t="str">
        <f>IF(I17=0,"",IF(AND(I17&gt;0,J17="Invalid"),"Invalid RP number entered",IFERROR(VLOOKUP(K17,'Drop down lists'!$H$2:$I$8,2,0),"Invalid RP number entered")))</f>
        <v/>
      </c>
    </row>
    <row r="18" spans="1:12" ht="12.75" customHeight="1" x14ac:dyDescent="0.25">
      <c r="A18" s="17">
        <f t="shared" si="3"/>
        <v>15</v>
      </c>
      <c r="B18" s="7"/>
      <c r="C18" s="7"/>
      <c r="D18" s="95"/>
      <c r="E18" s="7"/>
      <c r="F18" s="7"/>
      <c r="G18" s="7"/>
      <c r="H18" s="7"/>
      <c r="I18" s="31">
        <f t="shared" si="0"/>
        <v>0</v>
      </c>
      <c r="J18" s="46" t="str">
        <f t="shared" si="1"/>
        <v>Invalid</v>
      </c>
      <c r="K18" s="66" t="str">
        <f t="shared" si="2"/>
        <v/>
      </c>
      <c r="L18" s="46" t="str">
        <f>IF(I18=0,"",IF(AND(I18&gt;0,J18="Invalid"),"Invalid RP number entered",IFERROR(VLOOKUP(K18,'Drop down lists'!$H$2:$I$8,2,0),"Invalid RP number entered")))</f>
        <v/>
      </c>
    </row>
    <row r="19" spans="1:12" ht="12.75" customHeight="1" x14ac:dyDescent="0.25">
      <c r="A19" s="17">
        <f t="shared" si="3"/>
        <v>16</v>
      </c>
      <c r="B19" s="7"/>
      <c r="C19" s="7"/>
      <c r="D19" s="95"/>
      <c r="E19" s="7"/>
      <c r="F19" s="7"/>
      <c r="G19" s="7"/>
      <c r="H19" s="7"/>
      <c r="I19" s="31">
        <f t="shared" si="0"/>
        <v>0</v>
      </c>
      <c r="J19" s="46" t="str">
        <f t="shared" si="1"/>
        <v>Invalid</v>
      </c>
      <c r="K19" s="66" t="str">
        <f t="shared" si="2"/>
        <v/>
      </c>
      <c r="L19" s="46" t="str">
        <f>IF(I19=0,"",IF(AND(I19&gt;0,J19="Invalid"),"Invalid RP number entered",IFERROR(VLOOKUP(K19,'Drop down lists'!$H$2:$I$8,2,0),"Invalid RP number entered")))</f>
        <v/>
      </c>
    </row>
    <row r="20" spans="1:12" ht="12.75" customHeight="1" x14ac:dyDescent="0.25">
      <c r="A20" s="17">
        <f t="shared" si="3"/>
        <v>17</v>
      </c>
      <c r="B20" s="7"/>
      <c r="C20" s="7"/>
      <c r="D20" s="95"/>
      <c r="E20" s="7"/>
      <c r="F20" s="7"/>
      <c r="G20" s="7"/>
      <c r="H20" s="7"/>
      <c r="I20" s="31">
        <f t="shared" si="0"/>
        <v>0</v>
      </c>
      <c r="J20" s="46" t="str">
        <f t="shared" si="1"/>
        <v>Invalid</v>
      </c>
      <c r="K20" s="66" t="str">
        <f t="shared" si="2"/>
        <v/>
      </c>
      <c r="L20" s="46" t="str">
        <f>IF(I20=0,"",IF(AND(I20&gt;0,J20="Invalid"),"Invalid RP number entered",IFERROR(VLOOKUP(K20,'Drop down lists'!$H$2:$I$8,2,0),"Invalid RP number entered")))</f>
        <v/>
      </c>
    </row>
    <row r="21" spans="1:12" ht="12.75" customHeight="1" x14ac:dyDescent="0.25">
      <c r="A21" s="17">
        <f t="shared" si="3"/>
        <v>18</v>
      </c>
      <c r="B21" s="7"/>
      <c r="C21" s="7"/>
      <c r="D21" s="95"/>
      <c r="E21" s="7"/>
      <c r="F21" s="7"/>
      <c r="G21" s="7"/>
      <c r="H21" s="7"/>
      <c r="I21" s="31">
        <f t="shared" si="0"/>
        <v>0</v>
      </c>
      <c r="J21" s="46" t="str">
        <f t="shared" si="1"/>
        <v>Invalid</v>
      </c>
      <c r="K21" s="66" t="str">
        <f t="shared" si="2"/>
        <v/>
      </c>
      <c r="L21" s="46" t="str">
        <f>IF(I21=0,"",IF(AND(I21&gt;0,J21="Invalid"),"Invalid RP number entered",IFERROR(VLOOKUP(K21,'Drop down lists'!$H$2:$I$8,2,0),"Invalid RP number entered")))</f>
        <v/>
      </c>
    </row>
    <row r="22" spans="1:12" ht="12.75" customHeight="1" x14ac:dyDescent="0.25">
      <c r="A22" s="17">
        <f t="shared" si="3"/>
        <v>19</v>
      </c>
      <c r="B22" s="7"/>
      <c r="C22" s="7"/>
      <c r="D22" s="95"/>
      <c r="E22" s="7"/>
      <c r="F22" s="7"/>
      <c r="G22" s="7"/>
      <c r="H22" s="7"/>
      <c r="I22" s="31">
        <f t="shared" si="0"/>
        <v>0</v>
      </c>
      <c r="J22" s="46" t="str">
        <f t="shared" si="1"/>
        <v>Invalid</v>
      </c>
      <c r="K22" s="66" t="str">
        <f t="shared" si="2"/>
        <v/>
      </c>
      <c r="L22" s="46" t="str">
        <f>IF(I22=0,"",IF(AND(I22&gt;0,J22="Invalid"),"Invalid RP number entered",IFERROR(VLOOKUP(K22,'Drop down lists'!$H$2:$I$8,2,0),"Invalid RP number entered")))</f>
        <v/>
      </c>
    </row>
    <row r="23" spans="1:12" ht="12.75" customHeight="1" x14ac:dyDescent="0.25">
      <c r="A23" s="17">
        <f t="shared" si="3"/>
        <v>20</v>
      </c>
      <c r="B23" s="7"/>
      <c r="C23" s="7"/>
      <c r="D23" s="95"/>
      <c r="E23" s="7"/>
      <c r="F23" s="7"/>
      <c r="G23" s="7"/>
      <c r="H23" s="7"/>
      <c r="I23" s="31">
        <f t="shared" si="0"/>
        <v>0</v>
      </c>
      <c r="J23" s="46" t="str">
        <f t="shared" si="1"/>
        <v>Invalid</v>
      </c>
      <c r="K23" s="66" t="str">
        <f t="shared" si="2"/>
        <v/>
      </c>
      <c r="L23" s="46" t="str">
        <f>IF(I23=0,"",IF(AND(I23&gt;0,J23="Invalid"),"Invalid RP number entered",IFERROR(VLOOKUP(K23,'Drop down lists'!$H$2:$I$8,2,0),"Invalid RP number entered")))</f>
        <v/>
      </c>
    </row>
    <row r="24" spans="1:12" ht="12.75" customHeight="1" x14ac:dyDescent="0.25">
      <c r="A24" s="17">
        <f t="shared" si="3"/>
        <v>21</v>
      </c>
      <c r="B24" s="7"/>
      <c r="C24" s="7"/>
      <c r="D24" s="95"/>
      <c r="E24" s="7"/>
      <c r="F24" s="7"/>
      <c r="G24" s="7"/>
      <c r="H24" s="7"/>
      <c r="I24" s="31">
        <f t="shared" si="0"/>
        <v>0</v>
      </c>
      <c r="J24" s="46" t="str">
        <f t="shared" si="1"/>
        <v>Invalid</v>
      </c>
      <c r="K24" s="66" t="str">
        <f t="shared" si="2"/>
        <v/>
      </c>
      <c r="L24" s="46" t="str">
        <f>IF(I24=0,"",IF(AND(I24&gt;0,J24="Invalid"),"Invalid RP number entered",IFERROR(VLOOKUP(K24,'Drop down lists'!$H$2:$I$8,2,0),"Invalid RP number entered")))</f>
        <v/>
      </c>
    </row>
    <row r="25" spans="1:12" ht="12.75" customHeight="1" x14ac:dyDescent="0.25">
      <c r="A25" s="17">
        <f t="shared" si="3"/>
        <v>22</v>
      </c>
      <c r="B25" s="7"/>
      <c r="C25" s="7"/>
      <c r="D25" s="95"/>
      <c r="E25" s="7"/>
      <c r="F25" s="7"/>
      <c r="G25" s="7"/>
      <c r="H25" s="7"/>
      <c r="I25" s="31">
        <f t="shared" si="0"/>
        <v>0</v>
      </c>
      <c r="J25" s="46" t="str">
        <f t="shared" si="1"/>
        <v>Invalid</v>
      </c>
      <c r="K25" s="66" t="str">
        <f t="shared" si="2"/>
        <v/>
      </c>
      <c r="L25" s="46" t="str">
        <f>IF(I25=0,"",IF(AND(I25&gt;0,J25="Invalid"),"Invalid RP number entered",IFERROR(VLOOKUP(K25,'Drop down lists'!$H$2:$I$8,2,0),"Invalid RP number entered")))</f>
        <v/>
      </c>
    </row>
    <row r="26" spans="1:12" ht="12.75" customHeight="1" x14ac:dyDescent="0.25">
      <c r="A26" s="17">
        <f t="shared" si="3"/>
        <v>23</v>
      </c>
      <c r="B26" s="7"/>
      <c r="C26" s="7"/>
      <c r="D26" s="95"/>
      <c r="E26" s="7"/>
      <c r="F26" s="7"/>
      <c r="G26" s="7"/>
      <c r="H26" s="7"/>
      <c r="I26" s="31">
        <f t="shared" si="0"/>
        <v>0</v>
      </c>
      <c r="J26" s="46" t="str">
        <f t="shared" si="1"/>
        <v>Invalid</v>
      </c>
      <c r="K26" s="66" t="str">
        <f t="shared" si="2"/>
        <v/>
      </c>
      <c r="L26" s="46" t="str">
        <f>IF(I26=0,"",IF(AND(I26&gt;0,J26="Invalid"),"Invalid RP number entered",IFERROR(VLOOKUP(K26,'Drop down lists'!$H$2:$I$8,2,0),"Invalid RP number entered")))</f>
        <v/>
      </c>
    </row>
    <row r="27" spans="1:12" ht="12.75" customHeight="1" x14ac:dyDescent="0.25">
      <c r="A27" s="17">
        <f t="shared" si="3"/>
        <v>24</v>
      </c>
      <c r="B27" s="7"/>
      <c r="C27" s="7"/>
      <c r="D27" s="95"/>
      <c r="E27" s="7"/>
      <c r="F27" s="7"/>
      <c r="G27" s="7"/>
      <c r="H27" s="7"/>
      <c r="I27" s="31">
        <f t="shared" si="0"/>
        <v>0</v>
      </c>
      <c r="J27" s="46" t="str">
        <f t="shared" si="1"/>
        <v>Invalid</v>
      </c>
      <c r="K27" s="66" t="str">
        <f t="shared" si="2"/>
        <v/>
      </c>
      <c r="L27" s="46" t="str">
        <f>IF(I27=0,"",IF(AND(I27&gt;0,J27="Invalid"),"Invalid RP number entered",IFERROR(VLOOKUP(K27,'Drop down lists'!$H$2:$I$8,2,0),"Invalid RP number entered")))</f>
        <v/>
      </c>
    </row>
    <row r="28" spans="1:12" ht="12.75" customHeight="1" x14ac:dyDescent="0.25">
      <c r="A28" s="17">
        <f t="shared" si="3"/>
        <v>25</v>
      </c>
      <c r="B28" s="7"/>
      <c r="C28" s="7"/>
      <c r="D28" s="95"/>
      <c r="E28" s="7"/>
      <c r="F28" s="7"/>
      <c r="G28" s="7"/>
      <c r="H28" s="7"/>
      <c r="I28" s="31">
        <f t="shared" si="0"/>
        <v>0</v>
      </c>
      <c r="J28" s="46" t="str">
        <f t="shared" si="1"/>
        <v>Invalid</v>
      </c>
      <c r="K28" s="66" t="str">
        <f t="shared" si="2"/>
        <v/>
      </c>
      <c r="L28" s="46" t="str">
        <f>IF(I28=0,"",IF(AND(I28&gt;0,J28="Invalid"),"Invalid RP number entered",IFERROR(VLOOKUP(K28,'Drop down lists'!$H$2:$I$8,2,0),"Invalid RP number entered")))</f>
        <v/>
      </c>
    </row>
  </sheetData>
  <sheetProtection password="E6E6" sheet="1" objects="1" scenarios="1" selectLockedCells="1"/>
  <mergeCells count="1">
    <mergeCell ref="C1:E1"/>
  </mergeCells>
  <dataValidations count="1">
    <dataValidation type="whole" allowBlank="1" showInputMessage="1" showErrorMessage="1" errorTitle="Enter value of property" error="_x000a_Enter whole numbers only (between 1 and 1,000,000) - do not enter any text and do not enter 0 only" promptTitle="Enter amount in £000s" prompt="_x000a_Enter whole numbers only (between 1 and 1,000,000) - do not enter any text and do not enter 0 only" sqref="F4:F28" xr:uid="{00000000-0002-0000-0400-000000000000}">
      <formula1>1</formula1>
      <formula2>1000000</formula2>
    </dataValidation>
  </dataValidations>
  <pageMargins left="0.31496062992125984" right="0.31496062992125984" top="0.74803149606299213" bottom="0.74803149606299213" header="0.31496062992125984" footer="0.31496062992125984"/>
  <pageSetup paperSize="9" scale="65" pageOrder="overThenDown" orientation="landscape" horizontalDpi="4294967293" verticalDpi="4294967293" r:id="rId1"/>
  <headerFooter>
    <oddFooter>&amp;C&amp;1#&amp;"Calibri"&amp;12&amp;K0078D7OFFICIAL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'Drop down lists'!$F$2:$F$10002</xm:f>
          </x14:formula1>
          <xm:sqref>D4:D28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297"/>
  <sheetViews>
    <sheetView workbookViewId="0"/>
  </sheetViews>
  <sheetFormatPr defaultRowHeight="12.5" x14ac:dyDescent="0.25"/>
  <cols>
    <col min="1" max="1" width="42" bestFit="1" customWidth="1"/>
  </cols>
  <sheetData>
    <row r="1" spans="1:1" x14ac:dyDescent="0.25">
      <c r="A1" t="s">
        <v>2364</v>
      </c>
    </row>
    <row r="2" spans="1:1" x14ac:dyDescent="0.25">
      <c r="A2" t="s">
        <v>2365</v>
      </c>
    </row>
    <row r="3" spans="1:1" x14ac:dyDescent="0.25">
      <c r="A3" t="s">
        <v>2366</v>
      </c>
    </row>
    <row r="4" spans="1:1" x14ac:dyDescent="0.25">
      <c r="A4" t="s">
        <v>2367</v>
      </c>
    </row>
    <row r="5" spans="1:1" x14ac:dyDescent="0.25">
      <c r="A5" t="s">
        <v>2368</v>
      </c>
    </row>
    <row r="6" spans="1:1" x14ac:dyDescent="0.25">
      <c r="A6" t="s">
        <v>2369</v>
      </c>
    </row>
    <row r="7" spans="1:1" x14ac:dyDescent="0.25">
      <c r="A7" t="s">
        <v>2370</v>
      </c>
    </row>
    <row r="8" spans="1:1" x14ac:dyDescent="0.25">
      <c r="A8" t="s">
        <v>2371</v>
      </c>
    </row>
    <row r="9" spans="1:1" x14ac:dyDescent="0.25">
      <c r="A9" t="s">
        <v>2372</v>
      </c>
    </row>
    <row r="10" spans="1:1" x14ac:dyDescent="0.25">
      <c r="A10" t="s">
        <v>2373</v>
      </c>
    </row>
    <row r="11" spans="1:1" x14ac:dyDescent="0.25">
      <c r="A11" t="s">
        <v>2374</v>
      </c>
    </row>
    <row r="12" spans="1:1" x14ac:dyDescent="0.25">
      <c r="A12" t="s">
        <v>2375</v>
      </c>
    </row>
    <row r="13" spans="1:1" x14ac:dyDescent="0.25">
      <c r="A13" t="s">
        <v>2376</v>
      </c>
    </row>
    <row r="14" spans="1:1" x14ac:dyDescent="0.25">
      <c r="A14" t="s">
        <v>2377</v>
      </c>
    </row>
    <row r="15" spans="1:1" x14ac:dyDescent="0.25">
      <c r="A15" t="s">
        <v>2378</v>
      </c>
    </row>
    <row r="16" spans="1:1" x14ac:dyDescent="0.25">
      <c r="A16" t="s">
        <v>2379</v>
      </c>
    </row>
    <row r="17" spans="1:1" x14ac:dyDescent="0.25">
      <c r="A17" t="s">
        <v>2380</v>
      </c>
    </row>
    <row r="18" spans="1:1" x14ac:dyDescent="0.25">
      <c r="A18" t="s">
        <v>2381</v>
      </c>
    </row>
    <row r="19" spans="1:1" x14ac:dyDescent="0.25">
      <c r="A19" t="s">
        <v>2382</v>
      </c>
    </row>
    <row r="20" spans="1:1" x14ac:dyDescent="0.25">
      <c r="A20" t="s">
        <v>2383</v>
      </c>
    </row>
    <row r="21" spans="1:1" x14ac:dyDescent="0.25">
      <c r="A21" t="s">
        <v>2384</v>
      </c>
    </row>
    <row r="22" spans="1:1" x14ac:dyDescent="0.25">
      <c r="A22" t="s">
        <v>2385</v>
      </c>
    </row>
    <row r="23" spans="1:1" x14ac:dyDescent="0.25">
      <c r="A23" t="s">
        <v>2386</v>
      </c>
    </row>
    <row r="24" spans="1:1" x14ac:dyDescent="0.25">
      <c r="A24" t="s">
        <v>2387</v>
      </c>
    </row>
    <row r="25" spans="1:1" x14ac:dyDescent="0.25">
      <c r="A25" t="s">
        <v>2388</v>
      </c>
    </row>
    <row r="26" spans="1:1" x14ac:dyDescent="0.25">
      <c r="A26" t="s">
        <v>2389</v>
      </c>
    </row>
    <row r="27" spans="1:1" x14ac:dyDescent="0.25">
      <c r="A27" t="s">
        <v>2390</v>
      </c>
    </row>
    <row r="28" spans="1:1" x14ac:dyDescent="0.25">
      <c r="A28" t="s">
        <v>2391</v>
      </c>
    </row>
    <row r="29" spans="1:1" x14ac:dyDescent="0.25">
      <c r="A29" t="s">
        <v>2392</v>
      </c>
    </row>
    <row r="30" spans="1:1" x14ac:dyDescent="0.25">
      <c r="A30" t="s">
        <v>2393</v>
      </c>
    </row>
    <row r="31" spans="1:1" x14ac:dyDescent="0.25">
      <c r="A31" t="s">
        <v>2394</v>
      </c>
    </row>
    <row r="32" spans="1:1" x14ac:dyDescent="0.25">
      <c r="A32" t="s">
        <v>2395</v>
      </c>
    </row>
    <row r="33" spans="1:4" x14ac:dyDescent="0.25">
      <c r="A33" t="s">
        <v>2396</v>
      </c>
    </row>
    <row r="34" spans="1:4" x14ac:dyDescent="0.25">
      <c r="A34" t="s">
        <v>2397</v>
      </c>
    </row>
    <row r="35" spans="1:4" x14ac:dyDescent="0.25">
      <c r="A35" t="s">
        <v>2398</v>
      </c>
      <c r="D35" s="119"/>
    </row>
    <row r="36" spans="1:4" x14ac:dyDescent="0.25">
      <c r="A36" t="s">
        <v>2399</v>
      </c>
    </row>
    <row r="37" spans="1:4" x14ac:dyDescent="0.25">
      <c r="A37" t="s">
        <v>2400</v>
      </c>
    </row>
    <row r="38" spans="1:4" x14ac:dyDescent="0.25">
      <c r="A38" t="s">
        <v>2401</v>
      </c>
    </row>
    <row r="39" spans="1:4" x14ac:dyDescent="0.25">
      <c r="A39" t="s">
        <v>2402</v>
      </c>
    </row>
    <row r="40" spans="1:4" x14ac:dyDescent="0.25">
      <c r="A40" t="s">
        <v>2403</v>
      </c>
    </row>
    <row r="41" spans="1:4" x14ac:dyDescent="0.25">
      <c r="A41" t="s">
        <v>2404</v>
      </c>
    </row>
    <row r="42" spans="1:4" x14ac:dyDescent="0.25">
      <c r="A42" t="s">
        <v>2405</v>
      </c>
    </row>
    <row r="43" spans="1:4" x14ac:dyDescent="0.25">
      <c r="A43" t="s">
        <v>2406</v>
      </c>
    </row>
    <row r="44" spans="1:4" x14ac:dyDescent="0.25">
      <c r="A44" t="s">
        <v>2407</v>
      </c>
    </row>
    <row r="45" spans="1:4" x14ac:dyDescent="0.25">
      <c r="A45" t="s">
        <v>2408</v>
      </c>
    </row>
    <row r="46" spans="1:4" x14ac:dyDescent="0.25">
      <c r="A46" t="s">
        <v>2409</v>
      </c>
    </row>
    <row r="47" spans="1:4" x14ac:dyDescent="0.25">
      <c r="A47" t="s">
        <v>2410</v>
      </c>
    </row>
    <row r="48" spans="1:4" x14ac:dyDescent="0.25">
      <c r="A48" t="s">
        <v>2411</v>
      </c>
    </row>
    <row r="49" spans="1:1" x14ac:dyDescent="0.25">
      <c r="A49" t="s">
        <v>2412</v>
      </c>
    </row>
    <row r="50" spans="1:1" x14ac:dyDescent="0.25">
      <c r="A50" t="s">
        <v>2413</v>
      </c>
    </row>
    <row r="51" spans="1:1" x14ac:dyDescent="0.25">
      <c r="A51" t="s">
        <v>2414</v>
      </c>
    </row>
    <row r="52" spans="1:1" x14ac:dyDescent="0.25">
      <c r="A52" t="s">
        <v>2415</v>
      </c>
    </row>
    <row r="53" spans="1:1" x14ac:dyDescent="0.25">
      <c r="A53" t="s">
        <v>2416</v>
      </c>
    </row>
    <row r="54" spans="1:1" x14ac:dyDescent="0.25">
      <c r="A54" t="s">
        <v>2417</v>
      </c>
    </row>
    <row r="55" spans="1:1" x14ac:dyDescent="0.25">
      <c r="A55" t="s">
        <v>2418</v>
      </c>
    </row>
    <row r="56" spans="1:1" x14ac:dyDescent="0.25">
      <c r="A56" t="s">
        <v>2419</v>
      </c>
    </row>
    <row r="57" spans="1:1" x14ac:dyDescent="0.25">
      <c r="A57" t="s">
        <v>2420</v>
      </c>
    </row>
    <row r="58" spans="1:1" x14ac:dyDescent="0.25">
      <c r="A58" t="s">
        <v>2421</v>
      </c>
    </row>
    <row r="59" spans="1:1" x14ac:dyDescent="0.25">
      <c r="A59" t="s">
        <v>2422</v>
      </c>
    </row>
    <row r="60" spans="1:1" x14ac:dyDescent="0.25">
      <c r="A60" t="s">
        <v>2423</v>
      </c>
    </row>
    <row r="61" spans="1:1" x14ac:dyDescent="0.25">
      <c r="A61" t="s">
        <v>2424</v>
      </c>
    </row>
    <row r="62" spans="1:1" x14ac:dyDescent="0.25">
      <c r="A62" t="s">
        <v>2425</v>
      </c>
    </row>
    <row r="63" spans="1:1" x14ac:dyDescent="0.25">
      <c r="A63" t="s">
        <v>2426</v>
      </c>
    </row>
    <row r="64" spans="1:1" x14ac:dyDescent="0.25">
      <c r="A64" t="s">
        <v>2427</v>
      </c>
    </row>
    <row r="65" spans="1:1" x14ac:dyDescent="0.25">
      <c r="A65" t="s">
        <v>2428</v>
      </c>
    </row>
    <row r="66" spans="1:1" x14ac:dyDescent="0.25">
      <c r="A66" t="s">
        <v>2429</v>
      </c>
    </row>
    <row r="67" spans="1:1" x14ac:dyDescent="0.25">
      <c r="A67" t="s">
        <v>2430</v>
      </c>
    </row>
    <row r="68" spans="1:1" x14ac:dyDescent="0.25">
      <c r="A68" t="s">
        <v>2431</v>
      </c>
    </row>
    <row r="69" spans="1:1" x14ac:dyDescent="0.25">
      <c r="A69" t="s">
        <v>2432</v>
      </c>
    </row>
    <row r="70" spans="1:1" x14ac:dyDescent="0.25">
      <c r="A70" t="s">
        <v>2433</v>
      </c>
    </row>
    <row r="71" spans="1:1" x14ac:dyDescent="0.25">
      <c r="A71" t="s">
        <v>2434</v>
      </c>
    </row>
    <row r="72" spans="1:1" x14ac:dyDescent="0.25">
      <c r="A72" t="s">
        <v>2435</v>
      </c>
    </row>
    <row r="73" spans="1:1" x14ac:dyDescent="0.25">
      <c r="A73" t="s">
        <v>2436</v>
      </c>
    </row>
    <row r="74" spans="1:1" x14ac:dyDescent="0.25">
      <c r="A74" t="s">
        <v>2437</v>
      </c>
    </row>
    <row r="75" spans="1:1" x14ac:dyDescent="0.25">
      <c r="A75" t="s">
        <v>2438</v>
      </c>
    </row>
    <row r="76" spans="1:1" x14ac:dyDescent="0.25">
      <c r="A76" t="s">
        <v>2439</v>
      </c>
    </row>
    <row r="77" spans="1:1" x14ac:dyDescent="0.25">
      <c r="A77" t="s">
        <v>2440</v>
      </c>
    </row>
    <row r="78" spans="1:1" x14ac:dyDescent="0.25">
      <c r="A78" t="s">
        <v>2441</v>
      </c>
    </row>
    <row r="79" spans="1:1" x14ac:dyDescent="0.25">
      <c r="A79" t="s">
        <v>2442</v>
      </c>
    </row>
    <row r="80" spans="1:1" x14ac:dyDescent="0.25">
      <c r="A80" t="s">
        <v>2443</v>
      </c>
    </row>
    <row r="81" spans="1:1" x14ac:dyDescent="0.25">
      <c r="A81" t="s">
        <v>2444</v>
      </c>
    </row>
    <row r="82" spans="1:1" x14ac:dyDescent="0.25">
      <c r="A82" t="s">
        <v>2445</v>
      </c>
    </row>
    <row r="83" spans="1:1" x14ac:dyDescent="0.25">
      <c r="A83" t="s">
        <v>2446</v>
      </c>
    </row>
    <row r="84" spans="1:1" x14ac:dyDescent="0.25">
      <c r="A84" t="s">
        <v>2447</v>
      </c>
    </row>
    <row r="85" spans="1:1" x14ac:dyDescent="0.25">
      <c r="A85" t="s">
        <v>2448</v>
      </c>
    </row>
    <row r="86" spans="1:1" x14ac:dyDescent="0.25">
      <c r="A86" t="s">
        <v>2449</v>
      </c>
    </row>
    <row r="87" spans="1:1" x14ac:dyDescent="0.25">
      <c r="A87" t="s">
        <v>2450</v>
      </c>
    </row>
    <row r="88" spans="1:1" x14ac:dyDescent="0.25">
      <c r="A88" t="s">
        <v>2451</v>
      </c>
    </row>
    <row r="89" spans="1:1" x14ac:dyDescent="0.25">
      <c r="A89" t="s">
        <v>2452</v>
      </c>
    </row>
    <row r="90" spans="1:1" x14ac:dyDescent="0.25">
      <c r="A90" t="s">
        <v>2453</v>
      </c>
    </row>
    <row r="91" spans="1:1" x14ac:dyDescent="0.25">
      <c r="A91" t="s">
        <v>2454</v>
      </c>
    </row>
    <row r="92" spans="1:1" x14ac:dyDescent="0.25">
      <c r="A92" t="s">
        <v>2455</v>
      </c>
    </row>
    <row r="93" spans="1:1" x14ac:dyDescent="0.25">
      <c r="A93" t="s">
        <v>2456</v>
      </c>
    </row>
    <row r="94" spans="1:1" x14ac:dyDescent="0.25">
      <c r="A94" t="s">
        <v>2457</v>
      </c>
    </row>
    <row r="95" spans="1:1" x14ac:dyDescent="0.25">
      <c r="A95" t="s">
        <v>2458</v>
      </c>
    </row>
    <row r="96" spans="1:1" x14ac:dyDescent="0.25">
      <c r="A96" t="s">
        <v>2459</v>
      </c>
    </row>
    <row r="97" spans="1:1" x14ac:dyDescent="0.25">
      <c r="A97" t="s">
        <v>2460</v>
      </c>
    </row>
    <row r="98" spans="1:1" x14ac:dyDescent="0.25">
      <c r="A98" t="s">
        <v>2461</v>
      </c>
    </row>
    <row r="99" spans="1:1" x14ac:dyDescent="0.25">
      <c r="A99" t="s">
        <v>2462</v>
      </c>
    </row>
    <row r="100" spans="1:1" x14ac:dyDescent="0.25">
      <c r="A100" t="s">
        <v>2463</v>
      </c>
    </row>
    <row r="101" spans="1:1" x14ac:dyDescent="0.25">
      <c r="A101" t="s">
        <v>2464</v>
      </c>
    </row>
    <row r="102" spans="1:1" x14ac:dyDescent="0.25">
      <c r="A102" t="s">
        <v>2465</v>
      </c>
    </row>
    <row r="103" spans="1:1" x14ac:dyDescent="0.25">
      <c r="A103" t="s">
        <v>2466</v>
      </c>
    </row>
    <row r="104" spans="1:1" x14ac:dyDescent="0.25">
      <c r="A104" t="s">
        <v>2467</v>
      </c>
    </row>
    <row r="105" spans="1:1" x14ac:dyDescent="0.25">
      <c r="A105" t="s">
        <v>2468</v>
      </c>
    </row>
    <row r="106" spans="1:1" x14ac:dyDescent="0.25">
      <c r="A106" t="s">
        <v>2469</v>
      </c>
    </row>
    <row r="107" spans="1:1" x14ac:dyDescent="0.25">
      <c r="A107" t="s">
        <v>2470</v>
      </c>
    </row>
    <row r="108" spans="1:1" x14ac:dyDescent="0.25">
      <c r="A108" t="s">
        <v>2471</v>
      </c>
    </row>
    <row r="109" spans="1:1" x14ac:dyDescent="0.25">
      <c r="A109" t="s">
        <v>2472</v>
      </c>
    </row>
    <row r="110" spans="1:1" x14ac:dyDescent="0.25">
      <c r="A110" t="s">
        <v>2473</v>
      </c>
    </row>
    <row r="111" spans="1:1" x14ac:dyDescent="0.25">
      <c r="A111" t="s">
        <v>2474</v>
      </c>
    </row>
    <row r="112" spans="1:1" x14ac:dyDescent="0.25">
      <c r="A112" t="s">
        <v>2475</v>
      </c>
    </row>
    <row r="113" spans="1:1" x14ac:dyDescent="0.25">
      <c r="A113" t="s">
        <v>2476</v>
      </c>
    </row>
    <row r="114" spans="1:1" x14ac:dyDescent="0.25">
      <c r="A114" t="s">
        <v>2477</v>
      </c>
    </row>
    <row r="115" spans="1:1" x14ac:dyDescent="0.25">
      <c r="A115" t="s">
        <v>2478</v>
      </c>
    </row>
    <row r="116" spans="1:1" x14ac:dyDescent="0.25">
      <c r="A116" t="s">
        <v>2479</v>
      </c>
    </row>
    <row r="117" spans="1:1" x14ac:dyDescent="0.25">
      <c r="A117" t="s">
        <v>2480</v>
      </c>
    </row>
    <row r="118" spans="1:1" x14ac:dyDescent="0.25">
      <c r="A118" t="s">
        <v>2481</v>
      </c>
    </row>
    <row r="119" spans="1:1" x14ac:dyDescent="0.25">
      <c r="A119" t="s">
        <v>2482</v>
      </c>
    </row>
    <row r="120" spans="1:1" x14ac:dyDescent="0.25">
      <c r="A120" t="s">
        <v>2483</v>
      </c>
    </row>
    <row r="121" spans="1:1" x14ac:dyDescent="0.25">
      <c r="A121" t="s">
        <v>2484</v>
      </c>
    </row>
    <row r="122" spans="1:1" x14ac:dyDescent="0.25">
      <c r="A122" t="s">
        <v>2485</v>
      </c>
    </row>
    <row r="123" spans="1:1" x14ac:dyDescent="0.25">
      <c r="A123" t="s">
        <v>2486</v>
      </c>
    </row>
    <row r="124" spans="1:1" x14ac:dyDescent="0.25">
      <c r="A124" t="s">
        <v>2487</v>
      </c>
    </row>
    <row r="125" spans="1:1" x14ac:dyDescent="0.25">
      <c r="A125" t="s">
        <v>2488</v>
      </c>
    </row>
    <row r="126" spans="1:1" x14ac:dyDescent="0.25">
      <c r="A126" t="s">
        <v>2489</v>
      </c>
    </row>
    <row r="127" spans="1:1" x14ac:dyDescent="0.25">
      <c r="A127" t="s">
        <v>2490</v>
      </c>
    </row>
    <row r="128" spans="1:1" x14ac:dyDescent="0.25">
      <c r="A128" t="s">
        <v>2491</v>
      </c>
    </row>
    <row r="129" spans="1:1" x14ac:dyDescent="0.25">
      <c r="A129" t="s">
        <v>2492</v>
      </c>
    </row>
    <row r="130" spans="1:1" x14ac:dyDescent="0.25">
      <c r="A130" t="s">
        <v>2493</v>
      </c>
    </row>
    <row r="131" spans="1:1" x14ac:dyDescent="0.25">
      <c r="A131" t="s">
        <v>2494</v>
      </c>
    </row>
    <row r="132" spans="1:1" x14ac:dyDescent="0.25">
      <c r="A132" t="s">
        <v>2495</v>
      </c>
    </row>
    <row r="133" spans="1:1" x14ac:dyDescent="0.25">
      <c r="A133" t="s">
        <v>2496</v>
      </c>
    </row>
    <row r="134" spans="1:1" x14ac:dyDescent="0.25">
      <c r="A134" t="s">
        <v>2497</v>
      </c>
    </row>
    <row r="135" spans="1:1" x14ac:dyDescent="0.25">
      <c r="A135" t="s">
        <v>2498</v>
      </c>
    </row>
    <row r="136" spans="1:1" x14ac:dyDescent="0.25">
      <c r="A136" t="s">
        <v>2499</v>
      </c>
    </row>
    <row r="137" spans="1:1" x14ac:dyDescent="0.25">
      <c r="A137" t="s">
        <v>2500</v>
      </c>
    </row>
    <row r="138" spans="1:1" x14ac:dyDescent="0.25">
      <c r="A138" t="s">
        <v>2501</v>
      </c>
    </row>
    <row r="139" spans="1:1" x14ac:dyDescent="0.25">
      <c r="A139" t="s">
        <v>2502</v>
      </c>
    </row>
    <row r="140" spans="1:1" x14ac:dyDescent="0.25">
      <c r="A140" t="s">
        <v>2503</v>
      </c>
    </row>
    <row r="141" spans="1:1" x14ac:dyDescent="0.25">
      <c r="A141" t="s">
        <v>2504</v>
      </c>
    </row>
    <row r="142" spans="1:1" x14ac:dyDescent="0.25">
      <c r="A142" t="s">
        <v>2505</v>
      </c>
    </row>
    <row r="143" spans="1:1" x14ac:dyDescent="0.25">
      <c r="A143" t="s">
        <v>2506</v>
      </c>
    </row>
    <row r="144" spans="1:1" x14ac:dyDescent="0.25">
      <c r="A144" t="s">
        <v>2507</v>
      </c>
    </row>
    <row r="145" spans="1:1" x14ac:dyDescent="0.25">
      <c r="A145" t="s">
        <v>2508</v>
      </c>
    </row>
    <row r="146" spans="1:1" x14ac:dyDescent="0.25">
      <c r="A146" t="s">
        <v>2509</v>
      </c>
    </row>
    <row r="147" spans="1:1" x14ac:dyDescent="0.25">
      <c r="A147" t="s">
        <v>2510</v>
      </c>
    </row>
    <row r="148" spans="1:1" x14ac:dyDescent="0.25">
      <c r="A148" t="s">
        <v>2511</v>
      </c>
    </row>
    <row r="149" spans="1:1" x14ac:dyDescent="0.25">
      <c r="A149" t="s">
        <v>2512</v>
      </c>
    </row>
    <row r="150" spans="1:1" x14ac:dyDescent="0.25">
      <c r="A150" t="s">
        <v>2513</v>
      </c>
    </row>
    <row r="151" spans="1:1" x14ac:dyDescent="0.25">
      <c r="A151" t="s">
        <v>2514</v>
      </c>
    </row>
    <row r="152" spans="1:1" x14ac:dyDescent="0.25">
      <c r="A152" t="s">
        <v>2515</v>
      </c>
    </row>
    <row r="153" spans="1:1" x14ac:dyDescent="0.25">
      <c r="A153" t="s">
        <v>2516</v>
      </c>
    </row>
    <row r="154" spans="1:1" x14ac:dyDescent="0.25">
      <c r="A154" t="s">
        <v>2517</v>
      </c>
    </row>
    <row r="155" spans="1:1" x14ac:dyDescent="0.25">
      <c r="A155" t="s">
        <v>2518</v>
      </c>
    </row>
    <row r="156" spans="1:1" x14ac:dyDescent="0.25">
      <c r="A156" t="s">
        <v>2519</v>
      </c>
    </row>
    <row r="157" spans="1:1" x14ac:dyDescent="0.25">
      <c r="A157" t="s">
        <v>2520</v>
      </c>
    </row>
    <row r="158" spans="1:1" x14ac:dyDescent="0.25">
      <c r="A158" t="s">
        <v>2521</v>
      </c>
    </row>
    <row r="159" spans="1:1" x14ac:dyDescent="0.25">
      <c r="A159" t="s">
        <v>2522</v>
      </c>
    </row>
    <row r="160" spans="1:1" x14ac:dyDescent="0.25">
      <c r="A160" t="s">
        <v>2523</v>
      </c>
    </row>
    <row r="161" spans="1:1" x14ac:dyDescent="0.25">
      <c r="A161" t="s">
        <v>2524</v>
      </c>
    </row>
    <row r="162" spans="1:1" x14ac:dyDescent="0.25">
      <c r="A162" t="s">
        <v>2525</v>
      </c>
    </row>
    <row r="163" spans="1:1" x14ac:dyDescent="0.25">
      <c r="A163" t="s">
        <v>2526</v>
      </c>
    </row>
    <row r="164" spans="1:1" x14ac:dyDescent="0.25">
      <c r="A164" t="s">
        <v>2527</v>
      </c>
    </row>
    <row r="165" spans="1:1" x14ac:dyDescent="0.25">
      <c r="A165" t="s">
        <v>2528</v>
      </c>
    </row>
    <row r="166" spans="1:1" x14ac:dyDescent="0.25">
      <c r="A166" t="s">
        <v>2529</v>
      </c>
    </row>
    <row r="167" spans="1:1" x14ac:dyDescent="0.25">
      <c r="A167" t="s">
        <v>2530</v>
      </c>
    </row>
    <row r="168" spans="1:1" x14ac:dyDescent="0.25">
      <c r="A168" t="s">
        <v>2531</v>
      </c>
    </row>
    <row r="169" spans="1:1" x14ac:dyDescent="0.25">
      <c r="A169" t="s">
        <v>2532</v>
      </c>
    </row>
    <row r="170" spans="1:1" x14ac:dyDescent="0.25">
      <c r="A170" t="s">
        <v>2533</v>
      </c>
    </row>
    <row r="171" spans="1:1" x14ac:dyDescent="0.25">
      <c r="A171" t="s">
        <v>2534</v>
      </c>
    </row>
    <row r="172" spans="1:1" x14ac:dyDescent="0.25">
      <c r="A172" t="s">
        <v>2535</v>
      </c>
    </row>
    <row r="173" spans="1:1" x14ac:dyDescent="0.25">
      <c r="A173" t="s">
        <v>2536</v>
      </c>
    </row>
    <row r="174" spans="1:1" x14ac:dyDescent="0.25">
      <c r="A174" t="s">
        <v>2537</v>
      </c>
    </row>
    <row r="175" spans="1:1" x14ac:dyDescent="0.25">
      <c r="A175" t="s">
        <v>2538</v>
      </c>
    </row>
    <row r="176" spans="1:1" x14ac:dyDescent="0.25">
      <c r="A176" t="s">
        <v>2539</v>
      </c>
    </row>
    <row r="177" spans="1:1" x14ac:dyDescent="0.25">
      <c r="A177" t="s">
        <v>2540</v>
      </c>
    </row>
    <row r="178" spans="1:1" x14ac:dyDescent="0.25">
      <c r="A178" t="s">
        <v>2541</v>
      </c>
    </row>
    <row r="179" spans="1:1" x14ac:dyDescent="0.25">
      <c r="A179" t="s">
        <v>2542</v>
      </c>
    </row>
    <row r="180" spans="1:1" x14ac:dyDescent="0.25">
      <c r="A180" t="s">
        <v>2543</v>
      </c>
    </row>
    <row r="181" spans="1:1" x14ac:dyDescent="0.25">
      <c r="A181" t="s">
        <v>2544</v>
      </c>
    </row>
    <row r="182" spans="1:1" x14ac:dyDescent="0.25">
      <c r="A182" t="s">
        <v>2545</v>
      </c>
    </row>
    <row r="183" spans="1:1" x14ac:dyDescent="0.25">
      <c r="A183" t="s">
        <v>2546</v>
      </c>
    </row>
    <row r="184" spans="1:1" x14ac:dyDescent="0.25">
      <c r="A184" t="s">
        <v>2547</v>
      </c>
    </row>
    <row r="185" spans="1:1" x14ac:dyDescent="0.25">
      <c r="A185" t="s">
        <v>2548</v>
      </c>
    </row>
    <row r="186" spans="1:1" x14ac:dyDescent="0.25">
      <c r="A186" t="s">
        <v>2549</v>
      </c>
    </row>
    <row r="187" spans="1:1" x14ac:dyDescent="0.25">
      <c r="A187" t="s">
        <v>2550</v>
      </c>
    </row>
    <row r="188" spans="1:1" x14ac:dyDescent="0.25">
      <c r="A188" t="s">
        <v>2551</v>
      </c>
    </row>
    <row r="189" spans="1:1" x14ac:dyDescent="0.25">
      <c r="A189" t="s">
        <v>2552</v>
      </c>
    </row>
    <row r="190" spans="1:1" x14ac:dyDescent="0.25">
      <c r="A190" t="s">
        <v>2553</v>
      </c>
    </row>
    <row r="191" spans="1:1" x14ac:dyDescent="0.25">
      <c r="A191" t="s">
        <v>2554</v>
      </c>
    </row>
    <row r="192" spans="1:1" x14ac:dyDescent="0.25">
      <c r="A192" t="s">
        <v>2555</v>
      </c>
    </row>
    <row r="193" spans="1:1" x14ac:dyDescent="0.25">
      <c r="A193" t="s">
        <v>2556</v>
      </c>
    </row>
    <row r="194" spans="1:1" x14ac:dyDescent="0.25">
      <c r="A194" t="s">
        <v>2557</v>
      </c>
    </row>
    <row r="195" spans="1:1" x14ac:dyDescent="0.25">
      <c r="A195" t="s">
        <v>2558</v>
      </c>
    </row>
    <row r="196" spans="1:1" x14ac:dyDescent="0.25">
      <c r="A196" t="s">
        <v>2559</v>
      </c>
    </row>
    <row r="197" spans="1:1" x14ac:dyDescent="0.25">
      <c r="A197" t="s">
        <v>2560</v>
      </c>
    </row>
    <row r="198" spans="1:1" x14ac:dyDescent="0.25">
      <c r="A198" t="s">
        <v>2561</v>
      </c>
    </row>
    <row r="199" spans="1:1" x14ac:dyDescent="0.25">
      <c r="A199" t="s">
        <v>2562</v>
      </c>
    </row>
    <row r="200" spans="1:1" x14ac:dyDescent="0.25">
      <c r="A200" t="s">
        <v>2563</v>
      </c>
    </row>
    <row r="201" spans="1:1" x14ac:dyDescent="0.25">
      <c r="A201" t="s">
        <v>2564</v>
      </c>
    </row>
    <row r="202" spans="1:1" x14ac:dyDescent="0.25">
      <c r="A202" t="s">
        <v>2565</v>
      </c>
    </row>
    <row r="203" spans="1:1" x14ac:dyDescent="0.25">
      <c r="A203" t="s">
        <v>2566</v>
      </c>
    </row>
    <row r="204" spans="1:1" x14ac:dyDescent="0.25">
      <c r="A204" t="s">
        <v>2567</v>
      </c>
    </row>
    <row r="205" spans="1:1" x14ac:dyDescent="0.25">
      <c r="A205" t="s">
        <v>2568</v>
      </c>
    </row>
    <row r="206" spans="1:1" x14ac:dyDescent="0.25">
      <c r="A206" t="s">
        <v>2569</v>
      </c>
    </row>
    <row r="207" spans="1:1" x14ac:dyDescent="0.25">
      <c r="A207" t="s">
        <v>2570</v>
      </c>
    </row>
    <row r="208" spans="1:1" x14ac:dyDescent="0.25">
      <c r="A208" t="s">
        <v>2571</v>
      </c>
    </row>
    <row r="209" spans="1:1" x14ac:dyDescent="0.25">
      <c r="A209" t="s">
        <v>2572</v>
      </c>
    </row>
    <row r="210" spans="1:1" x14ac:dyDescent="0.25">
      <c r="A210" t="s">
        <v>2573</v>
      </c>
    </row>
    <row r="211" spans="1:1" x14ac:dyDescent="0.25">
      <c r="A211" t="s">
        <v>2574</v>
      </c>
    </row>
    <row r="212" spans="1:1" x14ac:dyDescent="0.25">
      <c r="A212" t="s">
        <v>2575</v>
      </c>
    </row>
    <row r="213" spans="1:1" x14ac:dyDescent="0.25">
      <c r="A213" t="s">
        <v>2576</v>
      </c>
    </row>
    <row r="214" spans="1:1" x14ac:dyDescent="0.25">
      <c r="A214" t="s">
        <v>2577</v>
      </c>
    </row>
    <row r="215" spans="1:1" x14ac:dyDescent="0.25">
      <c r="A215" t="s">
        <v>2578</v>
      </c>
    </row>
    <row r="216" spans="1:1" x14ac:dyDescent="0.25">
      <c r="A216" t="s">
        <v>2579</v>
      </c>
    </row>
    <row r="217" spans="1:1" x14ac:dyDescent="0.25">
      <c r="A217" t="s">
        <v>2580</v>
      </c>
    </row>
    <row r="218" spans="1:1" x14ac:dyDescent="0.25">
      <c r="A218" t="s">
        <v>2581</v>
      </c>
    </row>
    <row r="219" spans="1:1" x14ac:dyDescent="0.25">
      <c r="A219" t="s">
        <v>2582</v>
      </c>
    </row>
    <row r="220" spans="1:1" x14ac:dyDescent="0.25">
      <c r="A220" t="s">
        <v>2583</v>
      </c>
    </row>
    <row r="221" spans="1:1" x14ac:dyDescent="0.25">
      <c r="A221" t="s">
        <v>2584</v>
      </c>
    </row>
    <row r="222" spans="1:1" x14ac:dyDescent="0.25">
      <c r="A222" t="s">
        <v>2585</v>
      </c>
    </row>
    <row r="223" spans="1:1" x14ac:dyDescent="0.25">
      <c r="A223" t="s">
        <v>2586</v>
      </c>
    </row>
    <row r="224" spans="1:1" x14ac:dyDescent="0.25">
      <c r="A224" t="s">
        <v>2587</v>
      </c>
    </row>
    <row r="225" spans="1:1" x14ac:dyDescent="0.25">
      <c r="A225" t="s">
        <v>2588</v>
      </c>
    </row>
    <row r="226" spans="1:1" x14ac:dyDescent="0.25">
      <c r="A226" t="s">
        <v>2589</v>
      </c>
    </row>
    <row r="227" spans="1:1" x14ac:dyDescent="0.25">
      <c r="A227" t="s">
        <v>2590</v>
      </c>
    </row>
    <row r="228" spans="1:1" x14ac:dyDescent="0.25">
      <c r="A228" t="s">
        <v>2591</v>
      </c>
    </row>
    <row r="229" spans="1:1" x14ac:dyDescent="0.25">
      <c r="A229" t="s">
        <v>2592</v>
      </c>
    </row>
    <row r="230" spans="1:1" x14ac:dyDescent="0.25">
      <c r="A230" t="s">
        <v>2593</v>
      </c>
    </row>
    <row r="231" spans="1:1" x14ac:dyDescent="0.25">
      <c r="A231" t="s">
        <v>2594</v>
      </c>
    </row>
    <row r="232" spans="1:1" x14ac:dyDescent="0.25">
      <c r="A232" t="s">
        <v>2595</v>
      </c>
    </row>
    <row r="233" spans="1:1" x14ac:dyDescent="0.25">
      <c r="A233" t="s">
        <v>2596</v>
      </c>
    </row>
    <row r="234" spans="1:1" x14ac:dyDescent="0.25">
      <c r="A234" t="s">
        <v>2597</v>
      </c>
    </row>
    <row r="235" spans="1:1" x14ac:dyDescent="0.25">
      <c r="A235" t="s">
        <v>2598</v>
      </c>
    </row>
    <row r="236" spans="1:1" x14ac:dyDescent="0.25">
      <c r="A236" t="s">
        <v>2599</v>
      </c>
    </row>
    <row r="237" spans="1:1" x14ac:dyDescent="0.25">
      <c r="A237" t="s">
        <v>2600</v>
      </c>
    </row>
    <row r="238" spans="1:1" x14ac:dyDescent="0.25">
      <c r="A238" t="s">
        <v>2601</v>
      </c>
    </row>
    <row r="239" spans="1:1" x14ac:dyDescent="0.25">
      <c r="A239" t="s">
        <v>2602</v>
      </c>
    </row>
    <row r="240" spans="1:1" x14ac:dyDescent="0.25">
      <c r="A240" t="s">
        <v>2603</v>
      </c>
    </row>
    <row r="241" spans="1:1" x14ac:dyDescent="0.25">
      <c r="A241" t="s">
        <v>2604</v>
      </c>
    </row>
    <row r="242" spans="1:1" x14ac:dyDescent="0.25">
      <c r="A242" t="s">
        <v>2605</v>
      </c>
    </row>
    <row r="243" spans="1:1" x14ac:dyDescent="0.25">
      <c r="A243" t="s">
        <v>2606</v>
      </c>
    </row>
    <row r="244" spans="1:1" x14ac:dyDescent="0.25">
      <c r="A244" t="s">
        <v>2607</v>
      </c>
    </row>
    <row r="245" spans="1:1" x14ac:dyDescent="0.25">
      <c r="A245" t="s">
        <v>2608</v>
      </c>
    </row>
    <row r="246" spans="1:1" x14ac:dyDescent="0.25">
      <c r="A246" t="s">
        <v>2609</v>
      </c>
    </row>
    <row r="247" spans="1:1" x14ac:dyDescent="0.25">
      <c r="A247" t="s">
        <v>2610</v>
      </c>
    </row>
    <row r="248" spans="1:1" x14ac:dyDescent="0.25">
      <c r="A248" t="s">
        <v>2611</v>
      </c>
    </row>
    <row r="249" spans="1:1" x14ac:dyDescent="0.25">
      <c r="A249" t="s">
        <v>2612</v>
      </c>
    </row>
    <row r="250" spans="1:1" x14ac:dyDescent="0.25">
      <c r="A250" t="s">
        <v>2613</v>
      </c>
    </row>
    <row r="251" spans="1:1" x14ac:dyDescent="0.25">
      <c r="A251" t="s">
        <v>2614</v>
      </c>
    </row>
    <row r="252" spans="1:1" x14ac:dyDescent="0.25">
      <c r="A252" t="s">
        <v>2615</v>
      </c>
    </row>
    <row r="253" spans="1:1" x14ac:dyDescent="0.25">
      <c r="A253" t="s">
        <v>2616</v>
      </c>
    </row>
    <row r="254" spans="1:1" x14ac:dyDescent="0.25">
      <c r="A254" t="s">
        <v>2617</v>
      </c>
    </row>
    <row r="255" spans="1:1" x14ac:dyDescent="0.25">
      <c r="A255" t="s">
        <v>2618</v>
      </c>
    </row>
    <row r="256" spans="1:1" x14ac:dyDescent="0.25">
      <c r="A256" t="s">
        <v>2619</v>
      </c>
    </row>
    <row r="257" spans="1:1" x14ac:dyDescent="0.25">
      <c r="A257" t="s">
        <v>2620</v>
      </c>
    </row>
    <row r="258" spans="1:1" x14ac:dyDescent="0.25">
      <c r="A258" t="s">
        <v>2621</v>
      </c>
    </row>
    <row r="259" spans="1:1" x14ac:dyDescent="0.25">
      <c r="A259" t="s">
        <v>2622</v>
      </c>
    </row>
    <row r="260" spans="1:1" x14ac:dyDescent="0.25">
      <c r="A260" t="s">
        <v>2623</v>
      </c>
    </row>
    <row r="261" spans="1:1" x14ac:dyDescent="0.25">
      <c r="A261" t="s">
        <v>2624</v>
      </c>
    </row>
    <row r="262" spans="1:1" x14ac:dyDescent="0.25">
      <c r="A262" t="s">
        <v>2625</v>
      </c>
    </row>
    <row r="263" spans="1:1" x14ac:dyDescent="0.25">
      <c r="A263" t="s">
        <v>2626</v>
      </c>
    </row>
    <row r="264" spans="1:1" x14ac:dyDescent="0.25">
      <c r="A264" t="s">
        <v>2627</v>
      </c>
    </row>
    <row r="265" spans="1:1" x14ac:dyDescent="0.25">
      <c r="A265" t="s">
        <v>2628</v>
      </c>
    </row>
    <row r="266" spans="1:1" x14ac:dyDescent="0.25">
      <c r="A266" t="s">
        <v>2629</v>
      </c>
    </row>
    <row r="267" spans="1:1" x14ac:dyDescent="0.25">
      <c r="A267" t="s">
        <v>2630</v>
      </c>
    </row>
    <row r="268" spans="1:1" x14ac:dyDescent="0.25">
      <c r="A268" t="s">
        <v>2631</v>
      </c>
    </row>
    <row r="269" spans="1:1" x14ac:dyDescent="0.25">
      <c r="A269" t="s">
        <v>2632</v>
      </c>
    </row>
    <row r="270" spans="1:1" x14ac:dyDescent="0.25">
      <c r="A270" t="s">
        <v>2633</v>
      </c>
    </row>
    <row r="271" spans="1:1" x14ac:dyDescent="0.25">
      <c r="A271" t="s">
        <v>2634</v>
      </c>
    </row>
    <row r="272" spans="1:1" x14ac:dyDescent="0.25">
      <c r="A272" t="s">
        <v>2635</v>
      </c>
    </row>
    <row r="273" spans="1:1" x14ac:dyDescent="0.25">
      <c r="A273" t="s">
        <v>2636</v>
      </c>
    </row>
    <row r="274" spans="1:1" x14ac:dyDescent="0.25">
      <c r="A274" t="s">
        <v>2637</v>
      </c>
    </row>
    <row r="275" spans="1:1" x14ac:dyDescent="0.25">
      <c r="A275" t="s">
        <v>2638</v>
      </c>
    </row>
    <row r="276" spans="1:1" x14ac:dyDescent="0.25">
      <c r="A276" t="s">
        <v>2639</v>
      </c>
    </row>
    <row r="277" spans="1:1" x14ac:dyDescent="0.25">
      <c r="A277" t="s">
        <v>2640</v>
      </c>
    </row>
    <row r="278" spans="1:1" x14ac:dyDescent="0.25">
      <c r="A278" t="s">
        <v>2641</v>
      </c>
    </row>
    <row r="279" spans="1:1" x14ac:dyDescent="0.25">
      <c r="A279" t="s">
        <v>2642</v>
      </c>
    </row>
    <row r="280" spans="1:1" x14ac:dyDescent="0.25">
      <c r="A280" t="s">
        <v>2643</v>
      </c>
    </row>
    <row r="281" spans="1:1" x14ac:dyDescent="0.25">
      <c r="A281" t="s">
        <v>2644</v>
      </c>
    </row>
    <row r="282" spans="1:1" x14ac:dyDescent="0.25">
      <c r="A282" t="s">
        <v>2645</v>
      </c>
    </row>
    <row r="283" spans="1:1" x14ac:dyDescent="0.25">
      <c r="A283" t="s">
        <v>2646</v>
      </c>
    </row>
    <row r="284" spans="1:1" x14ac:dyDescent="0.25">
      <c r="A284" t="s">
        <v>2647</v>
      </c>
    </row>
    <row r="285" spans="1:1" x14ac:dyDescent="0.25">
      <c r="A285" t="s">
        <v>2648</v>
      </c>
    </row>
    <row r="286" spans="1:1" x14ac:dyDescent="0.25">
      <c r="A286" t="s">
        <v>2649</v>
      </c>
    </row>
    <row r="287" spans="1:1" x14ac:dyDescent="0.25">
      <c r="A287" t="s">
        <v>2650</v>
      </c>
    </row>
    <row r="288" spans="1:1" x14ac:dyDescent="0.25">
      <c r="A288" t="s">
        <v>2651</v>
      </c>
    </row>
    <row r="289" spans="1:1" x14ac:dyDescent="0.25">
      <c r="A289" t="s">
        <v>2652</v>
      </c>
    </row>
    <row r="290" spans="1:1" x14ac:dyDescent="0.25">
      <c r="A290" t="s">
        <v>2653</v>
      </c>
    </row>
    <row r="291" spans="1:1" x14ac:dyDescent="0.25">
      <c r="A291" t="s">
        <v>2654</v>
      </c>
    </row>
    <row r="292" spans="1:1" x14ac:dyDescent="0.25">
      <c r="A292" t="s">
        <v>2655</v>
      </c>
    </row>
    <row r="293" spans="1:1" x14ac:dyDescent="0.25">
      <c r="A293" t="s">
        <v>2656</v>
      </c>
    </row>
    <row r="294" spans="1:1" x14ac:dyDescent="0.25">
      <c r="A294" t="s">
        <v>2657</v>
      </c>
    </row>
    <row r="295" spans="1:1" x14ac:dyDescent="0.25">
      <c r="A295" t="s">
        <v>2658</v>
      </c>
    </row>
    <row r="296" spans="1:1" x14ac:dyDescent="0.25">
      <c r="A296" t="s">
        <v>2659</v>
      </c>
    </row>
    <row r="297" spans="1:1" x14ac:dyDescent="0.25">
      <c r="A297" t="s">
        <v>2660</v>
      </c>
    </row>
  </sheetData>
  <pageMargins left="0.7" right="0.7" top="0.75" bottom="0.75" header="0.3" footer="0.3"/>
  <pageSetup paperSize="9" orientation="portrait" horizontalDpi="4294967293" verticalDpi="4294967293" r:id="rId1"/>
  <headerFooter>
    <oddFooter>&amp;C&amp;1#&amp;"Calibri"&amp;12&amp;K0078D7OFFICIAL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0002"/>
  <sheetViews>
    <sheetView workbookViewId="0"/>
  </sheetViews>
  <sheetFormatPr defaultRowHeight="12.5" x14ac:dyDescent="0.25"/>
  <cols>
    <col min="1" max="1" width="42.81640625" bestFit="1" customWidth="1"/>
    <col min="2" max="2" width="21.1796875" bestFit="1" customWidth="1"/>
    <col min="3" max="3" width="37.81640625" customWidth="1"/>
    <col min="4" max="4" width="24" bestFit="1" customWidth="1"/>
    <col min="5" max="5" width="7.1796875" customWidth="1"/>
    <col min="6" max="6" width="20.453125" bestFit="1" customWidth="1"/>
    <col min="7" max="7" width="76.81640625" bestFit="1" customWidth="1"/>
  </cols>
  <sheetData>
    <row r="1" spans="1:9" ht="13" x14ac:dyDescent="0.3">
      <c r="A1" s="22" t="s">
        <v>100</v>
      </c>
      <c r="B1" s="22" t="s">
        <v>101</v>
      </c>
      <c r="C1" s="22" t="s">
        <v>102</v>
      </c>
      <c r="D1" s="22" t="s">
        <v>103</v>
      </c>
      <c r="F1" s="32" t="s">
        <v>104</v>
      </c>
      <c r="G1" s="22" t="s">
        <v>105</v>
      </c>
      <c r="H1" s="22" t="s">
        <v>106</v>
      </c>
      <c r="I1" s="22" t="s">
        <v>107</v>
      </c>
    </row>
    <row r="2" spans="1:9" x14ac:dyDescent="0.25">
      <c r="A2" t="s">
        <v>108</v>
      </c>
      <c r="B2" t="s">
        <v>109</v>
      </c>
      <c r="C2" t="s">
        <v>110</v>
      </c>
      <c r="D2" s="20" t="s">
        <v>111</v>
      </c>
      <c r="E2" t="s">
        <v>112</v>
      </c>
      <c r="F2" s="11" t="s">
        <v>113</v>
      </c>
      <c r="G2" t="s">
        <v>114</v>
      </c>
      <c r="H2" s="40">
        <v>4</v>
      </c>
    </row>
    <row r="3" spans="1:9" x14ac:dyDescent="0.25">
      <c r="A3" t="s">
        <v>115</v>
      </c>
      <c r="B3" t="s">
        <v>116</v>
      </c>
      <c r="C3" t="s">
        <v>117</v>
      </c>
      <c r="D3" t="s">
        <v>118</v>
      </c>
      <c r="E3" t="s">
        <v>119</v>
      </c>
      <c r="F3" s="11">
        <v>1</v>
      </c>
      <c r="G3" t="s">
        <v>120</v>
      </c>
      <c r="H3" s="40">
        <v>5</v>
      </c>
    </row>
    <row r="4" spans="1:9" x14ac:dyDescent="0.25">
      <c r="A4" t="s">
        <v>121</v>
      </c>
      <c r="B4" t="s">
        <v>122</v>
      </c>
      <c r="C4" t="s">
        <v>123</v>
      </c>
      <c r="F4" s="11">
        <f>F3+1</f>
        <v>2</v>
      </c>
      <c r="G4" t="s">
        <v>124</v>
      </c>
      <c r="H4" s="41" t="s">
        <v>125</v>
      </c>
    </row>
    <row r="5" spans="1:9" x14ac:dyDescent="0.25">
      <c r="A5" t="s">
        <v>126</v>
      </c>
      <c r="B5" t="s">
        <v>127</v>
      </c>
      <c r="C5" t="s">
        <v>128</v>
      </c>
      <c r="F5" s="11">
        <f t="shared" ref="F5:F68" si="0">F4+1</f>
        <v>3</v>
      </c>
      <c r="G5" t="s">
        <v>129</v>
      </c>
      <c r="H5" s="41" t="s">
        <v>130</v>
      </c>
    </row>
    <row r="6" spans="1:9" x14ac:dyDescent="0.25">
      <c r="A6" t="s">
        <v>131</v>
      </c>
      <c r="B6" t="s">
        <v>132</v>
      </c>
      <c r="C6" t="s">
        <v>2677</v>
      </c>
      <c r="F6" s="11">
        <f t="shared" si="0"/>
        <v>4</v>
      </c>
      <c r="G6" t="s">
        <v>133</v>
      </c>
      <c r="H6" s="41" t="s">
        <v>134</v>
      </c>
    </row>
    <row r="7" spans="1:9" x14ac:dyDescent="0.25">
      <c r="A7" t="s">
        <v>135</v>
      </c>
      <c r="B7" t="s">
        <v>136</v>
      </c>
      <c r="F7" s="11">
        <f t="shared" si="0"/>
        <v>5</v>
      </c>
      <c r="G7" t="s">
        <v>136</v>
      </c>
      <c r="H7" t="s">
        <v>137</v>
      </c>
    </row>
    <row r="8" spans="1:9" x14ac:dyDescent="0.25">
      <c r="F8" s="11">
        <f t="shared" si="0"/>
        <v>6</v>
      </c>
      <c r="H8" t="s">
        <v>138</v>
      </c>
    </row>
    <row r="9" spans="1:9" x14ac:dyDescent="0.25">
      <c r="F9" s="11">
        <f t="shared" si="0"/>
        <v>7</v>
      </c>
    </row>
    <row r="10" spans="1:9" x14ac:dyDescent="0.25">
      <c r="F10" s="11">
        <f t="shared" si="0"/>
        <v>8</v>
      </c>
    </row>
    <row r="11" spans="1:9" x14ac:dyDescent="0.25">
      <c r="F11" s="11">
        <f t="shared" si="0"/>
        <v>9</v>
      </c>
    </row>
    <row r="12" spans="1:9" x14ac:dyDescent="0.25">
      <c r="F12" s="11">
        <f t="shared" si="0"/>
        <v>10</v>
      </c>
      <c r="H12" s="41"/>
    </row>
    <row r="13" spans="1:9" x14ac:dyDescent="0.25">
      <c r="F13" s="11">
        <f t="shared" si="0"/>
        <v>11</v>
      </c>
    </row>
    <row r="14" spans="1:9" x14ac:dyDescent="0.25">
      <c r="F14" s="11">
        <f t="shared" si="0"/>
        <v>12</v>
      </c>
      <c r="H14" s="41"/>
    </row>
    <row r="15" spans="1:9" x14ac:dyDescent="0.25">
      <c r="F15" s="11">
        <f t="shared" si="0"/>
        <v>13</v>
      </c>
      <c r="H15" s="41"/>
    </row>
    <row r="16" spans="1:9" x14ac:dyDescent="0.25">
      <c r="F16" s="11">
        <f t="shared" si="0"/>
        <v>14</v>
      </c>
    </row>
    <row r="17" spans="3:6" ht="13" x14ac:dyDescent="0.3">
      <c r="C17" s="19"/>
      <c r="F17" s="11">
        <f t="shared" si="0"/>
        <v>15</v>
      </c>
    </row>
    <row r="18" spans="3:6" x14ac:dyDescent="0.25">
      <c r="F18" s="11">
        <f t="shared" si="0"/>
        <v>16</v>
      </c>
    </row>
    <row r="19" spans="3:6" x14ac:dyDescent="0.25">
      <c r="F19" s="11">
        <f t="shared" si="0"/>
        <v>17</v>
      </c>
    </row>
    <row r="20" spans="3:6" x14ac:dyDescent="0.25">
      <c r="F20" s="11">
        <f t="shared" si="0"/>
        <v>18</v>
      </c>
    </row>
    <row r="21" spans="3:6" x14ac:dyDescent="0.25">
      <c r="F21" s="11">
        <f t="shared" si="0"/>
        <v>19</v>
      </c>
    </row>
    <row r="22" spans="3:6" x14ac:dyDescent="0.25">
      <c r="F22" s="11">
        <f t="shared" si="0"/>
        <v>20</v>
      </c>
    </row>
    <row r="23" spans="3:6" x14ac:dyDescent="0.25">
      <c r="F23" s="11">
        <f t="shared" si="0"/>
        <v>21</v>
      </c>
    </row>
    <row r="24" spans="3:6" x14ac:dyDescent="0.25">
      <c r="F24" s="11">
        <f t="shared" si="0"/>
        <v>22</v>
      </c>
    </row>
    <row r="25" spans="3:6" x14ac:dyDescent="0.25">
      <c r="F25" s="11">
        <f t="shared" si="0"/>
        <v>23</v>
      </c>
    </row>
    <row r="26" spans="3:6" x14ac:dyDescent="0.25">
      <c r="F26" s="11">
        <f t="shared" si="0"/>
        <v>24</v>
      </c>
    </row>
    <row r="27" spans="3:6" x14ac:dyDescent="0.25">
      <c r="F27" s="11">
        <f t="shared" si="0"/>
        <v>25</v>
      </c>
    </row>
    <row r="28" spans="3:6" x14ac:dyDescent="0.25">
      <c r="F28" s="11">
        <f t="shared" si="0"/>
        <v>26</v>
      </c>
    </row>
    <row r="29" spans="3:6" x14ac:dyDescent="0.25">
      <c r="F29" s="11">
        <f t="shared" si="0"/>
        <v>27</v>
      </c>
    </row>
    <row r="30" spans="3:6" x14ac:dyDescent="0.25">
      <c r="F30" s="11">
        <f t="shared" si="0"/>
        <v>28</v>
      </c>
    </row>
    <row r="31" spans="3:6" x14ac:dyDescent="0.25">
      <c r="F31" s="11">
        <f t="shared" si="0"/>
        <v>29</v>
      </c>
    </row>
    <row r="32" spans="3:6" x14ac:dyDescent="0.25">
      <c r="F32" s="11">
        <f t="shared" si="0"/>
        <v>30</v>
      </c>
    </row>
    <row r="33" spans="6:6" x14ac:dyDescent="0.25">
      <c r="F33" s="11">
        <f t="shared" si="0"/>
        <v>31</v>
      </c>
    </row>
    <row r="34" spans="6:6" x14ac:dyDescent="0.25">
      <c r="F34" s="11">
        <f t="shared" si="0"/>
        <v>32</v>
      </c>
    </row>
    <row r="35" spans="6:6" x14ac:dyDescent="0.25">
      <c r="F35" s="11">
        <f t="shared" si="0"/>
        <v>33</v>
      </c>
    </row>
    <row r="36" spans="6:6" x14ac:dyDescent="0.25">
      <c r="F36" s="11">
        <f t="shared" si="0"/>
        <v>34</v>
      </c>
    </row>
    <row r="37" spans="6:6" x14ac:dyDescent="0.25">
      <c r="F37" s="11">
        <f t="shared" si="0"/>
        <v>35</v>
      </c>
    </row>
    <row r="38" spans="6:6" x14ac:dyDescent="0.25">
      <c r="F38" s="11">
        <f t="shared" si="0"/>
        <v>36</v>
      </c>
    </row>
    <row r="39" spans="6:6" x14ac:dyDescent="0.25">
      <c r="F39" s="11">
        <f t="shared" si="0"/>
        <v>37</v>
      </c>
    </row>
    <row r="40" spans="6:6" x14ac:dyDescent="0.25">
      <c r="F40" s="11">
        <f t="shared" si="0"/>
        <v>38</v>
      </c>
    </row>
    <row r="41" spans="6:6" x14ac:dyDescent="0.25">
      <c r="F41" s="11">
        <f t="shared" si="0"/>
        <v>39</v>
      </c>
    </row>
    <row r="42" spans="6:6" x14ac:dyDescent="0.25">
      <c r="F42" s="11">
        <f t="shared" si="0"/>
        <v>40</v>
      </c>
    </row>
    <row r="43" spans="6:6" x14ac:dyDescent="0.25">
      <c r="F43" s="11">
        <f t="shared" si="0"/>
        <v>41</v>
      </c>
    </row>
    <row r="44" spans="6:6" x14ac:dyDescent="0.25">
      <c r="F44" s="11">
        <f t="shared" si="0"/>
        <v>42</v>
      </c>
    </row>
    <row r="45" spans="6:6" x14ac:dyDescent="0.25">
      <c r="F45" s="11">
        <f t="shared" si="0"/>
        <v>43</v>
      </c>
    </row>
    <row r="46" spans="6:6" x14ac:dyDescent="0.25">
      <c r="F46" s="11">
        <f t="shared" si="0"/>
        <v>44</v>
      </c>
    </row>
    <row r="47" spans="6:6" x14ac:dyDescent="0.25">
      <c r="F47" s="11">
        <f t="shared" si="0"/>
        <v>45</v>
      </c>
    </row>
    <row r="48" spans="6:6" x14ac:dyDescent="0.25">
      <c r="F48" s="11">
        <f t="shared" si="0"/>
        <v>46</v>
      </c>
    </row>
    <row r="49" spans="6:6" x14ac:dyDescent="0.25">
      <c r="F49" s="11">
        <f t="shared" si="0"/>
        <v>47</v>
      </c>
    </row>
    <row r="50" spans="6:6" x14ac:dyDescent="0.25">
      <c r="F50" s="11">
        <f t="shared" si="0"/>
        <v>48</v>
      </c>
    </row>
    <row r="51" spans="6:6" x14ac:dyDescent="0.25">
      <c r="F51" s="11">
        <f t="shared" si="0"/>
        <v>49</v>
      </c>
    </row>
    <row r="52" spans="6:6" x14ac:dyDescent="0.25">
      <c r="F52" s="11">
        <f t="shared" si="0"/>
        <v>50</v>
      </c>
    </row>
    <row r="53" spans="6:6" x14ac:dyDescent="0.25">
      <c r="F53" s="11">
        <f t="shared" si="0"/>
        <v>51</v>
      </c>
    </row>
    <row r="54" spans="6:6" x14ac:dyDescent="0.25">
      <c r="F54" s="11">
        <f t="shared" si="0"/>
        <v>52</v>
      </c>
    </row>
    <row r="55" spans="6:6" x14ac:dyDescent="0.25">
      <c r="F55" s="11">
        <f t="shared" si="0"/>
        <v>53</v>
      </c>
    </row>
    <row r="56" spans="6:6" x14ac:dyDescent="0.25">
      <c r="F56" s="11">
        <f t="shared" si="0"/>
        <v>54</v>
      </c>
    </row>
    <row r="57" spans="6:6" x14ac:dyDescent="0.25">
      <c r="F57" s="11">
        <f t="shared" si="0"/>
        <v>55</v>
      </c>
    </row>
    <row r="58" spans="6:6" x14ac:dyDescent="0.25">
      <c r="F58" s="11">
        <f t="shared" si="0"/>
        <v>56</v>
      </c>
    </row>
    <row r="59" spans="6:6" x14ac:dyDescent="0.25">
      <c r="F59" s="11">
        <f t="shared" si="0"/>
        <v>57</v>
      </c>
    </row>
    <row r="60" spans="6:6" x14ac:dyDescent="0.25">
      <c r="F60" s="11">
        <f t="shared" si="0"/>
        <v>58</v>
      </c>
    </row>
    <row r="61" spans="6:6" x14ac:dyDescent="0.25">
      <c r="F61" s="11">
        <f t="shared" si="0"/>
        <v>59</v>
      </c>
    </row>
    <row r="62" spans="6:6" x14ac:dyDescent="0.25">
      <c r="F62" s="11">
        <f t="shared" si="0"/>
        <v>60</v>
      </c>
    </row>
    <row r="63" spans="6:6" x14ac:dyDescent="0.25">
      <c r="F63" s="11">
        <f t="shared" si="0"/>
        <v>61</v>
      </c>
    </row>
    <row r="64" spans="6:6" x14ac:dyDescent="0.25">
      <c r="F64" s="11">
        <f t="shared" si="0"/>
        <v>62</v>
      </c>
    </row>
    <row r="65" spans="6:6" x14ac:dyDescent="0.25">
      <c r="F65" s="11">
        <f t="shared" si="0"/>
        <v>63</v>
      </c>
    </row>
    <row r="66" spans="6:6" x14ac:dyDescent="0.25">
      <c r="F66" s="11">
        <f t="shared" si="0"/>
        <v>64</v>
      </c>
    </row>
    <row r="67" spans="6:6" x14ac:dyDescent="0.25">
      <c r="F67" s="11">
        <f t="shared" si="0"/>
        <v>65</v>
      </c>
    </row>
    <row r="68" spans="6:6" x14ac:dyDescent="0.25">
      <c r="F68" s="11">
        <f t="shared" si="0"/>
        <v>66</v>
      </c>
    </row>
    <row r="69" spans="6:6" x14ac:dyDescent="0.25">
      <c r="F69" s="11">
        <f t="shared" ref="F69:F132" si="1">F68+1</f>
        <v>67</v>
      </c>
    </row>
    <row r="70" spans="6:6" x14ac:dyDescent="0.25">
      <c r="F70" s="11">
        <f t="shared" si="1"/>
        <v>68</v>
      </c>
    </row>
    <row r="71" spans="6:6" x14ac:dyDescent="0.25">
      <c r="F71" s="11">
        <f t="shared" si="1"/>
        <v>69</v>
      </c>
    </row>
    <row r="72" spans="6:6" x14ac:dyDescent="0.25">
      <c r="F72" s="11">
        <f t="shared" si="1"/>
        <v>70</v>
      </c>
    </row>
    <row r="73" spans="6:6" x14ac:dyDescent="0.25">
      <c r="F73" s="11">
        <f t="shared" si="1"/>
        <v>71</v>
      </c>
    </row>
    <row r="74" spans="6:6" x14ac:dyDescent="0.25">
      <c r="F74" s="11">
        <f t="shared" si="1"/>
        <v>72</v>
      </c>
    </row>
    <row r="75" spans="6:6" x14ac:dyDescent="0.25">
      <c r="F75" s="11">
        <f t="shared" si="1"/>
        <v>73</v>
      </c>
    </row>
    <row r="76" spans="6:6" x14ac:dyDescent="0.25">
      <c r="F76" s="11">
        <f t="shared" si="1"/>
        <v>74</v>
      </c>
    </row>
    <row r="77" spans="6:6" x14ac:dyDescent="0.25">
      <c r="F77" s="11">
        <f t="shared" si="1"/>
        <v>75</v>
      </c>
    </row>
    <row r="78" spans="6:6" x14ac:dyDescent="0.25">
      <c r="F78" s="11">
        <f t="shared" si="1"/>
        <v>76</v>
      </c>
    </row>
    <row r="79" spans="6:6" x14ac:dyDescent="0.25">
      <c r="F79" s="11">
        <f t="shared" si="1"/>
        <v>77</v>
      </c>
    </row>
    <row r="80" spans="6:6" x14ac:dyDescent="0.25">
      <c r="F80" s="11">
        <f t="shared" si="1"/>
        <v>78</v>
      </c>
    </row>
    <row r="81" spans="6:6" x14ac:dyDescent="0.25">
      <c r="F81" s="11">
        <f t="shared" si="1"/>
        <v>79</v>
      </c>
    </row>
    <row r="82" spans="6:6" x14ac:dyDescent="0.25">
      <c r="F82" s="11">
        <f t="shared" si="1"/>
        <v>80</v>
      </c>
    </row>
    <row r="83" spans="6:6" x14ac:dyDescent="0.25">
      <c r="F83" s="11">
        <f t="shared" si="1"/>
        <v>81</v>
      </c>
    </row>
    <row r="84" spans="6:6" x14ac:dyDescent="0.25">
      <c r="F84" s="11">
        <f t="shared" si="1"/>
        <v>82</v>
      </c>
    </row>
    <row r="85" spans="6:6" x14ac:dyDescent="0.25">
      <c r="F85" s="11">
        <f t="shared" si="1"/>
        <v>83</v>
      </c>
    </row>
    <row r="86" spans="6:6" x14ac:dyDescent="0.25">
      <c r="F86" s="11">
        <f t="shared" si="1"/>
        <v>84</v>
      </c>
    </row>
    <row r="87" spans="6:6" x14ac:dyDescent="0.25">
      <c r="F87" s="11">
        <f t="shared" si="1"/>
        <v>85</v>
      </c>
    </row>
    <row r="88" spans="6:6" x14ac:dyDescent="0.25">
      <c r="F88" s="11">
        <f t="shared" si="1"/>
        <v>86</v>
      </c>
    </row>
    <row r="89" spans="6:6" x14ac:dyDescent="0.25">
      <c r="F89" s="11">
        <f t="shared" si="1"/>
        <v>87</v>
      </c>
    </row>
    <row r="90" spans="6:6" x14ac:dyDescent="0.25">
      <c r="F90" s="11">
        <f t="shared" si="1"/>
        <v>88</v>
      </c>
    </row>
    <row r="91" spans="6:6" x14ac:dyDescent="0.25">
      <c r="F91" s="11">
        <f t="shared" si="1"/>
        <v>89</v>
      </c>
    </row>
    <row r="92" spans="6:6" x14ac:dyDescent="0.25">
      <c r="F92" s="11">
        <f t="shared" si="1"/>
        <v>90</v>
      </c>
    </row>
    <row r="93" spans="6:6" x14ac:dyDescent="0.25">
      <c r="F93" s="11">
        <f t="shared" si="1"/>
        <v>91</v>
      </c>
    </row>
    <row r="94" spans="6:6" x14ac:dyDescent="0.25">
      <c r="F94" s="11">
        <f t="shared" si="1"/>
        <v>92</v>
      </c>
    </row>
    <row r="95" spans="6:6" x14ac:dyDescent="0.25">
      <c r="F95" s="11">
        <f t="shared" si="1"/>
        <v>93</v>
      </c>
    </row>
    <row r="96" spans="6:6" x14ac:dyDescent="0.25">
      <c r="F96" s="11">
        <f t="shared" si="1"/>
        <v>94</v>
      </c>
    </row>
    <row r="97" spans="6:6" x14ac:dyDescent="0.25">
      <c r="F97" s="11">
        <f t="shared" si="1"/>
        <v>95</v>
      </c>
    </row>
    <row r="98" spans="6:6" x14ac:dyDescent="0.25">
      <c r="F98" s="11">
        <f t="shared" si="1"/>
        <v>96</v>
      </c>
    </row>
    <row r="99" spans="6:6" x14ac:dyDescent="0.25">
      <c r="F99" s="11">
        <f t="shared" si="1"/>
        <v>97</v>
      </c>
    </row>
    <row r="100" spans="6:6" x14ac:dyDescent="0.25">
      <c r="F100" s="11">
        <f t="shared" si="1"/>
        <v>98</v>
      </c>
    </row>
    <row r="101" spans="6:6" x14ac:dyDescent="0.25">
      <c r="F101" s="11">
        <f t="shared" si="1"/>
        <v>99</v>
      </c>
    </row>
    <row r="102" spans="6:6" x14ac:dyDescent="0.25">
      <c r="F102" s="11">
        <f t="shared" si="1"/>
        <v>100</v>
      </c>
    </row>
    <row r="103" spans="6:6" x14ac:dyDescent="0.25">
      <c r="F103" s="11">
        <f t="shared" si="1"/>
        <v>101</v>
      </c>
    </row>
    <row r="104" spans="6:6" x14ac:dyDescent="0.25">
      <c r="F104" s="11">
        <f t="shared" si="1"/>
        <v>102</v>
      </c>
    </row>
    <row r="105" spans="6:6" x14ac:dyDescent="0.25">
      <c r="F105" s="11">
        <f t="shared" si="1"/>
        <v>103</v>
      </c>
    </row>
    <row r="106" spans="6:6" x14ac:dyDescent="0.25">
      <c r="F106" s="11">
        <f t="shared" si="1"/>
        <v>104</v>
      </c>
    </row>
    <row r="107" spans="6:6" x14ac:dyDescent="0.25">
      <c r="F107" s="11">
        <f t="shared" si="1"/>
        <v>105</v>
      </c>
    </row>
    <row r="108" spans="6:6" x14ac:dyDescent="0.25">
      <c r="F108" s="11">
        <f t="shared" si="1"/>
        <v>106</v>
      </c>
    </row>
    <row r="109" spans="6:6" x14ac:dyDescent="0.25">
      <c r="F109" s="11">
        <f t="shared" si="1"/>
        <v>107</v>
      </c>
    </row>
    <row r="110" spans="6:6" x14ac:dyDescent="0.25">
      <c r="F110" s="11">
        <f t="shared" si="1"/>
        <v>108</v>
      </c>
    </row>
    <row r="111" spans="6:6" x14ac:dyDescent="0.25">
      <c r="F111" s="11">
        <f t="shared" si="1"/>
        <v>109</v>
      </c>
    </row>
    <row r="112" spans="6:6" x14ac:dyDescent="0.25">
      <c r="F112" s="11">
        <f t="shared" si="1"/>
        <v>110</v>
      </c>
    </row>
    <row r="113" spans="6:6" x14ac:dyDescent="0.25">
      <c r="F113" s="11">
        <f t="shared" si="1"/>
        <v>111</v>
      </c>
    </row>
    <row r="114" spans="6:6" x14ac:dyDescent="0.25">
      <c r="F114" s="11">
        <f t="shared" si="1"/>
        <v>112</v>
      </c>
    </row>
    <row r="115" spans="6:6" x14ac:dyDescent="0.25">
      <c r="F115" s="11">
        <f t="shared" si="1"/>
        <v>113</v>
      </c>
    </row>
    <row r="116" spans="6:6" x14ac:dyDescent="0.25">
      <c r="F116" s="11">
        <f t="shared" si="1"/>
        <v>114</v>
      </c>
    </row>
    <row r="117" spans="6:6" x14ac:dyDescent="0.25">
      <c r="F117" s="11">
        <f t="shared" si="1"/>
        <v>115</v>
      </c>
    </row>
    <row r="118" spans="6:6" x14ac:dyDescent="0.25">
      <c r="F118" s="11">
        <f t="shared" si="1"/>
        <v>116</v>
      </c>
    </row>
    <row r="119" spans="6:6" x14ac:dyDescent="0.25">
      <c r="F119" s="11">
        <f t="shared" si="1"/>
        <v>117</v>
      </c>
    </row>
    <row r="120" spans="6:6" x14ac:dyDescent="0.25">
      <c r="F120" s="11">
        <f t="shared" si="1"/>
        <v>118</v>
      </c>
    </row>
    <row r="121" spans="6:6" x14ac:dyDescent="0.25">
      <c r="F121" s="11">
        <f t="shared" si="1"/>
        <v>119</v>
      </c>
    </row>
    <row r="122" spans="6:6" x14ac:dyDescent="0.25">
      <c r="F122" s="11">
        <f t="shared" si="1"/>
        <v>120</v>
      </c>
    </row>
    <row r="123" spans="6:6" x14ac:dyDescent="0.25">
      <c r="F123" s="11">
        <f t="shared" si="1"/>
        <v>121</v>
      </c>
    </row>
    <row r="124" spans="6:6" x14ac:dyDescent="0.25">
      <c r="F124" s="11">
        <f t="shared" si="1"/>
        <v>122</v>
      </c>
    </row>
    <row r="125" spans="6:6" x14ac:dyDescent="0.25">
      <c r="F125" s="11">
        <f t="shared" si="1"/>
        <v>123</v>
      </c>
    </row>
    <row r="126" spans="6:6" x14ac:dyDescent="0.25">
      <c r="F126" s="11">
        <f t="shared" si="1"/>
        <v>124</v>
      </c>
    </row>
    <row r="127" spans="6:6" x14ac:dyDescent="0.25">
      <c r="F127" s="11">
        <f t="shared" si="1"/>
        <v>125</v>
      </c>
    </row>
    <row r="128" spans="6:6" x14ac:dyDescent="0.25">
      <c r="F128" s="11">
        <f t="shared" si="1"/>
        <v>126</v>
      </c>
    </row>
    <row r="129" spans="6:6" x14ac:dyDescent="0.25">
      <c r="F129" s="11">
        <f t="shared" si="1"/>
        <v>127</v>
      </c>
    </row>
    <row r="130" spans="6:6" x14ac:dyDescent="0.25">
      <c r="F130" s="11">
        <f t="shared" si="1"/>
        <v>128</v>
      </c>
    </row>
    <row r="131" spans="6:6" x14ac:dyDescent="0.25">
      <c r="F131" s="11">
        <f t="shared" si="1"/>
        <v>129</v>
      </c>
    </row>
    <row r="132" spans="6:6" x14ac:dyDescent="0.25">
      <c r="F132" s="11">
        <f t="shared" si="1"/>
        <v>130</v>
      </c>
    </row>
    <row r="133" spans="6:6" x14ac:dyDescent="0.25">
      <c r="F133" s="11">
        <f t="shared" ref="F133:F196" si="2">F132+1</f>
        <v>131</v>
      </c>
    </row>
    <row r="134" spans="6:6" x14ac:dyDescent="0.25">
      <c r="F134" s="11">
        <f t="shared" si="2"/>
        <v>132</v>
      </c>
    </row>
    <row r="135" spans="6:6" x14ac:dyDescent="0.25">
      <c r="F135" s="11">
        <f t="shared" si="2"/>
        <v>133</v>
      </c>
    </row>
    <row r="136" spans="6:6" x14ac:dyDescent="0.25">
      <c r="F136" s="11">
        <f t="shared" si="2"/>
        <v>134</v>
      </c>
    </row>
    <row r="137" spans="6:6" x14ac:dyDescent="0.25">
      <c r="F137" s="11">
        <f t="shared" si="2"/>
        <v>135</v>
      </c>
    </row>
    <row r="138" spans="6:6" x14ac:dyDescent="0.25">
      <c r="F138" s="11">
        <f t="shared" si="2"/>
        <v>136</v>
      </c>
    </row>
    <row r="139" spans="6:6" x14ac:dyDescent="0.25">
      <c r="F139" s="11">
        <f t="shared" si="2"/>
        <v>137</v>
      </c>
    </row>
    <row r="140" spans="6:6" x14ac:dyDescent="0.25">
      <c r="F140" s="11">
        <f t="shared" si="2"/>
        <v>138</v>
      </c>
    </row>
    <row r="141" spans="6:6" x14ac:dyDescent="0.25">
      <c r="F141" s="11">
        <f t="shared" si="2"/>
        <v>139</v>
      </c>
    </row>
    <row r="142" spans="6:6" x14ac:dyDescent="0.25">
      <c r="F142" s="11">
        <f t="shared" si="2"/>
        <v>140</v>
      </c>
    </row>
    <row r="143" spans="6:6" x14ac:dyDescent="0.25">
      <c r="F143" s="11">
        <f t="shared" si="2"/>
        <v>141</v>
      </c>
    </row>
    <row r="144" spans="6:6" x14ac:dyDescent="0.25">
      <c r="F144" s="11">
        <f t="shared" si="2"/>
        <v>142</v>
      </c>
    </row>
    <row r="145" spans="6:6" x14ac:dyDescent="0.25">
      <c r="F145" s="11">
        <f t="shared" si="2"/>
        <v>143</v>
      </c>
    </row>
    <row r="146" spans="6:6" x14ac:dyDescent="0.25">
      <c r="F146" s="11">
        <f t="shared" si="2"/>
        <v>144</v>
      </c>
    </row>
    <row r="147" spans="6:6" x14ac:dyDescent="0.25">
      <c r="F147" s="11">
        <f t="shared" si="2"/>
        <v>145</v>
      </c>
    </row>
    <row r="148" spans="6:6" x14ac:dyDescent="0.25">
      <c r="F148" s="11">
        <f t="shared" si="2"/>
        <v>146</v>
      </c>
    </row>
    <row r="149" spans="6:6" x14ac:dyDescent="0.25">
      <c r="F149" s="11">
        <f t="shared" si="2"/>
        <v>147</v>
      </c>
    </row>
    <row r="150" spans="6:6" x14ac:dyDescent="0.25">
      <c r="F150" s="11">
        <f t="shared" si="2"/>
        <v>148</v>
      </c>
    </row>
    <row r="151" spans="6:6" x14ac:dyDescent="0.25">
      <c r="F151" s="11">
        <f t="shared" si="2"/>
        <v>149</v>
      </c>
    </row>
    <row r="152" spans="6:6" x14ac:dyDescent="0.25">
      <c r="F152" s="11">
        <f t="shared" si="2"/>
        <v>150</v>
      </c>
    </row>
    <row r="153" spans="6:6" x14ac:dyDescent="0.25">
      <c r="F153" s="11">
        <f t="shared" si="2"/>
        <v>151</v>
      </c>
    </row>
    <row r="154" spans="6:6" x14ac:dyDescent="0.25">
      <c r="F154" s="11">
        <f t="shared" si="2"/>
        <v>152</v>
      </c>
    </row>
    <row r="155" spans="6:6" x14ac:dyDescent="0.25">
      <c r="F155" s="11">
        <f t="shared" si="2"/>
        <v>153</v>
      </c>
    </row>
    <row r="156" spans="6:6" x14ac:dyDescent="0.25">
      <c r="F156" s="11">
        <f t="shared" si="2"/>
        <v>154</v>
      </c>
    </row>
    <row r="157" spans="6:6" x14ac:dyDescent="0.25">
      <c r="F157" s="11">
        <f t="shared" si="2"/>
        <v>155</v>
      </c>
    </row>
    <row r="158" spans="6:6" x14ac:dyDescent="0.25">
      <c r="F158" s="11">
        <f t="shared" si="2"/>
        <v>156</v>
      </c>
    </row>
    <row r="159" spans="6:6" x14ac:dyDescent="0.25">
      <c r="F159" s="11">
        <f t="shared" si="2"/>
        <v>157</v>
      </c>
    </row>
    <row r="160" spans="6:6" x14ac:dyDescent="0.25">
      <c r="F160" s="11">
        <f t="shared" si="2"/>
        <v>158</v>
      </c>
    </row>
    <row r="161" spans="6:6" x14ac:dyDescent="0.25">
      <c r="F161" s="11">
        <f t="shared" si="2"/>
        <v>159</v>
      </c>
    </row>
    <row r="162" spans="6:6" x14ac:dyDescent="0.25">
      <c r="F162" s="11">
        <f t="shared" si="2"/>
        <v>160</v>
      </c>
    </row>
    <row r="163" spans="6:6" x14ac:dyDescent="0.25">
      <c r="F163" s="11">
        <f t="shared" si="2"/>
        <v>161</v>
      </c>
    </row>
    <row r="164" spans="6:6" x14ac:dyDescent="0.25">
      <c r="F164" s="11">
        <f t="shared" si="2"/>
        <v>162</v>
      </c>
    </row>
    <row r="165" spans="6:6" x14ac:dyDescent="0.25">
      <c r="F165" s="11">
        <f t="shared" si="2"/>
        <v>163</v>
      </c>
    </row>
    <row r="166" spans="6:6" x14ac:dyDescent="0.25">
      <c r="F166" s="11">
        <f t="shared" si="2"/>
        <v>164</v>
      </c>
    </row>
    <row r="167" spans="6:6" x14ac:dyDescent="0.25">
      <c r="F167" s="11">
        <f t="shared" si="2"/>
        <v>165</v>
      </c>
    </row>
    <row r="168" spans="6:6" x14ac:dyDescent="0.25">
      <c r="F168" s="11">
        <f t="shared" si="2"/>
        <v>166</v>
      </c>
    </row>
    <row r="169" spans="6:6" x14ac:dyDescent="0.25">
      <c r="F169" s="11">
        <f t="shared" si="2"/>
        <v>167</v>
      </c>
    </row>
    <row r="170" spans="6:6" x14ac:dyDescent="0.25">
      <c r="F170" s="11">
        <f t="shared" si="2"/>
        <v>168</v>
      </c>
    </row>
    <row r="171" spans="6:6" x14ac:dyDescent="0.25">
      <c r="F171" s="11">
        <f t="shared" si="2"/>
        <v>169</v>
      </c>
    </row>
    <row r="172" spans="6:6" x14ac:dyDescent="0.25">
      <c r="F172" s="11">
        <f t="shared" si="2"/>
        <v>170</v>
      </c>
    </row>
    <row r="173" spans="6:6" x14ac:dyDescent="0.25">
      <c r="F173" s="11">
        <f t="shared" si="2"/>
        <v>171</v>
      </c>
    </row>
    <row r="174" spans="6:6" x14ac:dyDescent="0.25">
      <c r="F174" s="11">
        <f t="shared" si="2"/>
        <v>172</v>
      </c>
    </row>
    <row r="175" spans="6:6" x14ac:dyDescent="0.25">
      <c r="F175" s="11">
        <f t="shared" si="2"/>
        <v>173</v>
      </c>
    </row>
    <row r="176" spans="6:6" x14ac:dyDescent="0.25">
      <c r="F176" s="11">
        <f t="shared" si="2"/>
        <v>174</v>
      </c>
    </row>
    <row r="177" spans="6:6" x14ac:dyDescent="0.25">
      <c r="F177" s="11">
        <f t="shared" si="2"/>
        <v>175</v>
      </c>
    </row>
    <row r="178" spans="6:6" x14ac:dyDescent="0.25">
      <c r="F178" s="11">
        <f t="shared" si="2"/>
        <v>176</v>
      </c>
    </row>
    <row r="179" spans="6:6" x14ac:dyDescent="0.25">
      <c r="F179" s="11">
        <f t="shared" si="2"/>
        <v>177</v>
      </c>
    </row>
    <row r="180" spans="6:6" x14ac:dyDescent="0.25">
      <c r="F180" s="11">
        <f t="shared" si="2"/>
        <v>178</v>
      </c>
    </row>
    <row r="181" spans="6:6" x14ac:dyDescent="0.25">
      <c r="F181" s="11">
        <f t="shared" si="2"/>
        <v>179</v>
      </c>
    </row>
    <row r="182" spans="6:6" x14ac:dyDescent="0.25">
      <c r="F182" s="11">
        <f t="shared" si="2"/>
        <v>180</v>
      </c>
    </row>
    <row r="183" spans="6:6" x14ac:dyDescent="0.25">
      <c r="F183" s="11">
        <f t="shared" si="2"/>
        <v>181</v>
      </c>
    </row>
    <row r="184" spans="6:6" x14ac:dyDescent="0.25">
      <c r="F184" s="11">
        <f t="shared" si="2"/>
        <v>182</v>
      </c>
    </row>
    <row r="185" spans="6:6" x14ac:dyDescent="0.25">
      <c r="F185" s="11">
        <f t="shared" si="2"/>
        <v>183</v>
      </c>
    </row>
    <row r="186" spans="6:6" x14ac:dyDescent="0.25">
      <c r="F186" s="11">
        <f t="shared" si="2"/>
        <v>184</v>
      </c>
    </row>
    <row r="187" spans="6:6" x14ac:dyDescent="0.25">
      <c r="F187" s="11">
        <f t="shared" si="2"/>
        <v>185</v>
      </c>
    </row>
    <row r="188" spans="6:6" x14ac:dyDescent="0.25">
      <c r="F188" s="11">
        <f t="shared" si="2"/>
        <v>186</v>
      </c>
    </row>
    <row r="189" spans="6:6" x14ac:dyDescent="0.25">
      <c r="F189" s="11">
        <f t="shared" si="2"/>
        <v>187</v>
      </c>
    </row>
    <row r="190" spans="6:6" x14ac:dyDescent="0.25">
      <c r="F190" s="11">
        <f t="shared" si="2"/>
        <v>188</v>
      </c>
    </row>
    <row r="191" spans="6:6" x14ac:dyDescent="0.25">
      <c r="F191" s="11">
        <f t="shared" si="2"/>
        <v>189</v>
      </c>
    </row>
    <row r="192" spans="6:6" x14ac:dyDescent="0.25">
      <c r="F192" s="11">
        <f t="shared" si="2"/>
        <v>190</v>
      </c>
    </row>
    <row r="193" spans="6:6" x14ac:dyDescent="0.25">
      <c r="F193" s="11">
        <f t="shared" si="2"/>
        <v>191</v>
      </c>
    </row>
    <row r="194" spans="6:6" x14ac:dyDescent="0.25">
      <c r="F194" s="11">
        <f t="shared" si="2"/>
        <v>192</v>
      </c>
    </row>
    <row r="195" spans="6:6" x14ac:dyDescent="0.25">
      <c r="F195" s="11">
        <f t="shared" si="2"/>
        <v>193</v>
      </c>
    </row>
    <row r="196" spans="6:6" x14ac:dyDescent="0.25">
      <c r="F196" s="11">
        <f t="shared" si="2"/>
        <v>194</v>
      </c>
    </row>
    <row r="197" spans="6:6" x14ac:dyDescent="0.25">
      <c r="F197" s="11">
        <f t="shared" ref="F197:F260" si="3">F196+1</f>
        <v>195</v>
      </c>
    </row>
    <row r="198" spans="6:6" x14ac:dyDescent="0.25">
      <c r="F198" s="11">
        <f t="shared" si="3"/>
        <v>196</v>
      </c>
    </row>
    <row r="199" spans="6:6" x14ac:dyDescent="0.25">
      <c r="F199" s="11">
        <f t="shared" si="3"/>
        <v>197</v>
      </c>
    </row>
    <row r="200" spans="6:6" x14ac:dyDescent="0.25">
      <c r="F200" s="11">
        <f t="shared" si="3"/>
        <v>198</v>
      </c>
    </row>
    <row r="201" spans="6:6" x14ac:dyDescent="0.25">
      <c r="F201" s="11">
        <f t="shared" si="3"/>
        <v>199</v>
      </c>
    </row>
    <row r="202" spans="6:6" x14ac:dyDescent="0.25">
      <c r="F202" s="11">
        <f t="shared" si="3"/>
        <v>200</v>
      </c>
    </row>
    <row r="203" spans="6:6" x14ac:dyDescent="0.25">
      <c r="F203" s="11">
        <f t="shared" si="3"/>
        <v>201</v>
      </c>
    </row>
    <row r="204" spans="6:6" x14ac:dyDescent="0.25">
      <c r="F204" s="11">
        <f t="shared" si="3"/>
        <v>202</v>
      </c>
    </row>
    <row r="205" spans="6:6" x14ac:dyDescent="0.25">
      <c r="F205" s="11">
        <f t="shared" si="3"/>
        <v>203</v>
      </c>
    </row>
    <row r="206" spans="6:6" x14ac:dyDescent="0.25">
      <c r="F206" s="11">
        <f t="shared" si="3"/>
        <v>204</v>
      </c>
    </row>
    <row r="207" spans="6:6" x14ac:dyDescent="0.25">
      <c r="F207" s="11">
        <f t="shared" si="3"/>
        <v>205</v>
      </c>
    </row>
    <row r="208" spans="6:6" x14ac:dyDescent="0.25">
      <c r="F208" s="11">
        <f t="shared" si="3"/>
        <v>206</v>
      </c>
    </row>
    <row r="209" spans="6:6" x14ac:dyDescent="0.25">
      <c r="F209" s="11">
        <f t="shared" si="3"/>
        <v>207</v>
      </c>
    </row>
    <row r="210" spans="6:6" x14ac:dyDescent="0.25">
      <c r="F210" s="11">
        <f t="shared" si="3"/>
        <v>208</v>
      </c>
    </row>
    <row r="211" spans="6:6" x14ac:dyDescent="0.25">
      <c r="F211" s="11">
        <f t="shared" si="3"/>
        <v>209</v>
      </c>
    </row>
    <row r="212" spans="6:6" x14ac:dyDescent="0.25">
      <c r="F212" s="11">
        <f t="shared" si="3"/>
        <v>210</v>
      </c>
    </row>
    <row r="213" spans="6:6" x14ac:dyDescent="0.25">
      <c r="F213" s="11">
        <f t="shared" si="3"/>
        <v>211</v>
      </c>
    </row>
    <row r="214" spans="6:6" x14ac:dyDescent="0.25">
      <c r="F214" s="11">
        <f t="shared" si="3"/>
        <v>212</v>
      </c>
    </row>
    <row r="215" spans="6:6" x14ac:dyDescent="0.25">
      <c r="F215" s="11">
        <f t="shared" si="3"/>
        <v>213</v>
      </c>
    </row>
    <row r="216" spans="6:6" x14ac:dyDescent="0.25">
      <c r="F216" s="11">
        <f t="shared" si="3"/>
        <v>214</v>
      </c>
    </row>
    <row r="217" spans="6:6" x14ac:dyDescent="0.25">
      <c r="F217" s="11">
        <f t="shared" si="3"/>
        <v>215</v>
      </c>
    </row>
    <row r="218" spans="6:6" x14ac:dyDescent="0.25">
      <c r="F218" s="11">
        <f t="shared" si="3"/>
        <v>216</v>
      </c>
    </row>
    <row r="219" spans="6:6" x14ac:dyDescent="0.25">
      <c r="F219" s="11">
        <f t="shared" si="3"/>
        <v>217</v>
      </c>
    </row>
    <row r="220" spans="6:6" x14ac:dyDescent="0.25">
      <c r="F220" s="11">
        <f t="shared" si="3"/>
        <v>218</v>
      </c>
    </row>
    <row r="221" spans="6:6" x14ac:dyDescent="0.25">
      <c r="F221" s="11">
        <f t="shared" si="3"/>
        <v>219</v>
      </c>
    </row>
    <row r="222" spans="6:6" x14ac:dyDescent="0.25">
      <c r="F222" s="11">
        <f t="shared" si="3"/>
        <v>220</v>
      </c>
    </row>
    <row r="223" spans="6:6" x14ac:dyDescent="0.25">
      <c r="F223" s="11">
        <f t="shared" si="3"/>
        <v>221</v>
      </c>
    </row>
    <row r="224" spans="6:6" x14ac:dyDescent="0.25">
      <c r="F224" s="11">
        <f t="shared" si="3"/>
        <v>222</v>
      </c>
    </row>
    <row r="225" spans="6:6" x14ac:dyDescent="0.25">
      <c r="F225" s="11">
        <f t="shared" si="3"/>
        <v>223</v>
      </c>
    </row>
    <row r="226" spans="6:6" x14ac:dyDescent="0.25">
      <c r="F226" s="11">
        <f t="shared" si="3"/>
        <v>224</v>
      </c>
    </row>
    <row r="227" spans="6:6" x14ac:dyDescent="0.25">
      <c r="F227" s="11">
        <f t="shared" si="3"/>
        <v>225</v>
      </c>
    </row>
    <row r="228" spans="6:6" x14ac:dyDescent="0.25">
      <c r="F228" s="11">
        <f t="shared" si="3"/>
        <v>226</v>
      </c>
    </row>
    <row r="229" spans="6:6" x14ac:dyDescent="0.25">
      <c r="F229" s="11">
        <f t="shared" si="3"/>
        <v>227</v>
      </c>
    </row>
    <row r="230" spans="6:6" x14ac:dyDescent="0.25">
      <c r="F230" s="11">
        <f t="shared" si="3"/>
        <v>228</v>
      </c>
    </row>
    <row r="231" spans="6:6" x14ac:dyDescent="0.25">
      <c r="F231" s="11">
        <f t="shared" si="3"/>
        <v>229</v>
      </c>
    </row>
    <row r="232" spans="6:6" x14ac:dyDescent="0.25">
      <c r="F232" s="11">
        <f t="shared" si="3"/>
        <v>230</v>
      </c>
    </row>
    <row r="233" spans="6:6" x14ac:dyDescent="0.25">
      <c r="F233" s="11">
        <f t="shared" si="3"/>
        <v>231</v>
      </c>
    </row>
    <row r="234" spans="6:6" x14ac:dyDescent="0.25">
      <c r="F234" s="11">
        <f t="shared" si="3"/>
        <v>232</v>
      </c>
    </row>
    <row r="235" spans="6:6" x14ac:dyDescent="0.25">
      <c r="F235" s="11">
        <f t="shared" si="3"/>
        <v>233</v>
      </c>
    </row>
    <row r="236" spans="6:6" x14ac:dyDescent="0.25">
      <c r="F236" s="11">
        <f t="shared" si="3"/>
        <v>234</v>
      </c>
    </row>
    <row r="237" spans="6:6" x14ac:dyDescent="0.25">
      <c r="F237" s="11">
        <f t="shared" si="3"/>
        <v>235</v>
      </c>
    </row>
    <row r="238" spans="6:6" x14ac:dyDescent="0.25">
      <c r="F238" s="11">
        <f t="shared" si="3"/>
        <v>236</v>
      </c>
    </row>
    <row r="239" spans="6:6" x14ac:dyDescent="0.25">
      <c r="F239" s="11">
        <f t="shared" si="3"/>
        <v>237</v>
      </c>
    </row>
    <row r="240" spans="6:6" x14ac:dyDescent="0.25">
      <c r="F240" s="11">
        <f t="shared" si="3"/>
        <v>238</v>
      </c>
    </row>
    <row r="241" spans="6:6" x14ac:dyDescent="0.25">
      <c r="F241" s="11">
        <f t="shared" si="3"/>
        <v>239</v>
      </c>
    </row>
    <row r="242" spans="6:6" x14ac:dyDescent="0.25">
      <c r="F242" s="11">
        <f t="shared" si="3"/>
        <v>240</v>
      </c>
    </row>
    <row r="243" spans="6:6" x14ac:dyDescent="0.25">
      <c r="F243" s="11">
        <f t="shared" si="3"/>
        <v>241</v>
      </c>
    </row>
    <row r="244" spans="6:6" x14ac:dyDescent="0.25">
      <c r="F244" s="11">
        <f t="shared" si="3"/>
        <v>242</v>
      </c>
    </row>
    <row r="245" spans="6:6" x14ac:dyDescent="0.25">
      <c r="F245" s="11">
        <f t="shared" si="3"/>
        <v>243</v>
      </c>
    </row>
    <row r="246" spans="6:6" x14ac:dyDescent="0.25">
      <c r="F246" s="11">
        <f t="shared" si="3"/>
        <v>244</v>
      </c>
    </row>
    <row r="247" spans="6:6" x14ac:dyDescent="0.25">
      <c r="F247" s="11">
        <f t="shared" si="3"/>
        <v>245</v>
      </c>
    </row>
    <row r="248" spans="6:6" x14ac:dyDescent="0.25">
      <c r="F248" s="11">
        <f t="shared" si="3"/>
        <v>246</v>
      </c>
    </row>
    <row r="249" spans="6:6" x14ac:dyDescent="0.25">
      <c r="F249" s="11">
        <f t="shared" si="3"/>
        <v>247</v>
      </c>
    </row>
    <row r="250" spans="6:6" x14ac:dyDescent="0.25">
      <c r="F250" s="11">
        <f t="shared" si="3"/>
        <v>248</v>
      </c>
    </row>
    <row r="251" spans="6:6" x14ac:dyDescent="0.25">
      <c r="F251" s="11">
        <f t="shared" si="3"/>
        <v>249</v>
      </c>
    </row>
    <row r="252" spans="6:6" x14ac:dyDescent="0.25">
      <c r="F252" s="11">
        <f t="shared" si="3"/>
        <v>250</v>
      </c>
    </row>
    <row r="253" spans="6:6" x14ac:dyDescent="0.25">
      <c r="F253" s="11">
        <f t="shared" si="3"/>
        <v>251</v>
      </c>
    </row>
    <row r="254" spans="6:6" x14ac:dyDescent="0.25">
      <c r="F254" s="11">
        <f t="shared" si="3"/>
        <v>252</v>
      </c>
    </row>
    <row r="255" spans="6:6" x14ac:dyDescent="0.25">
      <c r="F255" s="11">
        <f t="shared" si="3"/>
        <v>253</v>
      </c>
    </row>
    <row r="256" spans="6:6" x14ac:dyDescent="0.25">
      <c r="F256" s="11">
        <f t="shared" si="3"/>
        <v>254</v>
      </c>
    </row>
    <row r="257" spans="6:6" x14ac:dyDescent="0.25">
      <c r="F257" s="11">
        <f t="shared" si="3"/>
        <v>255</v>
      </c>
    </row>
    <row r="258" spans="6:6" x14ac:dyDescent="0.25">
      <c r="F258" s="11">
        <f t="shared" si="3"/>
        <v>256</v>
      </c>
    </row>
    <row r="259" spans="6:6" x14ac:dyDescent="0.25">
      <c r="F259" s="11">
        <f t="shared" si="3"/>
        <v>257</v>
      </c>
    </row>
    <row r="260" spans="6:6" x14ac:dyDescent="0.25">
      <c r="F260" s="11">
        <f t="shared" si="3"/>
        <v>258</v>
      </c>
    </row>
    <row r="261" spans="6:6" x14ac:dyDescent="0.25">
      <c r="F261" s="11">
        <f t="shared" ref="F261:F324" si="4">F260+1</f>
        <v>259</v>
      </c>
    </row>
    <row r="262" spans="6:6" x14ac:dyDescent="0.25">
      <c r="F262" s="11">
        <f t="shared" si="4"/>
        <v>260</v>
      </c>
    </row>
    <row r="263" spans="6:6" x14ac:dyDescent="0.25">
      <c r="F263" s="11">
        <f t="shared" si="4"/>
        <v>261</v>
      </c>
    </row>
    <row r="264" spans="6:6" x14ac:dyDescent="0.25">
      <c r="F264" s="11">
        <f t="shared" si="4"/>
        <v>262</v>
      </c>
    </row>
    <row r="265" spans="6:6" x14ac:dyDescent="0.25">
      <c r="F265" s="11">
        <f t="shared" si="4"/>
        <v>263</v>
      </c>
    </row>
    <row r="266" spans="6:6" x14ac:dyDescent="0.25">
      <c r="F266" s="11">
        <f t="shared" si="4"/>
        <v>264</v>
      </c>
    </row>
    <row r="267" spans="6:6" x14ac:dyDescent="0.25">
      <c r="F267" s="11">
        <f t="shared" si="4"/>
        <v>265</v>
      </c>
    </row>
    <row r="268" spans="6:6" x14ac:dyDescent="0.25">
      <c r="F268" s="11">
        <f t="shared" si="4"/>
        <v>266</v>
      </c>
    </row>
    <row r="269" spans="6:6" x14ac:dyDescent="0.25">
      <c r="F269" s="11">
        <f t="shared" si="4"/>
        <v>267</v>
      </c>
    </row>
    <row r="270" spans="6:6" x14ac:dyDescent="0.25">
      <c r="F270" s="11">
        <f t="shared" si="4"/>
        <v>268</v>
      </c>
    </row>
    <row r="271" spans="6:6" x14ac:dyDescent="0.25">
      <c r="F271" s="11">
        <f t="shared" si="4"/>
        <v>269</v>
      </c>
    </row>
    <row r="272" spans="6:6" x14ac:dyDescent="0.25">
      <c r="F272" s="11">
        <f t="shared" si="4"/>
        <v>270</v>
      </c>
    </row>
    <row r="273" spans="6:6" x14ac:dyDescent="0.25">
      <c r="F273" s="11">
        <f t="shared" si="4"/>
        <v>271</v>
      </c>
    </row>
    <row r="274" spans="6:6" x14ac:dyDescent="0.25">
      <c r="F274" s="11">
        <f t="shared" si="4"/>
        <v>272</v>
      </c>
    </row>
    <row r="275" spans="6:6" x14ac:dyDescent="0.25">
      <c r="F275" s="11">
        <f t="shared" si="4"/>
        <v>273</v>
      </c>
    </row>
    <row r="276" spans="6:6" x14ac:dyDescent="0.25">
      <c r="F276" s="11">
        <f t="shared" si="4"/>
        <v>274</v>
      </c>
    </row>
    <row r="277" spans="6:6" x14ac:dyDescent="0.25">
      <c r="F277" s="11">
        <f t="shared" si="4"/>
        <v>275</v>
      </c>
    </row>
    <row r="278" spans="6:6" x14ac:dyDescent="0.25">
      <c r="F278" s="11">
        <f t="shared" si="4"/>
        <v>276</v>
      </c>
    </row>
    <row r="279" spans="6:6" x14ac:dyDescent="0.25">
      <c r="F279" s="11">
        <f t="shared" si="4"/>
        <v>277</v>
      </c>
    </row>
    <row r="280" spans="6:6" x14ac:dyDescent="0.25">
      <c r="F280" s="11">
        <f t="shared" si="4"/>
        <v>278</v>
      </c>
    </row>
    <row r="281" spans="6:6" x14ac:dyDescent="0.25">
      <c r="F281" s="11">
        <f t="shared" si="4"/>
        <v>279</v>
      </c>
    </row>
    <row r="282" spans="6:6" x14ac:dyDescent="0.25">
      <c r="F282" s="11">
        <f t="shared" si="4"/>
        <v>280</v>
      </c>
    </row>
    <row r="283" spans="6:6" x14ac:dyDescent="0.25">
      <c r="F283" s="11">
        <f t="shared" si="4"/>
        <v>281</v>
      </c>
    </row>
    <row r="284" spans="6:6" x14ac:dyDescent="0.25">
      <c r="F284" s="11">
        <f t="shared" si="4"/>
        <v>282</v>
      </c>
    </row>
    <row r="285" spans="6:6" x14ac:dyDescent="0.25">
      <c r="F285" s="11">
        <f t="shared" si="4"/>
        <v>283</v>
      </c>
    </row>
    <row r="286" spans="6:6" x14ac:dyDescent="0.25">
      <c r="F286" s="11">
        <f t="shared" si="4"/>
        <v>284</v>
      </c>
    </row>
    <row r="287" spans="6:6" x14ac:dyDescent="0.25">
      <c r="F287" s="11">
        <f t="shared" si="4"/>
        <v>285</v>
      </c>
    </row>
    <row r="288" spans="6:6" x14ac:dyDescent="0.25">
      <c r="F288" s="11">
        <f t="shared" si="4"/>
        <v>286</v>
      </c>
    </row>
    <row r="289" spans="6:6" x14ac:dyDescent="0.25">
      <c r="F289" s="11">
        <f t="shared" si="4"/>
        <v>287</v>
      </c>
    </row>
    <row r="290" spans="6:6" x14ac:dyDescent="0.25">
      <c r="F290" s="11">
        <f t="shared" si="4"/>
        <v>288</v>
      </c>
    </row>
    <row r="291" spans="6:6" x14ac:dyDescent="0.25">
      <c r="F291" s="11">
        <f t="shared" si="4"/>
        <v>289</v>
      </c>
    </row>
    <row r="292" spans="6:6" x14ac:dyDescent="0.25">
      <c r="F292" s="11">
        <f t="shared" si="4"/>
        <v>290</v>
      </c>
    </row>
    <row r="293" spans="6:6" x14ac:dyDescent="0.25">
      <c r="F293" s="11">
        <f t="shared" si="4"/>
        <v>291</v>
      </c>
    </row>
    <row r="294" spans="6:6" x14ac:dyDescent="0.25">
      <c r="F294" s="11">
        <f t="shared" si="4"/>
        <v>292</v>
      </c>
    </row>
    <row r="295" spans="6:6" x14ac:dyDescent="0.25">
      <c r="F295" s="11">
        <f t="shared" si="4"/>
        <v>293</v>
      </c>
    </row>
    <row r="296" spans="6:6" x14ac:dyDescent="0.25">
      <c r="F296" s="11">
        <f t="shared" si="4"/>
        <v>294</v>
      </c>
    </row>
    <row r="297" spans="6:6" x14ac:dyDescent="0.25">
      <c r="F297" s="11">
        <f t="shared" si="4"/>
        <v>295</v>
      </c>
    </row>
    <row r="298" spans="6:6" x14ac:dyDescent="0.25">
      <c r="F298" s="11">
        <f t="shared" si="4"/>
        <v>296</v>
      </c>
    </row>
    <row r="299" spans="6:6" x14ac:dyDescent="0.25">
      <c r="F299" s="11">
        <f t="shared" si="4"/>
        <v>297</v>
      </c>
    </row>
    <row r="300" spans="6:6" x14ac:dyDescent="0.25">
      <c r="F300" s="11">
        <f t="shared" si="4"/>
        <v>298</v>
      </c>
    </row>
    <row r="301" spans="6:6" x14ac:dyDescent="0.25">
      <c r="F301" s="11">
        <f t="shared" si="4"/>
        <v>299</v>
      </c>
    </row>
    <row r="302" spans="6:6" x14ac:dyDescent="0.25">
      <c r="F302" s="11">
        <f t="shared" si="4"/>
        <v>300</v>
      </c>
    </row>
    <row r="303" spans="6:6" x14ac:dyDescent="0.25">
      <c r="F303" s="11">
        <f t="shared" si="4"/>
        <v>301</v>
      </c>
    </row>
    <row r="304" spans="6:6" x14ac:dyDescent="0.25">
      <c r="F304" s="11">
        <f t="shared" si="4"/>
        <v>302</v>
      </c>
    </row>
    <row r="305" spans="6:6" x14ac:dyDescent="0.25">
      <c r="F305" s="11">
        <f t="shared" si="4"/>
        <v>303</v>
      </c>
    </row>
    <row r="306" spans="6:6" x14ac:dyDescent="0.25">
      <c r="F306" s="11">
        <f t="shared" si="4"/>
        <v>304</v>
      </c>
    </row>
    <row r="307" spans="6:6" x14ac:dyDescent="0.25">
      <c r="F307" s="11">
        <f t="shared" si="4"/>
        <v>305</v>
      </c>
    </row>
    <row r="308" spans="6:6" x14ac:dyDescent="0.25">
      <c r="F308" s="11">
        <f t="shared" si="4"/>
        <v>306</v>
      </c>
    </row>
    <row r="309" spans="6:6" x14ac:dyDescent="0.25">
      <c r="F309" s="11">
        <f t="shared" si="4"/>
        <v>307</v>
      </c>
    </row>
    <row r="310" spans="6:6" x14ac:dyDescent="0.25">
      <c r="F310" s="11">
        <f t="shared" si="4"/>
        <v>308</v>
      </c>
    </row>
    <row r="311" spans="6:6" x14ac:dyDescent="0.25">
      <c r="F311" s="11">
        <f t="shared" si="4"/>
        <v>309</v>
      </c>
    </row>
    <row r="312" spans="6:6" x14ac:dyDescent="0.25">
      <c r="F312" s="11">
        <f t="shared" si="4"/>
        <v>310</v>
      </c>
    </row>
    <row r="313" spans="6:6" x14ac:dyDescent="0.25">
      <c r="F313" s="11">
        <f t="shared" si="4"/>
        <v>311</v>
      </c>
    </row>
    <row r="314" spans="6:6" x14ac:dyDescent="0.25">
      <c r="F314" s="11">
        <f t="shared" si="4"/>
        <v>312</v>
      </c>
    </row>
    <row r="315" spans="6:6" x14ac:dyDescent="0.25">
      <c r="F315" s="11">
        <f t="shared" si="4"/>
        <v>313</v>
      </c>
    </row>
    <row r="316" spans="6:6" x14ac:dyDescent="0.25">
      <c r="F316" s="11">
        <f t="shared" si="4"/>
        <v>314</v>
      </c>
    </row>
    <row r="317" spans="6:6" x14ac:dyDescent="0.25">
      <c r="F317" s="11">
        <f t="shared" si="4"/>
        <v>315</v>
      </c>
    </row>
    <row r="318" spans="6:6" x14ac:dyDescent="0.25">
      <c r="F318" s="11">
        <f t="shared" si="4"/>
        <v>316</v>
      </c>
    </row>
    <row r="319" spans="6:6" x14ac:dyDescent="0.25">
      <c r="F319" s="11">
        <f t="shared" si="4"/>
        <v>317</v>
      </c>
    </row>
    <row r="320" spans="6:6" x14ac:dyDescent="0.25">
      <c r="F320" s="11">
        <f t="shared" si="4"/>
        <v>318</v>
      </c>
    </row>
    <row r="321" spans="6:6" x14ac:dyDescent="0.25">
      <c r="F321" s="11">
        <f t="shared" si="4"/>
        <v>319</v>
      </c>
    </row>
    <row r="322" spans="6:6" x14ac:dyDescent="0.25">
      <c r="F322" s="11">
        <f t="shared" si="4"/>
        <v>320</v>
      </c>
    </row>
    <row r="323" spans="6:6" x14ac:dyDescent="0.25">
      <c r="F323" s="11">
        <f t="shared" si="4"/>
        <v>321</v>
      </c>
    </row>
    <row r="324" spans="6:6" x14ac:dyDescent="0.25">
      <c r="F324" s="11">
        <f t="shared" si="4"/>
        <v>322</v>
      </c>
    </row>
    <row r="325" spans="6:6" x14ac:dyDescent="0.25">
      <c r="F325" s="11">
        <f t="shared" ref="F325:F388" si="5">F324+1</f>
        <v>323</v>
      </c>
    </row>
    <row r="326" spans="6:6" x14ac:dyDescent="0.25">
      <c r="F326" s="11">
        <f t="shared" si="5"/>
        <v>324</v>
      </c>
    </row>
    <row r="327" spans="6:6" x14ac:dyDescent="0.25">
      <c r="F327" s="11">
        <f t="shared" si="5"/>
        <v>325</v>
      </c>
    </row>
    <row r="328" spans="6:6" x14ac:dyDescent="0.25">
      <c r="F328" s="11">
        <f t="shared" si="5"/>
        <v>326</v>
      </c>
    </row>
    <row r="329" spans="6:6" x14ac:dyDescent="0.25">
      <c r="F329" s="11">
        <f t="shared" si="5"/>
        <v>327</v>
      </c>
    </row>
    <row r="330" spans="6:6" x14ac:dyDescent="0.25">
      <c r="F330" s="11">
        <f t="shared" si="5"/>
        <v>328</v>
      </c>
    </row>
    <row r="331" spans="6:6" x14ac:dyDescent="0.25">
      <c r="F331" s="11">
        <f t="shared" si="5"/>
        <v>329</v>
      </c>
    </row>
    <row r="332" spans="6:6" x14ac:dyDescent="0.25">
      <c r="F332" s="11">
        <f t="shared" si="5"/>
        <v>330</v>
      </c>
    </row>
    <row r="333" spans="6:6" x14ac:dyDescent="0.25">
      <c r="F333" s="11">
        <f t="shared" si="5"/>
        <v>331</v>
      </c>
    </row>
    <row r="334" spans="6:6" x14ac:dyDescent="0.25">
      <c r="F334" s="11">
        <f t="shared" si="5"/>
        <v>332</v>
      </c>
    </row>
    <row r="335" spans="6:6" x14ac:dyDescent="0.25">
      <c r="F335" s="11">
        <f t="shared" si="5"/>
        <v>333</v>
      </c>
    </row>
    <row r="336" spans="6:6" x14ac:dyDescent="0.25">
      <c r="F336" s="11">
        <f t="shared" si="5"/>
        <v>334</v>
      </c>
    </row>
    <row r="337" spans="6:6" x14ac:dyDescent="0.25">
      <c r="F337" s="11">
        <f t="shared" si="5"/>
        <v>335</v>
      </c>
    </row>
    <row r="338" spans="6:6" x14ac:dyDescent="0.25">
      <c r="F338" s="11">
        <f t="shared" si="5"/>
        <v>336</v>
      </c>
    </row>
    <row r="339" spans="6:6" x14ac:dyDescent="0.25">
      <c r="F339" s="11">
        <f t="shared" si="5"/>
        <v>337</v>
      </c>
    </row>
    <row r="340" spans="6:6" x14ac:dyDescent="0.25">
      <c r="F340" s="11">
        <f t="shared" si="5"/>
        <v>338</v>
      </c>
    </row>
    <row r="341" spans="6:6" x14ac:dyDescent="0.25">
      <c r="F341" s="11">
        <f t="shared" si="5"/>
        <v>339</v>
      </c>
    </row>
    <row r="342" spans="6:6" x14ac:dyDescent="0.25">
      <c r="F342" s="11">
        <f t="shared" si="5"/>
        <v>340</v>
      </c>
    </row>
    <row r="343" spans="6:6" x14ac:dyDescent="0.25">
      <c r="F343" s="11">
        <f t="shared" si="5"/>
        <v>341</v>
      </c>
    </row>
    <row r="344" spans="6:6" x14ac:dyDescent="0.25">
      <c r="F344" s="11">
        <f t="shared" si="5"/>
        <v>342</v>
      </c>
    </row>
    <row r="345" spans="6:6" x14ac:dyDescent="0.25">
      <c r="F345" s="11">
        <f t="shared" si="5"/>
        <v>343</v>
      </c>
    </row>
    <row r="346" spans="6:6" x14ac:dyDescent="0.25">
      <c r="F346" s="11">
        <f t="shared" si="5"/>
        <v>344</v>
      </c>
    </row>
    <row r="347" spans="6:6" x14ac:dyDescent="0.25">
      <c r="F347" s="11">
        <f t="shared" si="5"/>
        <v>345</v>
      </c>
    </row>
    <row r="348" spans="6:6" x14ac:dyDescent="0.25">
      <c r="F348" s="11">
        <f t="shared" si="5"/>
        <v>346</v>
      </c>
    </row>
    <row r="349" spans="6:6" x14ac:dyDescent="0.25">
      <c r="F349" s="11">
        <f t="shared" si="5"/>
        <v>347</v>
      </c>
    </row>
    <row r="350" spans="6:6" x14ac:dyDescent="0.25">
      <c r="F350" s="11">
        <f t="shared" si="5"/>
        <v>348</v>
      </c>
    </row>
    <row r="351" spans="6:6" x14ac:dyDescent="0.25">
      <c r="F351" s="11">
        <f t="shared" si="5"/>
        <v>349</v>
      </c>
    </row>
    <row r="352" spans="6:6" x14ac:dyDescent="0.25">
      <c r="F352" s="11">
        <f t="shared" si="5"/>
        <v>350</v>
      </c>
    </row>
    <row r="353" spans="6:6" x14ac:dyDescent="0.25">
      <c r="F353" s="11">
        <f t="shared" si="5"/>
        <v>351</v>
      </c>
    </row>
    <row r="354" spans="6:6" x14ac:dyDescent="0.25">
      <c r="F354" s="11">
        <f t="shared" si="5"/>
        <v>352</v>
      </c>
    </row>
    <row r="355" spans="6:6" x14ac:dyDescent="0.25">
      <c r="F355" s="11">
        <f t="shared" si="5"/>
        <v>353</v>
      </c>
    </row>
    <row r="356" spans="6:6" x14ac:dyDescent="0.25">
      <c r="F356" s="11">
        <f t="shared" si="5"/>
        <v>354</v>
      </c>
    </row>
    <row r="357" spans="6:6" x14ac:dyDescent="0.25">
      <c r="F357" s="11">
        <f t="shared" si="5"/>
        <v>355</v>
      </c>
    </row>
    <row r="358" spans="6:6" x14ac:dyDescent="0.25">
      <c r="F358" s="11">
        <f t="shared" si="5"/>
        <v>356</v>
      </c>
    </row>
    <row r="359" spans="6:6" x14ac:dyDescent="0.25">
      <c r="F359" s="11">
        <f t="shared" si="5"/>
        <v>357</v>
      </c>
    </row>
    <row r="360" spans="6:6" x14ac:dyDescent="0.25">
      <c r="F360" s="11">
        <f t="shared" si="5"/>
        <v>358</v>
      </c>
    </row>
    <row r="361" spans="6:6" x14ac:dyDescent="0.25">
      <c r="F361" s="11">
        <f t="shared" si="5"/>
        <v>359</v>
      </c>
    </row>
    <row r="362" spans="6:6" x14ac:dyDescent="0.25">
      <c r="F362" s="11">
        <f t="shared" si="5"/>
        <v>360</v>
      </c>
    </row>
    <row r="363" spans="6:6" x14ac:dyDescent="0.25">
      <c r="F363" s="11">
        <f t="shared" si="5"/>
        <v>361</v>
      </c>
    </row>
    <row r="364" spans="6:6" x14ac:dyDescent="0.25">
      <c r="F364" s="11">
        <f t="shared" si="5"/>
        <v>362</v>
      </c>
    </row>
    <row r="365" spans="6:6" x14ac:dyDescent="0.25">
      <c r="F365" s="11">
        <f t="shared" si="5"/>
        <v>363</v>
      </c>
    </row>
    <row r="366" spans="6:6" x14ac:dyDescent="0.25">
      <c r="F366" s="11">
        <f t="shared" si="5"/>
        <v>364</v>
      </c>
    </row>
    <row r="367" spans="6:6" x14ac:dyDescent="0.25">
      <c r="F367" s="11">
        <f t="shared" si="5"/>
        <v>365</v>
      </c>
    </row>
    <row r="368" spans="6:6" x14ac:dyDescent="0.25">
      <c r="F368" s="11">
        <f t="shared" si="5"/>
        <v>366</v>
      </c>
    </row>
    <row r="369" spans="6:6" x14ac:dyDescent="0.25">
      <c r="F369" s="11">
        <f t="shared" si="5"/>
        <v>367</v>
      </c>
    </row>
    <row r="370" spans="6:6" x14ac:dyDescent="0.25">
      <c r="F370" s="11">
        <f t="shared" si="5"/>
        <v>368</v>
      </c>
    </row>
    <row r="371" spans="6:6" x14ac:dyDescent="0.25">
      <c r="F371" s="11">
        <f t="shared" si="5"/>
        <v>369</v>
      </c>
    </row>
    <row r="372" spans="6:6" x14ac:dyDescent="0.25">
      <c r="F372" s="11">
        <f t="shared" si="5"/>
        <v>370</v>
      </c>
    </row>
    <row r="373" spans="6:6" x14ac:dyDescent="0.25">
      <c r="F373" s="11">
        <f t="shared" si="5"/>
        <v>371</v>
      </c>
    </row>
    <row r="374" spans="6:6" x14ac:dyDescent="0.25">
      <c r="F374" s="11">
        <f t="shared" si="5"/>
        <v>372</v>
      </c>
    </row>
    <row r="375" spans="6:6" x14ac:dyDescent="0.25">
      <c r="F375" s="11">
        <f t="shared" si="5"/>
        <v>373</v>
      </c>
    </row>
    <row r="376" spans="6:6" x14ac:dyDescent="0.25">
      <c r="F376" s="11">
        <f t="shared" si="5"/>
        <v>374</v>
      </c>
    </row>
    <row r="377" spans="6:6" x14ac:dyDescent="0.25">
      <c r="F377" s="11">
        <f t="shared" si="5"/>
        <v>375</v>
      </c>
    </row>
    <row r="378" spans="6:6" x14ac:dyDescent="0.25">
      <c r="F378" s="11">
        <f t="shared" si="5"/>
        <v>376</v>
      </c>
    </row>
    <row r="379" spans="6:6" x14ac:dyDescent="0.25">
      <c r="F379" s="11">
        <f t="shared" si="5"/>
        <v>377</v>
      </c>
    </row>
    <row r="380" spans="6:6" x14ac:dyDescent="0.25">
      <c r="F380" s="11">
        <f t="shared" si="5"/>
        <v>378</v>
      </c>
    </row>
    <row r="381" spans="6:6" x14ac:dyDescent="0.25">
      <c r="F381" s="11">
        <f t="shared" si="5"/>
        <v>379</v>
      </c>
    </row>
    <row r="382" spans="6:6" x14ac:dyDescent="0.25">
      <c r="F382" s="11">
        <f t="shared" si="5"/>
        <v>380</v>
      </c>
    </row>
    <row r="383" spans="6:6" x14ac:dyDescent="0.25">
      <c r="F383" s="11">
        <f t="shared" si="5"/>
        <v>381</v>
      </c>
    </row>
    <row r="384" spans="6:6" x14ac:dyDescent="0.25">
      <c r="F384" s="11">
        <f t="shared" si="5"/>
        <v>382</v>
      </c>
    </row>
    <row r="385" spans="6:6" x14ac:dyDescent="0.25">
      <c r="F385" s="11">
        <f t="shared" si="5"/>
        <v>383</v>
      </c>
    </row>
    <row r="386" spans="6:6" x14ac:dyDescent="0.25">
      <c r="F386" s="11">
        <f t="shared" si="5"/>
        <v>384</v>
      </c>
    </row>
    <row r="387" spans="6:6" x14ac:dyDescent="0.25">
      <c r="F387" s="11">
        <f t="shared" si="5"/>
        <v>385</v>
      </c>
    </row>
    <row r="388" spans="6:6" x14ac:dyDescent="0.25">
      <c r="F388" s="11">
        <f t="shared" si="5"/>
        <v>386</v>
      </c>
    </row>
    <row r="389" spans="6:6" x14ac:dyDescent="0.25">
      <c r="F389" s="11">
        <f t="shared" ref="F389:F452" si="6">F388+1</f>
        <v>387</v>
      </c>
    </row>
    <row r="390" spans="6:6" x14ac:dyDescent="0.25">
      <c r="F390" s="11">
        <f t="shared" si="6"/>
        <v>388</v>
      </c>
    </row>
    <row r="391" spans="6:6" x14ac:dyDescent="0.25">
      <c r="F391" s="11">
        <f t="shared" si="6"/>
        <v>389</v>
      </c>
    </row>
    <row r="392" spans="6:6" x14ac:dyDescent="0.25">
      <c r="F392" s="11">
        <f t="shared" si="6"/>
        <v>390</v>
      </c>
    </row>
    <row r="393" spans="6:6" x14ac:dyDescent="0.25">
      <c r="F393" s="11">
        <f t="shared" si="6"/>
        <v>391</v>
      </c>
    </row>
    <row r="394" spans="6:6" x14ac:dyDescent="0.25">
      <c r="F394" s="11">
        <f t="shared" si="6"/>
        <v>392</v>
      </c>
    </row>
    <row r="395" spans="6:6" x14ac:dyDescent="0.25">
      <c r="F395" s="11">
        <f t="shared" si="6"/>
        <v>393</v>
      </c>
    </row>
    <row r="396" spans="6:6" x14ac:dyDescent="0.25">
      <c r="F396" s="11">
        <f t="shared" si="6"/>
        <v>394</v>
      </c>
    </row>
    <row r="397" spans="6:6" x14ac:dyDescent="0.25">
      <c r="F397" s="11">
        <f t="shared" si="6"/>
        <v>395</v>
      </c>
    </row>
    <row r="398" spans="6:6" x14ac:dyDescent="0.25">
      <c r="F398" s="11">
        <f t="shared" si="6"/>
        <v>396</v>
      </c>
    </row>
    <row r="399" spans="6:6" x14ac:dyDescent="0.25">
      <c r="F399" s="11">
        <f t="shared" si="6"/>
        <v>397</v>
      </c>
    </row>
    <row r="400" spans="6:6" x14ac:dyDescent="0.25">
      <c r="F400" s="11">
        <f t="shared" si="6"/>
        <v>398</v>
      </c>
    </row>
    <row r="401" spans="6:6" x14ac:dyDescent="0.25">
      <c r="F401" s="11">
        <f t="shared" si="6"/>
        <v>399</v>
      </c>
    </row>
    <row r="402" spans="6:6" x14ac:dyDescent="0.25">
      <c r="F402" s="11">
        <f t="shared" si="6"/>
        <v>400</v>
      </c>
    </row>
    <row r="403" spans="6:6" x14ac:dyDescent="0.25">
      <c r="F403" s="11">
        <f t="shared" si="6"/>
        <v>401</v>
      </c>
    </row>
    <row r="404" spans="6:6" x14ac:dyDescent="0.25">
      <c r="F404" s="11">
        <f t="shared" si="6"/>
        <v>402</v>
      </c>
    </row>
    <row r="405" spans="6:6" x14ac:dyDescent="0.25">
      <c r="F405" s="11">
        <f t="shared" si="6"/>
        <v>403</v>
      </c>
    </row>
    <row r="406" spans="6:6" x14ac:dyDescent="0.25">
      <c r="F406" s="11">
        <f t="shared" si="6"/>
        <v>404</v>
      </c>
    </row>
    <row r="407" spans="6:6" x14ac:dyDescent="0.25">
      <c r="F407" s="11">
        <f t="shared" si="6"/>
        <v>405</v>
      </c>
    </row>
    <row r="408" spans="6:6" x14ac:dyDescent="0.25">
      <c r="F408" s="11">
        <f t="shared" si="6"/>
        <v>406</v>
      </c>
    </row>
    <row r="409" spans="6:6" x14ac:dyDescent="0.25">
      <c r="F409" s="11">
        <f t="shared" si="6"/>
        <v>407</v>
      </c>
    </row>
    <row r="410" spans="6:6" x14ac:dyDescent="0.25">
      <c r="F410" s="11">
        <f t="shared" si="6"/>
        <v>408</v>
      </c>
    </row>
    <row r="411" spans="6:6" x14ac:dyDescent="0.25">
      <c r="F411" s="11">
        <f t="shared" si="6"/>
        <v>409</v>
      </c>
    </row>
    <row r="412" spans="6:6" x14ac:dyDescent="0.25">
      <c r="F412" s="11">
        <f t="shared" si="6"/>
        <v>410</v>
      </c>
    </row>
    <row r="413" spans="6:6" x14ac:dyDescent="0.25">
      <c r="F413" s="11">
        <f t="shared" si="6"/>
        <v>411</v>
      </c>
    </row>
    <row r="414" spans="6:6" x14ac:dyDescent="0.25">
      <c r="F414" s="11">
        <f t="shared" si="6"/>
        <v>412</v>
      </c>
    </row>
    <row r="415" spans="6:6" x14ac:dyDescent="0.25">
      <c r="F415" s="11">
        <f t="shared" si="6"/>
        <v>413</v>
      </c>
    </row>
    <row r="416" spans="6:6" x14ac:dyDescent="0.25">
      <c r="F416" s="11">
        <f t="shared" si="6"/>
        <v>414</v>
      </c>
    </row>
    <row r="417" spans="6:6" x14ac:dyDescent="0.25">
      <c r="F417" s="11">
        <f t="shared" si="6"/>
        <v>415</v>
      </c>
    </row>
    <row r="418" spans="6:6" x14ac:dyDescent="0.25">
      <c r="F418" s="11">
        <f t="shared" si="6"/>
        <v>416</v>
      </c>
    </row>
    <row r="419" spans="6:6" x14ac:dyDescent="0.25">
      <c r="F419" s="11">
        <f t="shared" si="6"/>
        <v>417</v>
      </c>
    </row>
    <row r="420" spans="6:6" x14ac:dyDescent="0.25">
      <c r="F420" s="11">
        <f t="shared" si="6"/>
        <v>418</v>
      </c>
    </row>
    <row r="421" spans="6:6" x14ac:dyDescent="0.25">
      <c r="F421" s="11">
        <f t="shared" si="6"/>
        <v>419</v>
      </c>
    </row>
    <row r="422" spans="6:6" x14ac:dyDescent="0.25">
      <c r="F422" s="11">
        <f t="shared" si="6"/>
        <v>420</v>
      </c>
    </row>
    <row r="423" spans="6:6" x14ac:dyDescent="0.25">
      <c r="F423" s="11">
        <f t="shared" si="6"/>
        <v>421</v>
      </c>
    </row>
    <row r="424" spans="6:6" x14ac:dyDescent="0.25">
      <c r="F424" s="11">
        <f t="shared" si="6"/>
        <v>422</v>
      </c>
    </row>
    <row r="425" spans="6:6" x14ac:dyDescent="0.25">
      <c r="F425" s="11">
        <f t="shared" si="6"/>
        <v>423</v>
      </c>
    </row>
    <row r="426" spans="6:6" x14ac:dyDescent="0.25">
      <c r="F426" s="11">
        <f t="shared" si="6"/>
        <v>424</v>
      </c>
    </row>
    <row r="427" spans="6:6" x14ac:dyDescent="0.25">
      <c r="F427" s="11">
        <f t="shared" si="6"/>
        <v>425</v>
      </c>
    </row>
    <row r="428" spans="6:6" x14ac:dyDescent="0.25">
      <c r="F428" s="11">
        <f t="shared" si="6"/>
        <v>426</v>
      </c>
    </row>
    <row r="429" spans="6:6" x14ac:dyDescent="0.25">
      <c r="F429" s="11">
        <f t="shared" si="6"/>
        <v>427</v>
      </c>
    </row>
    <row r="430" spans="6:6" x14ac:dyDescent="0.25">
      <c r="F430" s="11">
        <f t="shared" si="6"/>
        <v>428</v>
      </c>
    </row>
    <row r="431" spans="6:6" x14ac:dyDescent="0.25">
      <c r="F431" s="11">
        <f t="shared" si="6"/>
        <v>429</v>
      </c>
    </row>
    <row r="432" spans="6:6" x14ac:dyDescent="0.25">
      <c r="F432" s="11">
        <f t="shared" si="6"/>
        <v>430</v>
      </c>
    </row>
    <row r="433" spans="6:6" x14ac:dyDescent="0.25">
      <c r="F433" s="11">
        <f t="shared" si="6"/>
        <v>431</v>
      </c>
    </row>
    <row r="434" spans="6:6" x14ac:dyDescent="0.25">
      <c r="F434" s="11">
        <f t="shared" si="6"/>
        <v>432</v>
      </c>
    </row>
    <row r="435" spans="6:6" x14ac:dyDescent="0.25">
      <c r="F435" s="11">
        <f t="shared" si="6"/>
        <v>433</v>
      </c>
    </row>
    <row r="436" spans="6:6" x14ac:dyDescent="0.25">
      <c r="F436" s="11">
        <f t="shared" si="6"/>
        <v>434</v>
      </c>
    </row>
    <row r="437" spans="6:6" x14ac:dyDescent="0.25">
      <c r="F437" s="11">
        <f t="shared" si="6"/>
        <v>435</v>
      </c>
    </row>
    <row r="438" spans="6:6" x14ac:dyDescent="0.25">
      <c r="F438" s="11">
        <f t="shared" si="6"/>
        <v>436</v>
      </c>
    </row>
    <row r="439" spans="6:6" x14ac:dyDescent="0.25">
      <c r="F439" s="11">
        <f t="shared" si="6"/>
        <v>437</v>
      </c>
    </row>
    <row r="440" spans="6:6" x14ac:dyDescent="0.25">
      <c r="F440" s="11">
        <f t="shared" si="6"/>
        <v>438</v>
      </c>
    </row>
    <row r="441" spans="6:6" x14ac:dyDescent="0.25">
      <c r="F441" s="11">
        <f t="shared" si="6"/>
        <v>439</v>
      </c>
    </row>
    <row r="442" spans="6:6" x14ac:dyDescent="0.25">
      <c r="F442" s="11">
        <f t="shared" si="6"/>
        <v>440</v>
      </c>
    </row>
    <row r="443" spans="6:6" x14ac:dyDescent="0.25">
      <c r="F443" s="11">
        <f t="shared" si="6"/>
        <v>441</v>
      </c>
    </row>
    <row r="444" spans="6:6" x14ac:dyDescent="0.25">
      <c r="F444" s="11">
        <f t="shared" si="6"/>
        <v>442</v>
      </c>
    </row>
    <row r="445" spans="6:6" x14ac:dyDescent="0.25">
      <c r="F445" s="11">
        <f t="shared" si="6"/>
        <v>443</v>
      </c>
    </row>
    <row r="446" spans="6:6" x14ac:dyDescent="0.25">
      <c r="F446" s="11">
        <f t="shared" si="6"/>
        <v>444</v>
      </c>
    </row>
    <row r="447" spans="6:6" x14ac:dyDescent="0.25">
      <c r="F447" s="11">
        <f t="shared" si="6"/>
        <v>445</v>
      </c>
    </row>
    <row r="448" spans="6:6" x14ac:dyDescent="0.25">
      <c r="F448" s="11">
        <f t="shared" si="6"/>
        <v>446</v>
      </c>
    </row>
    <row r="449" spans="6:6" x14ac:dyDescent="0.25">
      <c r="F449" s="11">
        <f t="shared" si="6"/>
        <v>447</v>
      </c>
    </row>
    <row r="450" spans="6:6" x14ac:dyDescent="0.25">
      <c r="F450" s="11">
        <f t="shared" si="6"/>
        <v>448</v>
      </c>
    </row>
    <row r="451" spans="6:6" x14ac:dyDescent="0.25">
      <c r="F451" s="11">
        <f t="shared" si="6"/>
        <v>449</v>
      </c>
    </row>
    <row r="452" spans="6:6" x14ac:dyDescent="0.25">
      <c r="F452" s="11">
        <f t="shared" si="6"/>
        <v>450</v>
      </c>
    </row>
    <row r="453" spans="6:6" x14ac:dyDescent="0.25">
      <c r="F453" s="11">
        <f t="shared" ref="F453:F516" si="7">F452+1</f>
        <v>451</v>
      </c>
    </row>
    <row r="454" spans="6:6" x14ac:dyDescent="0.25">
      <c r="F454" s="11">
        <f t="shared" si="7"/>
        <v>452</v>
      </c>
    </row>
    <row r="455" spans="6:6" x14ac:dyDescent="0.25">
      <c r="F455" s="11">
        <f t="shared" si="7"/>
        <v>453</v>
      </c>
    </row>
    <row r="456" spans="6:6" x14ac:dyDescent="0.25">
      <c r="F456" s="11">
        <f t="shared" si="7"/>
        <v>454</v>
      </c>
    </row>
    <row r="457" spans="6:6" x14ac:dyDescent="0.25">
      <c r="F457" s="11">
        <f t="shared" si="7"/>
        <v>455</v>
      </c>
    </row>
    <row r="458" spans="6:6" x14ac:dyDescent="0.25">
      <c r="F458" s="11">
        <f t="shared" si="7"/>
        <v>456</v>
      </c>
    </row>
    <row r="459" spans="6:6" x14ac:dyDescent="0.25">
      <c r="F459" s="11">
        <f t="shared" si="7"/>
        <v>457</v>
      </c>
    </row>
    <row r="460" spans="6:6" x14ac:dyDescent="0.25">
      <c r="F460" s="11">
        <f t="shared" si="7"/>
        <v>458</v>
      </c>
    </row>
    <row r="461" spans="6:6" x14ac:dyDescent="0.25">
      <c r="F461" s="11">
        <f t="shared" si="7"/>
        <v>459</v>
      </c>
    </row>
    <row r="462" spans="6:6" x14ac:dyDescent="0.25">
      <c r="F462" s="11">
        <f t="shared" si="7"/>
        <v>460</v>
      </c>
    </row>
    <row r="463" spans="6:6" x14ac:dyDescent="0.25">
      <c r="F463" s="11">
        <f t="shared" si="7"/>
        <v>461</v>
      </c>
    </row>
    <row r="464" spans="6:6" x14ac:dyDescent="0.25">
      <c r="F464" s="11">
        <f t="shared" si="7"/>
        <v>462</v>
      </c>
    </row>
    <row r="465" spans="6:6" x14ac:dyDescent="0.25">
      <c r="F465" s="11">
        <f t="shared" si="7"/>
        <v>463</v>
      </c>
    </row>
    <row r="466" spans="6:6" x14ac:dyDescent="0.25">
      <c r="F466" s="11">
        <f t="shared" si="7"/>
        <v>464</v>
      </c>
    </row>
    <row r="467" spans="6:6" x14ac:dyDescent="0.25">
      <c r="F467" s="11">
        <f t="shared" si="7"/>
        <v>465</v>
      </c>
    </row>
    <row r="468" spans="6:6" x14ac:dyDescent="0.25">
      <c r="F468" s="11">
        <f t="shared" si="7"/>
        <v>466</v>
      </c>
    </row>
    <row r="469" spans="6:6" x14ac:dyDescent="0.25">
      <c r="F469" s="11">
        <f t="shared" si="7"/>
        <v>467</v>
      </c>
    </row>
    <row r="470" spans="6:6" x14ac:dyDescent="0.25">
      <c r="F470" s="11">
        <f t="shared" si="7"/>
        <v>468</v>
      </c>
    </row>
    <row r="471" spans="6:6" x14ac:dyDescent="0.25">
      <c r="F471" s="11">
        <f t="shared" si="7"/>
        <v>469</v>
      </c>
    </row>
    <row r="472" spans="6:6" x14ac:dyDescent="0.25">
      <c r="F472" s="11">
        <f t="shared" si="7"/>
        <v>470</v>
      </c>
    </row>
    <row r="473" spans="6:6" x14ac:dyDescent="0.25">
      <c r="F473" s="11">
        <f t="shared" si="7"/>
        <v>471</v>
      </c>
    </row>
    <row r="474" spans="6:6" x14ac:dyDescent="0.25">
      <c r="F474" s="11">
        <f t="shared" si="7"/>
        <v>472</v>
      </c>
    </row>
    <row r="475" spans="6:6" x14ac:dyDescent="0.25">
      <c r="F475" s="11">
        <f t="shared" si="7"/>
        <v>473</v>
      </c>
    </row>
    <row r="476" spans="6:6" x14ac:dyDescent="0.25">
      <c r="F476" s="11">
        <f t="shared" si="7"/>
        <v>474</v>
      </c>
    </row>
    <row r="477" spans="6:6" x14ac:dyDescent="0.25">
      <c r="F477" s="11">
        <f t="shared" si="7"/>
        <v>475</v>
      </c>
    </row>
    <row r="478" spans="6:6" x14ac:dyDescent="0.25">
      <c r="F478" s="11">
        <f t="shared" si="7"/>
        <v>476</v>
      </c>
    </row>
    <row r="479" spans="6:6" x14ac:dyDescent="0.25">
      <c r="F479" s="11">
        <f t="shared" si="7"/>
        <v>477</v>
      </c>
    </row>
    <row r="480" spans="6:6" x14ac:dyDescent="0.25">
      <c r="F480" s="11">
        <f t="shared" si="7"/>
        <v>478</v>
      </c>
    </row>
    <row r="481" spans="6:6" x14ac:dyDescent="0.25">
      <c r="F481" s="11">
        <f t="shared" si="7"/>
        <v>479</v>
      </c>
    </row>
    <row r="482" spans="6:6" x14ac:dyDescent="0.25">
      <c r="F482" s="11">
        <f t="shared" si="7"/>
        <v>480</v>
      </c>
    </row>
    <row r="483" spans="6:6" x14ac:dyDescent="0.25">
      <c r="F483" s="11">
        <f t="shared" si="7"/>
        <v>481</v>
      </c>
    </row>
    <row r="484" spans="6:6" x14ac:dyDescent="0.25">
      <c r="F484" s="11">
        <f t="shared" si="7"/>
        <v>482</v>
      </c>
    </row>
    <row r="485" spans="6:6" x14ac:dyDescent="0.25">
      <c r="F485" s="11">
        <f t="shared" si="7"/>
        <v>483</v>
      </c>
    </row>
    <row r="486" spans="6:6" x14ac:dyDescent="0.25">
      <c r="F486" s="11">
        <f t="shared" si="7"/>
        <v>484</v>
      </c>
    </row>
    <row r="487" spans="6:6" x14ac:dyDescent="0.25">
      <c r="F487" s="11">
        <f t="shared" si="7"/>
        <v>485</v>
      </c>
    </row>
    <row r="488" spans="6:6" x14ac:dyDescent="0.25">
      <c r="F488" s="11">
        <f t="shared" si="7"/>
        <v>486</v>
      </c>
    </row>
    <row r="489" spans="6:6" x14ac:dyDescent="0.25">
      <c r="F489" s="11">
        <f t="shared" si="7"/>
        <v>487</v>
      </c>
    </row>
    <row r="490" spans="6:6" x14ac:dyDescent="0.25">
      <c r="F490" s="11">
        <f t="shared" si="7"/>
        <v>488</v>
      </c>
    </row>
    <row r="491" spans="6:6" x14ac:dyDescent="0.25">
      <c r="F491" s="11">
        <f t="shared" si="7"/>
        <v>489</v>
      </c>
    </row>
    <row r="492" spans="6:6" x14ac:dyDescent="0.25">
      <c r="F492" s="11">
        <f t="shared" si="7"/>
        <v>490</v>
      </c>
    </row>
    <row r="493" spans="6:6" x14ac:dyDescent="0.25">
      <c r="F493" s="11">
        <f t="shared" si="7"/>
        <v>491</v>
      </c>
    </row>
    <row r="494" spans="6:6" x14ac:dyDescent="0.25">
      <c r="F494" s="11">
        <f t="shared" si="7"/>
        <v>492</v>
      </c>
    </row>
    <row r="495" spans="6:6" x14ac:dyDescent="0.25">
      <c r="F495" s="11">
        <f t="shared" si="7"/>
        <v>493</v>
      </c>
    </row>
    <row r="496" spans="6:6" x14ac:dyDescent="0.25">
      <c r="F496" s="11">
        <f t="shared" si="7"/>
        <v>494</v>
      </c>
    </row>
    <row r="497" spans="6:6" x14ac:dyDescent="0.25">
      <c r="F497" s="11">
        <f t="shared" si="7"/>
        <v>495</v>
      </c>
    </row>
    <row r="498" spans="6:6" x14ac:dyDescent="0.25">
      <c r="F498" s="11">
        <f t="shared" si="7"/>
        <v>496</v>
      </c>
    </row>
    <row r="499" spans="6:6" x14ac:dyDescent="0.25">
      <c r="F499" s="11">
        <f t="shared" si="7"/>
        <v>497</v>
      </c>
    </row>
    <row r="500" spans="6:6" x14ac:dyDescent="0.25">
      <c r="F500" s="11">
        <f t="shared" si="7"/>
        <v>498</v>
      </c>
    </row>
    <row r="501" spans="6:6" x14ac:dyDescent="0.25">
      <c r="F501" s="11">
        <f t="shared" si="7"/>
        <v>499</v>
      </c>
    </row>
    <row r="502" spans="6:6" x14ac:dyDescent="0.25">
      <c r="F502" s="11">
        <f t="shared" si="7"/>
        <v>500</v>
      </c>
    </row>
    <row r="503" spans="6:6" x14ac:dyDescent="0.25">
      <c r="F503" s="11">
        <f t="shared" si="7"/>
        <v>501</v>
      </c>
    </row>
    <row r="504" spans="6:6" x14ac:dyDescent="0.25">
      <c r="F504" s="11">
        <f t="shared" si="7"/>
        <v>502</v>
      </c>
    </row>
    <row r="505" spans="6:6" x14ac:dyDescent="0.25">
      <c r="F505" s="11">
        <f t="shared" si="7"/>
        <v>503</v>
      </c>
    </row>
    <row r="506" spans="6:6" x14ac:dyDescent="0.25">
      <c r="F506" s="11">
        <f t="shared" si="7"/>
        <v>504</v>
      </c>
    </row>
    <row r="507" spans="6:6" x14ac:dyDescent="0.25">
      <c r="F507" s="11">
        <f t="shared" si="7"/>
        <v>505</v>
      </c>
    </row>
    <row r="508" spans="6:6" x14ac:dyDescent="0.25">
      <c r="F508" s="11">
        <f t="shared" si="7"/>
        <v>506</v>
      </c>
    </row>
    <row r="509" spans="6:6" x14ac:dyDescent="0.25">
      <c r="F509" s="11">
        <f t="shared" si="7"/>
        <v>507</v>
      </c>
    </row>
    <row r="510" spans="6:6" x14ac:dyDescent="0.25">
      <c r="F510" s="11">
        <f t="shared" si="7"/>
        <v>508</v>
      </c>
    </row>
    <row r="511" spans="6:6" x14ac:dyDescent="0.25">
      <c r="F511" s="11">
        <f t="shared" si="7"/>
        <v>509</v>
      </c>
    </row>
    <row r="512" spans="6:6" x14ac:dyDescent="0.25">
      <c r="F512" s="11">
        <f t="shared" si="7"/>
        <v>510</v>
      </c>
    </row>
    <row r="513" spans="6:6" x14ac:dyDescent="0.25">
      <c r="F513" s="11">
        <f t="shared" si="7"/>
        <v>511</v>
      </c>
    </row>
    <row r="514" spans="6:6" x14ac:dyDescent="0.25">
      <c r="F514" s="11">
        <f t="shared" si="7"/>
        <v>512</v>
      </c>
    </row>
    <row r="515" spans="6:6" x14ac:dyDescent="0.25">
      <c r="F515" s="11">
        <f t="shared" si="7"/>
        <v>513</v>
      </c>
    </row>
    <row r="516" spans="6:6" x14ac:dyDescent="0.25">
      <c r="F516" s="11">
        <f t="shared" si="7"/>
        <v>514</v>
      </c>
    </row>
    <row r="517" spans="6:6" x14ac:dyDescent="0.25">
      <c r="F517" s="11">
        <f t="shared" ref="F517:F580" si="8">F516+1</f>
        <v>515</v>
      </c>
    </row>
    <row r="518" spans="6:6" x14ac:dyDescent="0.25">
      <c r="F518" s="11">
        <f t="shared" si="8"/>
        <v>516</v>
      </c>
    </row>
    <row r="519" spans="6:6" x14ac:dyDescent="0.25">
      <c r="F519" s="11">
        <f t="shared" si="8"/>
        <v>517</v>
      </c>
    </row>
    <row r="520" spans="6:6" x14ac:dyDescent="0.25">
      <c r="F520" s="11">
        <f t="shared" si="8"/>
        <v>518</v>
      </c>
    </row>
    <row r="521" spans="6:6" x14ac:dyDescent="0.25">
      <c r="F521" s="11">
        <f t="shared" si="8"/>
        <v>519</v>
      </c>
    </row>
    <row r="522" spans="6:6" x14ac:dyDescent="0.25">
      <c r="F522" s="11">
        <f t="shared" si="8"/>
        <v>520</v>
      </c>
    </row>
    <row r="523" spans="6:6" x14ac:dyDescent="0.25">
      <c r="F523" s="11">
        <f t="shared" si="8"/>
        <v>521</v>
      </c>
    </row>
    <row r="524" spans="6:6" x14ac:dyDescent="0.25">
      <c r="F524" s="11">
        <f t="shared" si="8"/>
        <v>522</v>
      </c>
    </row>
    <row r="525" spans="6:6" x14ac:dyDescent="0.25">
      <c r="F525" s="11">
        <f t="shared" si="8"/>
        <v>523</v>
      </c>
    </row>
    <row r="526" spans="6:6" x14ac:dyDescent="0.25">
      <c r="F526" s="11">
        <f t="shared" si="8"/>
        <v>524</v>
      </c>
    </row>
    <row r="527" spans="6:6" x14ac:dyDescent="0.25">
      <c r="F527" s="11">
        <f t="shared" si="8"/>
        <v>525</v>
      </c>
    </row>
    <row r="528" spans="6:6" x14ac:dyDescent="0.25">
      <c r="F528" s="11">
        <f t="shared" si="8"/>
        <v>526</v>
      </c>
    </row>
    <row r="529" spans="6:6" x14ac:dyDescent="0.25">
      <c r="F529" s="11">
        <f t="shared" si="8"/>
        <v>527</v>
      </c>
    </row>
    <row r="530" spans="6:6" x14ac:dyDescent="0.25">
      <c r="F530" s="11">
        <f t="shared" si="8"/>
        <v>528</v>
      </c>
    </row>
    <row r="531" spans="6:6" x14ac:dyDescent="0.25">
      <c r="F531" s="11">
        <f t="shared" si="8"/>
        <v>529</v>
      </c>
    </row>
    <row r="532" spans="6:6" x14ac:dyDescent="0.25">
      <c r="F532" s="11">
        <f t="shared" si="8"/>
        <v>530</v>
      </c>
    </row>
    <row r="533" spans="6:6" x14ac:dyDescent="0.25">
      <c r="F533" s="11">
        <f t="shared" si="8"/>
        <v>531</v>
      </c>
    </row>
    <row r="534" spans="6:6" x14ac:dyDescent="0.25">
      <c r="F534" s="11">
        <f t="shared" si="8"/>
        <v>532</v>
      </c>
    </row>
    <row r="535" spans="6:6" x14ac:dyDescent="0.25">
      <c r="F535" s="11">
        <f t="shared" si="8"/>
        <v>533</v>
      </c>
    </row>
    <row r="536" spans="6:6" x14ac:dyDescent="0.25">
      <c r="F536" s="11">
        <f t="shared" si="8"/>
        <v>534</v>
      </c>
    </row>
    <row r="537" spans="6:6" x14ac:dyDescent="0.25">
      <c r="F537" s="11">
        <f t="shared" si="8"/>
        <v>535</v>
      </c>
    </row>
    <row r="538" spans="6:6" x14ac:dyDescent="0.25">
      <c r="F538" s="11">
        <f t="shared" si="8"/>
        <v>536</v>
      </c>
    </row>
    <row r="539" spans="6:6" x14ac:dyDescent="0.25">
      <c r="F539" s="11">
        <f t="shared" si="8"/>
        <v>537</v>
      </c>
    </row>
    <row r="540" spans="6:6" x14ac:dyDescent="0.25">
      <c r="F540" s="11">
        <f t="shared" si="8"/>
        <v>538</v>
      </c>
    </row>
    <row r="541" spans="6:6" x14ac:dyDescent="0.25">
      <c r="F541" s="11">
        <f t="shared" si="8"/>
        <v>539</v>
      </c>
    </row>
    <row r="542" spans="6:6" x14ac:dyDescent="0.25">
      <c r="F542" s="11">
        <f t="shared" si="8"/>
        <v>540</v>
      </c>
    </row>
    <row r="543" spans="6:6" x14ac:dyDescent="0.25">
      <c r="F543" s="11">
        <f t="shared" si="8"/>
        <v>541</v>
      </c>
    </row>
    <row r="544" spans="6:6" x14ac:dyDescent="0.25">
      <c r="F544" s="11">
        <f t="shared" si="8"/>
        <v>542</v>
      </c>
    </row>
    <row r="545" spans="6:6" x14ac:dyDescent="0.25">
      <c r="F545" s="11">
        <f t="shared" si="8"/>
        <v>543</v>
      </c>
    </row>
    <row r="546" spans="6:6" x14ac:dyDescent="0.25">
      <c r="F546" s="11">
        <f t="shared" si="8"/>
        <v>544</v>
      </c>
    </row>
    <row r="547" spans="6:6" x14ac:dyDescent="0.25">
      <c r="F547" s="11">
        <f t="shared" si="8"/>
        <v>545</v>
      </c>
    </row>
    <row r="548" spans="6:6" x14ac:dyDescent="0.25">
      <c r="F548" s="11">
        <f t="shared" si="8"/>
        <v>546</v>
      </c>
    </row>
    <row r="549" spans="6:6" x14ac:dyDescent="0.25">
      <c r="F549" s="11">
        <f t="shared" si="8"/>
        <v>547</v>
      </c>
    </row>
    <row r="550" spans="6:6" x14ac:dyDescent="0.25">
      <c r="F550" s="11">
        <f t="shared" si="8"/>
        <v>548</v>
      </c>
    </row>
    <row r="551" spans="6:6" x14ac:dyDescent="0.25">
      <c r="F551" s="11">
        <f t="shared" si="8"/>
        <v>549</v>
      </c>
    </row>
    <row r="552" spans="6:6" x14ac:dyDescent="0.25">
      <c r="F552" s="11">
        <f t="shared" si="8"/>
        <v>550</v>
      </c>
    </row>
    <row r="553" spans="6:6" x14ac:dyDescent="0.25">
      <c r="F553" s="11">
        <f t="shared" si="8"/>
        <v>551</v>
      </c>
    </row>
    <row r="554" spans="6:6" x14ac:dyDescent="0.25">
      <c r="F554" s="11">
        <f t="shared" si="8"/>
        <v>552</v>
      </c>
    </row>
    <row r="555" spans="6:6" x14ac:dyDescent="0.25">
      <c r="F555" s="11">
        <f t="shared" si="8"/>
        <v>553</v>
      </c>
    </row>
    <row r="556" spans="6:6" x14ac:dyDescent="0.25">
      <c r="F556" s="11">
        <f t="shared" si="8"/>
        <v>554</v>
      </c>
    </row>
    <row r="557" spans="6:6" x14ac:dyDescent="0.25">
      <c r="F557" s="11">
        <f t="shared" si="8"/>
        <v>555</v>
      </c>
    </row>
    <row r="558" spans="6:6" x14ac:dyDescent="0.25">
      <c r="F558" s="11">
        <f t="shared" si="8"/>
        <v>556</v>
      </c>
    </row>
    <row r="559" spans="6:6" x14ac:dyDescent="0.25">
      <c r="F559" s="11">
        <f t="shared" si="8"/>
        <v>557</v>
      </c>
    </row>
    <row r="560" spans="6:6" x14ac:dyDescent="0.25">
      <c r="F560" s="11">
        <f t="shared" si="8"/>
        <v>558</v>
      </c>
    </row>
    <row r="561" spans="6:6" x14ac:dyDescent="0.25">
      <c r="F561" s="11">
        <f t="shared" si="8"/>
        <v>559</v>
      </c>
    </row>
    <row r="562" spans="6:6" x14ac:dyDescent="0.25">
      <c r="F562" s="11">
        <f t="shared" si="8"/>
        <v>560</v>
      </c>
    </row>
    <row r="563" spans="6:6" x14ac:dyDescent="0.25">
      <c r="F563" s="11">
        <f t="shared" si="8"/>
        <v>561</v>
      </c>
    </row>
    <row r="564" spans="6:6" x14ac:dyDescent="0.25">
      <c r="F564" s="11">
        <f t="shared" si="8"/>
        <v>562</v>
      </c>
    </row>
    <row r="565" spans="6:6" x14ac:dyDescent="0.25">
      <c r="F565" s="11">
        <f t="shared" si="8"/>
        <v>563</v>
      </c>
    </row>
    <row r="566" spans="6:6" x14ac:dyDescent="0.25">
      <c r="F566" s="11">
        <f t="shared" si="8"/>
        <v>564</v>
      </c>
    </row>
    <row r="567" spans="6:6" x14ac:dyDescent="0.25">
      <c r="F567" s="11">
        <f t="shared" si="8"/>
        <v>565</v>
      </c>
    </row>
    <row r="568" spans="6:6" x14ac:dyDescent="0.25">
      <c r="F568" s="11">
        <f t="shared" si="8"/>
        <v>566</v>
      </c>
    </row>
    <row r="569" spans="6:6" x14ac:dyDescent="0.25">
      <c r="F569" s="11">
        <f t="shared" si="8"/>
        <v>567</v>
      </c>
    </row>
    <row r="570" spans="6:6" x14ac:dyDescent="0.25">
      <c r="F570" s="11">
        <f t="shared" si="8"/>
        <v>568</v>
      </c>
    </row>
    <row r="571" spans="6:6" x14ac:dyDescent="0.25">
      <c r="F571" s="11">
        <f t="shared" si="8"/>
        <v>569</v>
      </c>
    </row>
    <row r="572" spans="6:6" x14ac:dyDescent="0.25">
      <c r="F572" s="11">
        <f t="shared" si="8"/>
        <v>570</v>
      </c>
    </row>
    <row r="573" spans="6:6" x14ac:dyDescent="0.25">
      <c r="F573" s="11">
        <f t="shared" si="8"/>
        <v>571</v>
      </c>
    </row>
    <row r="574" spans="6:6" x14ac:dyDescent="0.25">
      <c r="F574" s="11">
        <f t="shared" si="8"/>
        <v>572</v>
      </c>
    </row>
    <row r="575" spans="6:6" x14ac:dyDescent="0.25">
      <c r="F575" s="11">
        <f t="shared" si="8"/>
        <v>573</v>
      </c>
    </row>
    <row r="576" spans="6:6" x14ac:dyDescent="0.25">
      <c r="F576" s="11">
        <f t="shared" si="8"/>
        <v>574</v>
      </c>
    </row>
    <row r="577" spans="6:6" x14ac:dyDescent="0.25">
      <c r="F577" s="11">
        <f t="shared" si="8"/>
        <v>575</v>
      </c>
    </row>
    <row r="578" spans="6:6" x14ac:dyDescent="0.25">
      <c r="F578" s="11">
        <f t="shared" si="8"/>
        <v>576</v>
      </c>
    </row>
    <row r="579" spans="6:6" x14ac:dyDescent="0.25">
      <c r="F579" s="11">
        <f t="shared" si="8"/>
        <v>577</v>
      </c>
    </row>
    <row r="580" spans="6:6" x14ac:dyDescent="0.25">
      <c r="F580" s="11">
        <f t="shared" si="8"/>
        <v>578</v>
      </c>
    </row>
    <row r="581" spans="6:6" x14ac:dyDescent="0.25">
      <c r="F581" s="11">
        <f t="shared" ref="F581:F644" si="9">F580+1</f>
        <v>579</v>
      </c>
    </row>
    <row r="582" spans="6:6" x14ac:dyDescent="0.25">
      <c r="F582" s="11">
        <f t="shared" si="9"/>
        <v>580</v>
      </c>
    </row>
    <row r="583" spans="6:6" x14ac:dyDescent="0.25">
      <c r="F583" s="11">
        <f t="shared" si="9"/>
        <v>581</v>
      </c>
    </row>
    <row r="584" spans="6:6" x14ac:dyDescent="0.25">
      <c r="F584" s="11">
        <f t="shared" si="9"/>
        <v>582</v>
      </c>
    </row>
    <row r="585" spans="6:6" x14ac:dyDescent="0.25">
      <c r="F585" s="11">
        <f t="shared" si="9"/>
        <v>583</v>
      </c>
    </row>
    <row r="586" spans="6:6" x14ac:dyDescent="0.25">
      <c r="F586" s="11">
        <f t="shared" si="9"/>
        <v>584</v>
      </c>
    </row>
    <row r="587" spans="6:6" x14ac:dyDescent="0.25">
      <c r="F587" s="11">
        <f t="shared" si="9"/>
        <v>585</v>
      </c>
    </row>
    <row r="588" spans="6:6" x14ac:dyDescent="0.25">
      <c r="F588" s="11">
        <f t="shared" si="9"/>
        <v>586</v>
      </c>
    </row>
    <row r="589" spans="6:6" x14ac:dyDescent="0.25">
      <c r="F589" s="11">
        <f t="shared" si="9"/>
        <v>587</v>
      </c>
    </row>
    <row r="590" spans="6:6" x14ac:dyDescent="0.25">
      <c r="F590" s="11">
        <f t="shared" si="9"/>
        <v>588</v>
      </c>
    </row>
    <row r="591" spans="6:6" x14ac:dyDescent="0.25">
      <c r="F591" s="11">
        <f t="shared" si="9"/>
        <v>589</v>
      </c>
    </row>
    <row r="592" spans="6:6" x14ac:dyDescent="0.25">
      <c r="F592" s="11">
        <f t="shared" si="9"/>
        <v>590</v>
      </c>
    </row>
    <row r="593" spans="6:6" x14ac:dyDescent="0.25">
      <c r="F593" s="11">
        <f t="shared" si="9"/>
        <v>591</v>
      </c>
    </row>
    <row r="594" spans="6:6" x14ac:dyDescent="0.25">
      <c r="F594" s="11">
        <f t="shared" si="9"/>
        <v>592</v>
      </c>
    </row>
    <row r="595" spans="6:6" x14ac:dyDescent="0.25">
      <c r="F595" s="11">
        <f t="shared" si="9"/>
        <v>593</v>
      </c>
    </row>
    <row r="596" spans="6:6" x14ac:dyDescent="0.25">
      <c r="F596" s="11">
        <f t="shared" si="9"/>
        <v>594</v>
      </c>
    </row>
    <row r="597" spans="6:6" x14ac:dyDescent="0.25">
      <c r="F597" s="11">
        <f t="shared" si="9"/>
        <v>595</v>
      </c>
    </row>
    <row r="598" spans="6:6" x14ac:dyDescent="0.25">
      <c r="F598" s="11">
        <f t="shared" si="9"/>
        <v>596</v>
      </c>
    </row>
    <row r="599" spans="6:6" x14ac:dyDescent="0.25">
      <c r="F599" s="11">
        <f t="shared" si="9"/>
        <v>597</v>
      </c>
    </row>
    <row r="600" spans="6:6" x14ac:dyDescent="0.25">
      <c r="F600" s="11">
        <f t="shared" si="9"/>
        <v>598</v>
      </c>
    </row>
    <row r="601" spans="6:6" x14ac:dyDescent="0.25">
      <c r="F601" s="11">
        <f t="shared" si="9"/>
        <v>599</v>
      </c>
    </row>
    <row r="602" spans="6:6" x14ac:dyDescent="0.25">
      <c r="F602" s="11">
        <f t="shared" si="9"/>
        <v>600</v>
      </c>
    </row>
    <row r="603" spans="6:6" x14ac:dyDescent="0.25">
      <c r="F603" s="11">
        <f t="shared" si="9"/>
        <v>601</v>
      </c>
    </row>
    <row r="604" spans="6:6" x14ac:dyDescent="0.25">
      <c r="F604" s="11">
        <f t="shared" si="9"/>
        <v>602</v>
      </c>
    </row>
    <row r="605" spans="6:6" x14ac:dyDescent="0.25">
      <c r="F605" s="11">
        <f t="shared" si="9"/>
        <v>603</v>
      </c>
    </row>
    <row r="606" spans="6:6" x14ac:dyDescent="0.25">
      <c r="F606" s="11">
        <f t="shared" si="9"/>
        <v>604</v>
      </c>
    </row>
    <row r="607" spans="6:6" x14ac:dyDescent="0.25">
      <c r="F607" s="11">
        <f t="shared" si="9"/>
        <v>605</v>
      </c>
    </row>
    <row r="608" spans="6:6" x14ac:dyDescent="0.25">
      <c r="F608" s="11">
        <f t="shared" si="9"/>
        <v>606</v>
      </c>
    </row>
    <row r="609" spans="6:6" x14ac:dyDescent="0.25">
      <c r="F609" s="11">
        <f t="shared" si="9"/>
        <v>607</v>
      </c>
    </row>
    <row r="610" spans="6:6" x14ac:dyDescent="0.25">
      <c r="F610" s="11">
        <f t="shared" si="9"/>
        <v>608</v>
      </c>
    </row>
    <row r="611" spans="6:6" x14ac:dyDescent="0.25">
      <c r="F611" s="11">
        <f t="shared" si="9"/>
        <v>609</v>
      </c>
    </row>
    <row r="612" spans="6:6" x14ac:dyDescent="0.25">
      <c r="F612" s="11">
        <f t="shared" si="9"/>
        <v>610</v>
      </c>
    </row>
    <row r="613" spans="6:6" x14ac:dyDescent="0.25">
      <c r="F613" s="11">
        <f t="shared" si="9"/>
        <v>611</v>
      </c>
    </row>
    <row r="614" spans="6:6" x14ac:dyDescent="0.25">
      <c r="F614" s="11">
        <f t="shared" si="9"/>
        <v>612</v>
      </c>
    </row>
    <row r="615" spans="6:6" x14ac:dyDescent="0.25">
      <c r="F615" s="11">
        <f t="shared" si="9"/>
        <v>613</v>
      </c>
    </row>
    <row r="616" spans="6:6" x14ac:dyDescent="0.25">
      <c r="F616" s="11">
        <f t="shared" si="9"/>
        <v>614</v>
      </c>
    </row>
    <row r="617" spans="6:6" x14ac:dyDescent="0.25">
      <c r="F617" s="11">
        <f t="shared" si="9"/>
        <v>615</v>
      </c>
    </row>
    <row r="618" spans="6:6" x14ac:dyDescent="0.25">
      <c r="F618" s="11">
        <f t="shared" si="9"/>
        <v>616</v>
      </c>
    </row>
    <row r="619" spans="6:6" x14ac:dyDescent="0.25">
      <c r="F619" s="11">
        <f t="shared" si="9"/>
        <v>617</v>
      </c>
    </row>
    <row r="620" spans="6:6" x14ac:dyDescent="0.25">
      <c r="F620" s="11">
        <f t="shared" si="9"/>
        <v>618</v>
      </c>
    </row>
    <row r="621" spans="6:6" x14ac:dyDescent="0.25">
      <c r="F621" s="11">
        <f t="shared" si="9"/>
        <v>619</v>
      </c>
    </row>
    <row r="622" spans="6:6" x14ac:dyDescent="0.25">
      <c r="F622" s="11">
        <f t="shared" si="9"/>
        <v>620</v>
      </c>
    </row>
    <row r="623" spans="6:6" x14ac:dyDescent="0.25">
      <c r="F623" s="11">
        <f t="shared" si="9"/>
        <v>621</v>
      </c>
    </row>
    <row r="624" spans="6:6" x14ac:dyDescent="0.25">
      <c r="F624" s="11">
        <f t="shared" si="9"/>
        <v>622</v>
      </c>
    </row>
    <row r="625" spans="6:6" x14ac:dyDescent="0.25">
      <c r="F625" s="11">
        <f t="shared" si="9"/>
        <v>623</v>
      </c>
    </row>
    <row r="626" spans="6:6" x14ac:dyDescent="0.25">
      <c r="F626" s="11">
        <f t="shared" si="9"/>
        <v>624</v>
      </c>
    </row>
    <row r="627" spans="6:6" x14ac:dyDescent="0.25">
      <c r="F627" s="11">
        <f t="shared" si="9"/>
        <v>625</v>
      </c>
    </row>
    <row r="628" spans="6:6" x14ac:dyDescent="0.25">
      <c r="F628" s="11">
        <f t="shared" si="9"/>
        <v>626</v>
      </c>
    </row>
    <row r="629" spans="6:6" x14ac:dyDescent="0.25">
      <c r="F629" s="11">
        <f t="shared" si="9"/>
        <v>627</v>
      </c>
    </row>
    <row r="630" spans="6:6" x14ac:dyDescent="0.25">
      <c r="F630" s="11">
        <f t="shared" si="9"/>
        <v>628</v>
      </c>
    </row>
    <row r="631" spans="6:6" x14ac:dyDescent="0.25">
      <c r="F631" s="11">
        <f t="shared" si="9"/>
        <v>629</v>
      </c>
    </row>
    <row r="632" spans="6:6" x14ac:dyDescent="0.25">
      <c r="F632" s="11">
        <f t="shared" si="9"/>
        <v>630</v>
      </c>
    </row>
    <row r="633" spans="6:6" x14ac:dyDescent="0.25">
      <c r="F633" s="11">
        <f t="shared" si="9"/>
        <v>631</v>
      </c>
    </row>
    <row r="634" spans="6:6" x14ac:dyDescent="0.25">
      <c r="F634" s="11">
        <f t="shared" si="9"/>
        <v>632</v>
      </c>
    </row>
    <row r="635" spans="6:6" x14ac:dyDescent="0.25">
      <c r="F635" s="11">
        <f t="shared" si="9"/>
        <v>633</v>
      </c>
    </row>
    <row r="636" spans="6:6" x14ac:dyDescent="0.25">
      <c r="F636" s="11">
        <f t="shared" si="9"/>
        <v>634</v>
      </c>
    </row>
    <row r="637" spans="6:6" x14ac:dyDescent="0.25">
      <c r="F637" s="11">
        <f t="shared" si="9"/>
        <v>635</v>
      </c>
    </row>
    <row r="638" spans="6:6" x14ac:dyDescent="0.25">
      <c r="F638" s="11">
        <f t="shared" si="9"/>
        <v>636</v>
      </c>
    </row>
    <row r="639" spans="6:6" x14ac:dyDescent="0.25">
      <c r="F639" s="11">
        <f t="shared" si="9"/>
        <v>637</v>
      </c>
    </row>
    <row r="640" spans="6:6" x14ac:dyDescent="0.25">
      <c r="F640" s="11">
        <f t="shared" si="9"/>
        <v>638</v>
      </c>
    </row>
    <row r="641" spans="6:6" x14ac:dyDescent="0.25">
      <c r="F641" s="11">
        <f t="shared" si="9"/>
        <v>639</v>
      </c>
    </row>
    <row r="642" spans="6:6" x14ac:dyDescent="0.25">
      <c r="F642" s="11">
        <f t="shared" si="9"/>
        <v>640</v>
      </c>
    </row>
    <row r="643" spans="6:6" x14ac:dyDescent="0.25">
      <c r="F643" s="11">
        <f t="shared" si="9"/>
        <v>641</v>
      </c>
    </row>
    <row r="644" spans="6:6" x14ac:dyDescent="0.25">
      <c r="F644" s="11">
        <f t="shared" si="9"/>
        <v>642</v>
      </c>
    </row>
    <row r="645" spans="6:6" x14ac:dyDescent="0.25">
      <c r="F645" s="11">
        <f t="shared" ref="F645:F708" si="10">F644+1</f>
        <v>643</v>
      </c>
    </row>
    <row r="646" spans="6:6" x14ac:dyDescent="0.25">
      <c r="F646" s="11">
        <f t="shared" si="10"/>
        <v>644</v>
      </c>
    </row>
    <row r="647" spans="6:6" x14ac:dyDescent="0.25">
      <c r="F647" s="11">
        <f t="shared" si="10"/>
        <v>645</v>
      </c>
    </row>
    <row r="648" spans="6:6" x14ac:dyDescent="0.25">
      <c r="F648" s="11">
        <f t="shared" si="10"/>
        <v>646</v>
      </c>
    </row>
    <row r="649" spans="6:6" x14ac:dyDescent="0.25">
      <c r="F649" s="11">
        <f t="shared" si="10"/>
        <v>647</v>
      </c>
    </row>
    <row r="650" spans="6:6" x14ac:dyDescent="0.25">
      <c r="F650" s="11">
        <f t="shared" si="10"/>
        <v>648</v>
      </c>
    </row>
    <row r="651" spans="6:6" x14ac:dyDescent="0.25">
      <c r="F651" s="11">
        <f t="shared" si="10"/>
        <v>649</v>
      </c>
    </row>
    <row r="652" spans="6:6" x14ac:dyDescent="0.25">
      <c r="F652" s="11">
        <f t="shared" si="10"/>
        <v>650</v>
      </c>
    </row>
    <row r="653" spans="6:6" x14ac:dyDescent="0.25">
      <c r="F653" s="11">
        <f t="shared" si="10"/>
        <v>651</v>
      </c>
    </row>
    <row r="654" spans="6:6" x14ac:dyDescent="0.25">
      <c r="F654" s="11">
        <f t="shared" si="10"/>
        <v>652</v>
      </c>
    </row>
    <row r="655" spans="6:6" x14ac:dyDescent="0.25">
      <c r="F655" s="11">
        <f t="shared" si="10"/>
        <v>653</v>
      </c>
    </row>
    <row r="656" spans="6:6" x14ac:dyDescent="0.25">
      <c r="F656" s="11">
        <f t="shared" si="10"/>
        <v>654</v>
      </c>
    </row>
    <row r="657" spans="6:6" x14ac:dyDescent="0.25">
      <c r="F657" s="11">
        <f t="shared" si="10"/>
        <v>655</v>
      </c>
    </row>
    <row r="658" spans="6:6" x14ac:dyDescent="0.25">
      <c r="F658" s="11">
        <f t="shared" si="10"/>
        <v>656</v>
      </c>
    </row>
    <row r="659" spans="6:6" x14ac:dyDescent="0.25">
      <c r="F659" s="11">
        <f t="shared" si="10"/>
        <v>657</v>
      </c>
    </row>
    <row r="660" spans="6:6" x14ac:dyDescent="0.25">
      <c r="F660" s="11">
        <f t="shared" si="10"/>
        <v>658</v>
      </c>
    </row>
    <row r="661" spans="6:6" x14ac:dyDescent="0.25">
      <c r="F661" s="11">
        <f t="shared" si="10"/>
        <v>659</v>
      </c>
    </row>
    <row r="662" spans="6:6" x14ac:dyDescent="0.25">
      <c r="F662" s="11">
        <f t="shared" si="10"/>
        <v>660</v>
      </c>
    </row>
    <row r="663" spans="6:6" x14ac:dyDescent="0.25">
      <c r="F663" s="11">
        <f t="shared" si="10"/>
        <v>661</v>
      </c>
    </row>
    <row r="664" spans="6:6" x14ac:dyDescent="0.25">
      <c r="F664" s="11">
        <f t="shared" si="10"/>
        <v>662</v>
      </c>
    </row>
    <row r="665" spans="6:6" x14ac:dyDescent="0.25">
      <c r="F665" s="11">
        <f t="shared" si="10"/>
        <v>663</v>
      </c>
    </row>
    <row r="666" spans="6:6" x14ac:dyDescent="0.25">
      <c r="F666" s="11">
        <f t="shared" si="10"/>
        <v>664</v>
      </c>
    </row>
    <row r="667" spans="6:6" x14ac:dyDescent="0.25">
      <c r="F667" s="11">
        <f t="shared" si="10"/>
        <v>665</v>
      </c>
    </row>
    <row r="668" spans="6:6" x14ac:dyDescent="0.25">
      <c r="F668" s="11">
        <f t="shared" si="10"/>
        <v>666</v>
      </c>
    </row>
    <row r="669" spans="6:6" x14ac:dyDescent="0.25">
      <c r="F669" s="11">
        <f t="shared" si="10"/>
        <v>667</v>
      </c>
    </row>
    <row r="670" spans="6:6" x14ac:dyDescent="0.25">
      <c r="F670" s="11">
        <f t="shared" si="10"/>
        <v>668</v>
      </c>
    </row>
    <row r="671" spans="6:6" x14ac:dyDescent="0.25">
      <c r="F671" s="11">
        <f t="shared" si="10"/>
        <v>669</v>
      </c>
    </row>
    <row r="672" spans="6:6" x14ac:dyDescent="0.25">
      <c r="F672" s="11">
        <f t="shared" si="10"/>
        <v>670</v>
      </c>
    </row>
    <row r="673" spans="6:6" x14ac:dyDescent="0.25">
      <c r="F673" s="11">
        <f t="shared" si="10"/>
        <v>671</v>
      </c>
    </row>
    <row r="674" spans="6:6" x14ac:dyDescent="0.25">
      <c r="F674" s="11">
        <f t="shared" si="10"/>
        <v>672</v>
      </c>
    </row>
    <row r="675" spans="6:6" x14ac:dyDescent="0.25">
      <c r="F675" s="11">
        <f t="shared" si="10"/>
        <v>673</v>
      </c>
    </row>
    <row r="676" spans="6:6" x14ac:dyDescent="0.25">
      <c r="F676" s="11">
        <f t="shared" si="10"/>
        <v>674</v>
      </c>
    </row>
    <row r="677" spans="6:6" x14ac:dyDescent="0.25">
      <c r="F677" s="11">
        <f t="shared" si="10"/>
        <v>675</v>
      </c>
    </row>
    <row r="678" spans="6:6" x14ac:dyDescent="0.25">
      <c r="F678" s="11">
        <f t="shared" si="10"/>
        <v>676</v>
      </c>
    </row>
    <row r="679" spans="6:6" x14ac:dyDescent="0.25">
      <c r="F679" s="11">
        <f t="shared" si="10"/>
        <v>677</v>
      </c>
    </row>
    <row r="680" spans="6:6" x14ac:dyDescent="0.25">
      <c r="F680" s="11">
        <f t="shared" si="10"/>
        <v>678</v>
      </c>
    </row>
    <row r="681" spans="6:6" x14ac:dyDescent="0.25">
      <c r="F681" s="11">
        <f t="shared" si="10"/>
        <v>679</v>
      </c>
    </row>
    <row r="682" spans="6:6" x14ac:dyDescent="0.25">
      <c r="F682" s="11">
        <f t="shared" si="10"/>
        <v>680</v>
      </c>
    </row>
    <row r="683" spans="6:6" x14ac:dyDescent="0.25">
      <c r="F683" s="11">
        <f t="shared" si="10"/>
        <v>681</v>
      </c>
    </row>
    <row r="684" spans="6:6" x14ac:dyDescent="0.25">
      <c r="F684" s="11">
        <f t="shared" si="10"/>
        <v>682</v>
      </c>
    </row>
    <row r="685" spans="6:6" x14ac:dyDescent="0.25">
      <c r="F685" s="11">
        <f t="shared" si="10"/>
        <v>683</v>
      </c>
    </row>
    <row r="686" spans="6:6" x14ac:dyDescent="0.25">
      <c r="F686" s="11">
        <f t="shared" si="10"/>
        <v>684</v>
      </c>
    </row>
    <row r="687" spans="6:6" x14ac:dyDescent="0.25">
      <c r="F687" s="11">
        <f t="shared" si="10"/>
        <v>685</v>
      </c>
    </row>
    <row r="688" spans="6:6" x14ac:dyDescent="0.25">
      <c r="F688" s="11">
        <f t="shared" si="10"/>
        <v>686</v>
      </c>
    </row>
    <row r="689" spans="6:6" x14ac:dyDescent="0.25">
      <c r="F689" s="11">
        <f t="shared" si="10"/>
        <v>687</v>
      </c>
    </row>
    <row r="690" spans="6:6" x14ac:dyDescent="0.25">
      <c r="F690" s="11">
        <f t="shared" si="10"/>
        <v>688</v>
      </c>
    </row>
    <row r="691" spans="6:6" x14ac:dyDescent="0.25">
      <c r="F691" s="11">
        <f t="shared" si="10"/>
        <v>689</v>
      </c>
    </row>
    <row r="692" spans="6:6" x14ac:dyDescent="0.25">
      <c r="F692" s="11">
        <f t="shared" si="10"/>
        <v>690</v>
      </c>
    </row>
    <row r="693" spans="6:6" x14ac:dyDescent="0.25">
      <c r="F693" s="11">
        <f t="shared" si="10"/>
        <v>691</v>
      </c>
    </row>
    <row r="694" spans="6:6" x14ac:dyDescent="0.25">
      <c r="F694" s="11">
        <f t="shared" si="10"/>
        <v>692</v>
      </c>
    </row>
    <row r="695" spans="6:6" x14ac:dyDescent="0.25">
      <c r="F695" s="11">
        <f t="shared" si="10"/>
        <v>693</v>
      </c>
    </row>
    <row r="696" spans="6:6" x14ac:dyDescent="0.25">
      <c r="F696" s="11">
        <f t="shared" si="10"/>
        <v>694</v>
      </c>
    </row>
    <row r="697" spans="6:6" x14ac:dyDescent="0.25">
      <c r="F697" s="11">
        <f t="shared" si="10"/>
        <v>695</v>
      </c>
    </row>
    <row r="698" spans="6:6" x14ac:dyDescent="0.25">
      <c r="F698" s="11">
        <f t="shared" si="10"/>
        <v>696</v>
      </c>
    </row>
    <row r="699" spans="6:6" x14ac:dyDescent="0.25">
      <c r="F699" s="11">
        <f t="shared" si="10"/>
        <v>697</v>
      </c>
    </row>
    <row r="700" spans="6:6" x14ac:dyDescent="0.25">
      <c r="F700" s="11">
        <f t="shared" si="10"/>
        <v>698</v>
      </c>
    </row>
    <row r="701" spans="6:6" x14ac:dyDescent="0.25">
      <c r="F701" s="11">
        <f t="shared" si="10"/>
        <v>699</v>
      </c>
    </row>
    <row r="702" spans="6:6" x14ac:dyDescent="0.25">
      <c r="F702" s="11">
        <f t="shared" si="10"/>
        <v>700</v>
      </c>
    </row>
    <row r="703" spans="6:6" x14ac:dyDescent="0.25">
      <c r="F703" s="11">
        <f t="shared" si="10"/>
        <v>701</v>
      </c>
    </row>
    <row r="704" spans="6:6" x14ac:dyDescent="0.25">
      <c r="F704" s="11">
        <f t="shared" si="10"/>
        <v>702</v>
      </c>
    </row>
    <row r="705" spans="6:6" x14ac:dyDescent="0.25">
      <c r="F705" s="11">
        <f t="shared" si="10"/>
        <v>703</v>
      </c>
    </row>
    <row r="706" spans="6:6" x14ac:dyDescent="0.25">
      <c r="F706" s="11">
        <f t="shared" si="10"/>
        <v>704</v>
      </c>
    </row>
    <row r="707" spans="6:6" x14ac:dyDescent="0.25">
      <c r="F707" s="11">
        <f t="shared" si="10"/>
        <v>705</v>
      </c>
    </row>
    <row r="708" spans="6:6" x14ac:dyDescent="0.25">
      <c r="F708" s="11">
        <f t="shared" si="10"/>
        <v>706</v>
      </c>
    </row>
    <row r="709" spans="6:6" x14ac:dyDescent="0.25">
      <c r="F709" s="11">
        <f t="shared" ref="F709:F772" si="11">F708+1</f>
        <v>707</v>
      </c>
    </row>
    <row r="710" spans="6:6" x14ac:dyDescent="0.25">
      <c r="F710" s="11">
        <f t="shared" si="11"/>
        <v>708</v>
      </c>
    </row>
    <row r="711" spans="6:6" x14ac:dyDescent="0.25">
      <c r="F711" s="11">
        <f t="shared" si="11"/>
        <v>709</v>
      </c>
    </row>
    <row r="712" spans="6:6" x14ac:dyDescent="0.25">
      <c r="F712" s="11">
        <f t="shared" si="11"/>
        <v>710</v>
      </c>
    </row>
    <row r="713" spans="6:6" x14ac:dyDescent="0.25">
      <c r="F713" s="11">
        <f t="shared" si="11"/>
        <v>711</v>
      </c>
    </row>
    <row r="714" spans="6:6" x14ac:dyDescent="0.25">
      <c r="F714" s="11">
        <f t="shared" si="11"/>
        <v>712</v>
      </c>
    </row>
    <row r="715" spans="6:6" x14ac:dyDescent="0.25">
      <c r="F715" s="11">
        <f t="shared" si="11"/>
        <v>713</v>
      </c>
    </row>
    <row r="716" spans="6:6" x14ac:dyDescent="0.25">
      <c r="F716" s="11">
        <f t="shared" si="11"/>
        <v>714</v>
      </c>
    </row>
    <row r="717" spans="6:6" x14ac:dyDescent="0.25">
      <c r="F717" s="11">
        <f t="shared" si="11"/>
        <v>715</v>
      </c>
    </row>
    <row r="718" spans="6:6" x14ac:dyDescent="0.25">
      <c r="F718" s="11">
        <f t="shared" si="11"/>
        <v>716</v>
      </c>
    </row>
    <row r="719" spans="6:6" x14ac:dyDescent="0.25">
      <c r="F719" s="11">
        <f t="shared" si="11"/>
        <v>717</v>
      </c>
    </row>
    <row r="720" spans="6:6" x14ac:dyDescent="0.25">
      <c r="F720" s="11">
        <f t="shared" si="11"/>
        <v>718</v>
      </c>
    </row>
    <row r="721" spans="6:6" x14ac:dyDescent="0.25">
      <c r="F721" s="11">
        <f t="shared" si="11"/>
        <v>719</v>
      </c>
    </row>
    <row r="722" spans="6:6" x14ac:dyDescent="0.25">
      <c r="F722" s="11">
        <f t="shared" si="11"/>
        <v>720</v>
      </c>
    </row>
    <row r="723" spans="6:6" x14ac:dyDescent="0.25">
      <c r="F723" s="11">
        <f t="shared" si="11"/>
        <v>721</v>
      </c>
    </row>
    <row r="724" spans="6:6" x14ac:dyDescent="0.25">
      <c r="F724" s="11">
        <f t="shared" si="11"/>
        <v>722</v>
      </c>
    </row>
    <row r="725" spans="6:6" x14ac:dyDescent="0.25">
      <c r="F725" s="11">
        <f t="shared" si="11"/>
        <v>723</v>
      </c>
    </row>
    <row r="726" spans="6:6" x14ac:dyDescent="0.25">
      <c r="F726" s="11">
        <f t="shared" si="11"/>
        <v>724</v>
      </c>
    </row>
    <row r="727" spans="6:6" x14ac:dyDescent="0.25">
      <c r="F727" s="11">
        <f t="shared" si="11"/>
        <v>725</v>
      </c>
    </row>
    <row r="728" spans="6:6" x14ac:dyDescent="0.25">
      <c r="F728" s="11">
        <f t="shared" si="11"/>
        <v>726</v>
      </c>
    </row>
    <row r="729" spans="6:6" x14ac:dyDescent="0.25">
      <c r="F729" s="11">
        <f t="shared" si="11"/>
        <v>727</v>
      </c>
    </row>
    <row r="730" spans="6:6" x14ac:dyDescent="0.25">
      <c r="F730" s="11">
        <f t="shared" si="11"/>
        <v>728</v>
      </c>
    </row>
    <row r="731" spans="6:6" x14ac:dyDescent="0.25">
      <c r="F731" s="11">
        <f t="shared" si="11"/>
        <v>729</v>
      </c>
    </row>
    <row r="732" spans="6:6" x14ac:dyDescent="0.25">
      <c r="F732" s="11">
        <f t="shared" si="11"/>
        <v>730</v>
      </c>
    </row>
    <row r="733" spans="6:6" x14ac:dyDescent="0.25">
      <c r="F733" s="11">
        <f t="shared" si="11"/>
        <v>731</v>
      </c>
    </row>
    <row r="734" spans="6:6" x14ac:dyDescent="0.25">
      <c r="F734" s="11">
        <f t="shared" si="11"/>
        <v>732</v>
      </c>
    </row>
    <row r="735" spans="6:6" x14ac:dyDescent="0.25">
      <c r="F735" s="11">
        <f t="shared" si="11"/>
        <v>733</v>
      </c>
    </row>
    <row r="736" spans="6:6" x14ac:dyDescent="0.25">
      <c r="F736" s="11">
        <f t="shared" si="11"/>
        <v>734</v>
      </c>
    </row>
    <row r="737" spans="6:6" x14ac:dyDescent="0.25">
      <c r="F737" s="11">
        <f t="shared" si="11"/>
        <v>735</v>
      </c>
    </row>
    <row r="738" spans="6:6" x14ac:dyDescent="0.25">
      <c r="F738" s="11">
        <f t="shared" si="11"/>
        <v>736</v>
      </c>
    </row>
    <row r="739" spans="6:6" x14ac:dyDescent="0.25">
      <c r="F739" s="11">
        <f t="shared" si="11"/>
        <v>737</v>
      </c>
    </row>
    <row r="740" spans="6:6" x14ac:dyDescent="0.25">
      <c r="F740" s="11">
        <f t="shared" si="11"/>
        <v>738</v>
      </c>
    </row>
    <row r="741" spans="6:6" x14ac:dyDescent="0.25">
      <c r="F741" s="11">
        <f t="shared" si="11"/>
        <v>739</v>
      </c>
    </row>
    <row r="742" spans="6:6" x14ac:dyDescent="0.25">
      <c r="F742" s="11">
        <f t="shared" si="11"/>
        <v>740</v>
      </c>
    </row>
    <row r="743" spans="6:6" x14ac:dyDescent="0.25">
      <c r="F743" s="11">
        <f t="shared" si="11"/>
        <v>741</v>
      </c>
    </row>
    <row r="744" spans="6:6" x14ac:dyDescent="0.25">
      <c r="F744" s="11">
        <f t="shared" si="11"/>
        <v>742</v>
      </c>
    </row>
    <row r="745" spans="6:6" x14ac:dyDescent="0.25">
      <c r="F745" s="11">
        <f t="shared" si="11"/>
        <v>743</v>
      </c>
    </row>
    <row r="746" spans="6:6" x14ac:dyDescent="0.25">
      <c r="F746" s="11">
        <f t="shared" si="11"/>
        <v>744</v>
      </c>
    </row>
    <row r="747" spans="6:6" x14ac:dyDescent="0.25">
      <c r="F747" s="11">
        <f t="shared" si="11"/>
        <v>745</v>
      </c>
    </row>
    <row r="748" spans="6:6" x14ac:dyDescent="0.25">
      <c r="F748" s="11">
        <f t="shared" si="11"/>
        <v>746</v>
      </c>
    </row>
    <row r="749" spans="6:6" x14ac:dyDescent="0.25">
      <c r="F749" s="11">
        <f t="shared" si="11"/>
        <v>747</v>
      </c>
    </row>
    <row r="750" spans="6:6" x14ac:dyDescent="0.25">
      <c r="F750" s="11">
        <f t="shared" si="11"/>
        <v>748</v>
      </c>
    </row>
    <row r="751" spans="6:6" x14ac:dyDescent="0.25">
      <c r="F751" s="11">
        <f t="shared" si="11"/>
        <v>749</v>
      </c>
    </row>
    <row r="752" spans="6:6" x14ac:dyDescent="0.25">
      <c r="F752" s="11">
        <f t="shared" si="11"/>
        <v>750</v>
      </c>
    </row>
    <row r="753" spans="6:6" x14ac:dyDescent="0.25">
      <c r="F753" s="11">
        <f t="shared" si="11"/>
        <v>751</v>
      </c>
    </row>
    <row r="754" spans="6:6" x14ac:dyDescent="0.25">
      <c r="F754" s="11">
        <f t="shared" si="11"/>
        <v>752</v>
      </c>
    </row>
    <row r="755" spans="6:6" x14ac:dyDescent="0.25">
      <c r="F755" s="11">
        <f t="shared" si="11"/>
        <v>753</v>
      </c>
    </row>
    <row r="756" spans="6:6" x14ac:dyDescent="0.25">
      <c r="F756" s="11">
        <f t="shared" si="11"/>
        <v>754</v>
      </c>
    </row>
    <row r="757" spans="6:6" x14ac:dyDescent="0.25">
      <c r="F757" s="11">
        <f t="shared" si="11"/>
        <v>755</v>
      </c>
    </row>
    <row r="758" spans="6:6" x14ac:dyDescent="0.25">
      <c r="F758" s="11">
        <f t="shared" si="11"/>
        <v>756</v>
      </c>
    </row>
    <row r="759" spans="6:6" x14ac:dyDescent="0.25">
      <c r="F759" s="11">
        <f t="shared" si="11"/>
        <v>757</v>
      </c>
    </row>
    <row r="760" spans="6:6" x14ac:dyDescent="0.25">
      <c r="F760" s="11">
        <f t="shared" si="11"/>
        <v>758</v>
      </c>
    </row>
    <row r="761" spans="6:6" x14ac:dyDescent="0.25">
      <c r="F761" s="11">
        <f t="shared" si="11"/>
        <v>759</v>
      </c>
    </row>
    <row r="762" spans="6:6" x14ac:dyDescent="0.25">
      <c r="F762" s="11">
        <f t="shared" si="11"/>
        <v>760</v>
      </c>
    </row>
    <row r="763" spans="6:6" x14ac:dyDescent="0.25">
      <c r="F763" s="11">
        <f t="shared" si="11"/>
        <v>761</v>
      </c>
    </row>
    <row r="764" spans="6:6" x14ac:dyDescent="0.25">
      <c r="F764" s="11">
        <f t="shared" si="11"/>
        <v>762</v>
      </c>
    </row>
    <row r="765" spans="6:6" x14ac:dyDescent="0.25">
      <c r="F765" s="11">
        <f t="shared" si="11"/>
        <v>763</v>
      </c>
    </row>
    <row r="766" spans="6:6" x14ac:dyDescent="0.25">
      <c r="F766" s="11">
        <f t="shared" si="11"/>
        <v>764</v>
      </c>
    </row>
    <row r="767" spans="6:6" x14ac:dyDescent="0.25">
      <c r="F767" s="11">
        <f t="shared" si="11"/>
        <v>765</v>
      </c>
    </row>
    <row r="768" spans="6:6" x14ac:dyDescent="0.25">
      <c r="F768" s="11">
        <f t="shared" si="11"/>
        <v>766</v>
      </c>
    </row>
    <row r="769" spans="6:6" x14ac:dyDescent="0.25">
      <c r="F769" s="11">
        <f t="shared" si="11"/>
        <v>767</v>
      </c>
    </row>
    <row r="770" spans="6:6" x14ac:dyDescent="0.25">
      <c r="F770" s="11">
        <f t="shared" si="11"/>
        <v>768</v>
      </c>
    </row>
    <row r="771" spans="6:6" x14ac:dyDescent="0.25">
      <c r="F771" s="11">
        <f t="shared" si="11"/>
        <v>769</v>
      </c>
    </row>
    <row r="772" spans="6:6" x14ac:dyDescent="0.25">
      <c r="F772" s="11">
        <f t="shared" si="11"/>
        <v>770</v>
      </c>
    </row>
    <row r="773" spans="6:6" x14ac:dyDescent="0.25">
      <c r="F773" s="11">
        <f t="shared" ref="F773:F836" si="12">F772+1</f>
        <v>771</v>
      </c>
    </row>
    <row r="774" spans="6:6" x14ac:dyDescent="0.25">
      <c r="F774" s="11">
        <f t="shared" si="12"/>
        <v>772</v>
      </c>
    </row>
    <row r="775" spans="6:6" x14ac:dyDescent="0.25">
      <c r="F775" s="11">
        <f t="shared" si="12"/>
        <v>773</v>
      </c>
    </row>
    <row r="776" spans="6:6" x14ac:dyDescent="0.25">
      <c r="F776" s="11">
        <f t="shared" si="12"/>
        <v>774</v>
      </c>
    </row>
    <row r="777" spans="6:6" x14ac:dyDescent="0.25">
      <c r="F777" s="11">
        <f t="shared" si="12"/>
        <v>775</v>
      </c>
    </row>
    <row r="778" spans="6:6" x14ac:dyDescent="0.25">
      <c r="F778" s="11">
        <f t="shared" si="12"/>
        <v>776</v>
      </c>
    </row>
    <row r="779" spans="6:6" x14ac:dyDescent="0.25">
      <c r="F779" s="11">
        <f t="shared" si="12"/>
        <v>777</v>
      </c>
    </row>
    <row r="780" spans="6:6" x14ac:dyDescent="0.25">
      <c r="F780" s="11">
        <f t="shared" si="12"/>
        <v>778</v>
      </c>
    </row>
    <row r="781" spans="6:6" x14ac:dyDescent="0.25">
      <c r="F781" s="11">
        <f t="shared" si="12"/>
        <v>779</v>
      </c>
    </row>
    <row r="782" spans="6:6" x14ac:dyDescent="0.25">
      <c r="F782" s="11">
        <f t="shared" si="12"/>
        <v>780</v>
      </c>
    </row>
    <row r="783" spans="6:6" x14ac:dyDescent="0.25">
      <c r="F783" s="11">
        <f t="shared" si="12"/>
        <v>781</v>
      </c>
    </row>
    <row r="784" spans="6:6" x14ac:dyDescent="0.25">
      <c r="F784" s="11">
        <f t="shared" si="12"/>
        <v>782</v>
      </c>
    </row>
    <row r="785" spans="6:6" x14ac:dyDescent="0.25">
      <c r="F785" s="11">
        <f t="shared" si="12"/>
        <v>783</v>
      </c>
    </row>
    <row r="786" spans="6:6" x14ac:dyDescent="0.25">
      <c r="F786" s="11">
        <f t="shared" si="12"/>
        <v>784</v>
      </c>
    </row>
    <row r="787" spans="6:6" x14ac:dyDescent="0.25">
      <c r="F787" s="11">
        <f t="shared" si="12"/>
        <v>785</v>
      </c>
    </row>
    <row r="788" spans="6:6" x14ac:dyDescent="0.25">
      <c r="F788" s="11">
        <f t="shared" si="12"/>
        <v>786</v>
      </c>
    </row>
    <row r="789" spans="6:6" x14ac:dyDescent="0.25">
      <c r="F789" s="11">
        <f t="shared" si="12"/>
        <v>787</v>
      </c>
    </row>
    <row r="790" spans="6:6" x14ac:dyDescent="0.25">
      <c r="F790" s="11">
        <f t="shared" si="12"/>
        <v>788</v>
      </c>
    </row>
    <row r="791" spans="6:6" x14ac:dyDescent="0.25">
      <c r="F791" s="11">
        <f t="shared" si="12"/>
        <v>789</v>
      </c>
    </row>
    <row r="792" spans="6:6" x14ac:dyDescent="0.25">
      <c r="F792" s="11">
        <f t="shared" si="12"/>
        <v>790</v>
      </c>
    </row>
    <row r="793" spans="6:6" x14ac:dyDescent="0.25">
      <c r="F793" s="11">
        <f t="shared" si="12"/>
        <v>791</v>
      </c>
    </row>
    <row r="794" spans="6:6" x14ac:dyDescent="0.25">
      <c r="F794" s="11">
        <f t="shared" si="12"/>
        <v>792</v>
      </c>
    </row>
    <row r="795" spans="6:6" x14ac:dyDescent="0.25">
      <c r="F795" s="11">
        <f t="shared" si="12"/>
        <v>793</v>
      </c>
    </row>
    <row r="796" spans="6:6" x14ac:dyDescent="0.25">
      <c r="F796" s="11">
        <f t="shared" si="12"/>
        <v>794</v>
      </c>
    </row>
    <row r="797" spans="6:6" x14ac:dyDescent="0.25">
      <c r="F797" s="11">
        <f t="shared" si="12"/>
        <v>795</v>
      </c>
    </row>
    <row r="798" spans="6:6" x14ac:dyDescent="0.25">
      <c r="F798" s="11">
        <f t="shared" si="12"/>
        <v>796</v>
      </c>
    </row>
    <row r="799" spans="6:6" x14ac:dyDescent="0.25">
      <c r="F799" s="11">
        <f t="shared" si="12"/>
        <v>797</v>
      </c>
    </row>
    <row r="800" spans="6:6" x14ac:dyDescent="0.25">
      <c r="F800" s="11">
        <f t="shared" si="12"/>
        <v>798</v>
      </c>
    </row>
    <row r="801" spans="6:6" x14ac:dyDescent="0.25">
      <c r="F801" s="11">
        <f t="shared" si="12"/>
        <v>799</v>
      </c>
    </row>
    <row r="802" spans="6:6" x14ac:dyDescent="0.25">
      <c r="F802" s="11">
        <f t="shared" si="12"/>
        <v>800</v>
      </c>
    </row>
    <row r="803" spans="6:6" x14ac:dyDescent="0.25">
      <c r="F803" s="11">
        <f t="shared" si="12"/>
        <v>801</v>
      </c>
    </row>
    <row r="804" spans="6:6" x14ac:dyDescent="0.25">
      <c r="F804" s="11">
        <f t="shared" si="12"/>
        <v>802</v>
      </c>
    </row>
    <row r="805" spans="6:6" x14ac:dyDescent="0.25">
      <c r="F805" s="11">
        <f t="shared" si="12"/>
        <v>803</v>
      </c>
    </row>
    <row r="806" spans="6:6" x14ac:dyDescent="0.25">
      <c r="F806" s="11">
        <f t="shared" si="12"/>
        <v>804</v>
      </c>
    </row>
    <row r="807" spans="6:6" x14ac:dyDescent="0.25">
      <c r="F807" s="11">
        <f t="shared" si="12"/>
        <v>805</v>
      </c>
    </row>
    <row r="808" spans="6:6" x14ac:dyDescent="0.25">
      <c r="F808" s="11">
        <f t="shared" si="12"/>
        <v>806</v>
      </c>
    </row>
    <row r="809" spans="6:6" x14ac:dyDescent="0.25">
      <c r="F809" s="11">
        <f t="shared" si="12"/>
        <v>807</v>
      </c>
    </row>
    <row r="810" spans="6:6" x14ac:dyDescent="0.25">
      <c r="F810" s="11">
        <f t="shared" si="12"/>
        <v>808</v>
      </c>
    </row>
    <row r="811" spans="6:6" x14ac:dyDescent="0.25">
      <c r="F811" s="11">
        <f t="shared" si="12"/>
        <v>809</v>
      </c>
    </row>
    <row r="812" spans="6:6" x14ac:dyDescent="0.25">
      <c r="F812" s="11">
        <f t="shared" si="12"/>
        <v>810</v>
      </c>
    </row>
    <row r="813" spans="6:6" x14ac:dyDescent="0.25">
      <c r="F813" s="11">
        <f t="shared" si="12"/>
        <v>811</v>
      </c>
    </row>
    <row r="814" spans="6:6" x14ac:dyDescent="0.25">
      <c r="F814" s="11">
        <f t="shared" si="12"/>
        <v>812</v>
      </c>
    </row>
    <row r="815" spans="6:6" x14ac:dyDescent="0.25">
      <c r="F815" s="11">
        <f t="shared" si="12"/>
        <v>813</v>
      </c>
    </row>
    <row r="816" spans="6:6" x14ac:dyDescent="0.25">
      <c r="F816" s="11">
        <f t="shared" si="12"/>
        <v>814</v>
      </c>
    </row>
    <row r="817" spans="6:6" x14ac:dyDescent="0.25">
      <c r="F817" s="11">
        <f t="shared" si="12"/>
        <v>815</v>
      </c>
    </row>
    <row r="818" spans="6:6" x14ac:dyDescent="0.25">
      <c r="F818" s="11">
        <f t="shared" si="12"/>
        <v>816</v>
      </c>
    </row>
    <row r="819" spans="6:6" x14ac:dyDescent="0.25">
      <c r="F819" s="11">
        <f t="shared" si="12"/>
        <v>817</v>
      </c>
    </row>
    <row r="820" spans="6:6" x14ac:dyDescent="0.25">
      <c r="F820" s="11">
        <f t="shared" si="12"/>
        <v>818</v>
      </c>
    </row>
    <row r="821" spans="6:6" x14ac:dyDescent="0.25">
      <c r="F821" s="11">
        <f t="shared" si="12"/>
        <v>819</v>
      </c>
    </row>
    <row r="822" spans="6:6" x14ac:dyDescent="0.25">
      <c r="F822" s="11">
        <f t="shared" si="12"/>
        <v>820</v>
      </c>
    </row>
    <row r="823" spans="6:6" x14ac:dyDescent="0.25">
      <c r="F823" s="11">
        <f t="shared" si="12"/>
        <v>821</v>
      </c>
    </row>
    <row r="824" spans="6:6" x14ac:dyDescent="0.25">
      <c r="F824" s="11">
        <f t="shared" si="12"/>
        <v>822</v>
      </c>
    </row>
    <row r="825" spans="6:6" x14ac:dyDescent="0.25">
      <c r="F825" s="11">
        <f t="shared" si="12"/>
        <v>823</v>
      </c>
    </row>
    <row r="826" spans="6:6" x14ac:dyDescent="0.25">
      <c r="F826" s="11">
        <f t="shared" si="12"/>
        <v>824</v>
      </c>
    </row>
    <row r="827" spans="6:6" x14ac:dyDescent="0.25">
      <c r="F827" s="11">
        <f t="shared" si="12"/>
        <v>825</v>
      </c>
    </row>
    <row r="828" spans="6:6" x14ac:dyDescent="0.25">
      <c r="F828" s="11">
        <f t="shared" si="12"/>
        <v>826</v>
      </c>
    </row>
    <row r="829" spans="6:6" x14ac:dyDescent="0.25">
      <c r="F829" s="11">
        <f t="shared" si="12"/>
        <v>827</v>
      </c>
    </row>
    <row r="830" spans="6:6" x14ac:dyDescent="0.25">
      <c r="F830" s="11">
        <f t="shared" si="12"/>
        <v>828</v>
      </c>
    </row>
    <row r="831" spans="6:6" x14ac:dyDescent="0.25">
      <c r="F831" s="11">
        <f t="shared" si="12"/>
        <v>829</v>
      </c>
    </row>
    <row r="832" spans="6:6" x14ac:dyDescent="0.25">
      <c r="F832" s="11">
        <f t="shared" si="12"/>
        <v>830</v>
      </c>
    </row>
    <row r="833" spans="6:6" x14ac:dyDescent="0.25">
      <c r="F833" s="11">
        <f t="shared" si="12"/>
        <v>831</v>
      </c>
    </row>
    <row r="834" spans="6:6" x14ac:dyDescent="0.25">
      <c r="F834" s="11">
        <f t="shared" si="12"/>
        <v>832</v>
      </c>
    </row>
    <row r="835" spans="6:6" x14ac:dyDescent="0.25">
      <c r="F835" s="11">
        <f t="shared" si="12"/>
        <v>833</v>
      </c>
    </row>
    <row r="836" spans="6:6" x14ac:dyDescent="0.25">
      <c r="F836" s="11">
        <f t="shared" si="12"/>
        <v>834</v>
      </c>
    </row>
    <row r="837" spans="6:6" x14ac:dyDescent="0.25">
      <c r="F837" s="11">
        <f t="shared" ref="F837:F900" si="13">F836+1</f>
        <v>835</v>
      </c>
    </row>
    <row r="838" spans="6:6" x14ac:dyDescent="0.25">
      <c r="F838" s="11">
        <f t="shared" si="13"/>
        <v>836</v>
      </c>
    </row>
    <row r="839" spans="6:6" x14ac:dyDescent="0.25">
      <c r="F839" s="11">
        <f t="shared" si="13"/>
        <v>837</v>
      </c>
    </row>
    <row r="840" spans="6:6" x14ac:dyDescent="0.25">
      <c r="F840" s="11">
        <f t="shared" si="13"/>
        <v>838</v>
      </c>
    </row>
    <row r="841" spans="6:6" x14ac:dyDescent="0.25">
      <c r="F841" s="11">
        <f t="shared" si="13"/>
        <v>839</v>
      </c>
    </row>
    <row r="842" spans="6:6" x14ac:dyDescent="0.25">
      <c r="F842" s="11">
        <f t="shared" si="13"/>
        <v>840</v>
      </c>
    </row>
    <row r="843" spans="6:6" x14ac:dyDescent="0.25">
      <c r="F843" s="11">
        <f t="shared" si="13"/>
        <v>841</v>
      </c>
    </row>
    <row r="844" spans="6:6" x14ac:dyDescent="0.25">
      <c r="F844" s="11">
        <f t="shared" si="13"/>
        <v>842</v>
      </c>
    </row>
    <row r="845" spans="6:6" x14ac:dyDescent="0.25">
      <c r="F845" s="11">
        <f t="shared" si="13"/>
        <v>843</v>
      </c>
    </row>
    <row r="846" spans="6:6" x14ac:dyDescent="0.25">
      <c r="F846" s="11">
        <f t="shared" si="13"/>
        <v>844</v>
      </c>
    </row>
    <row r="847" spans="6:6" x14ac:dyDescent="0.25">
      <c r="F847" s="11">
        <f t="shared" si="13"/>
        <v>845</v>
      </c>
    </row>
    <row r="848" spans="6:6" x14ac:dyDescent="0.25">
      <c r="F848" s="11">
        <f t="shared" si="13"/>
        <v>846</v>
      </c>
    </row>
    <row r="849" spans="6:6" x14ac:dyDescent="0.25">
      <c r="F849" s="11">
        <f t="shared" si="13"/>
        <v>847</v>
      </c>
    </row>
    <row r="850" spans="6:6" x14ac:dyDescent="0.25">
      <c r="F850" s="11">
        <f t="shared" si="13"/>
        <v>848</v>
      </c>
    </row>
    <row r="851" spans="6:6" x14ac:dyDescent="0.25">
      <c r="F851" s="11">
        <f t="shared" si="13"/>
        <v>849</v>
      </c>
    </row>
    <row r="852" spans="6:6" x14ac:dyDescent="0.25">
      <c r="F852" s="11">
        <f t="shared" si="13"/>
        <v>850</v>
      </c>
    </row>
    <row r="853" spans="6:6" x14ac:dyDescent="0.25">
      <c r="F853" s="11">
        <f t="shared" si="13"/>
        <v>851</v>
      </c>
    </row>
    <row r="854" spans="6:6" x14ac:dyDescent="0.25">
      <c r="F854" s="11">
        <f t="shared" si="13"/>
        <v>852</v>
      </c>
    </row>
    <row r="855" spans="6:6" x14ac:dyDescent="0.25">
      <c r="F855" s="11">
        <f t="shared" si="13"/>
        <v>853</v>
      </c>
    </row>
    <row r="856" spans="6:6" x14ac:dyDescent="0.25">
      <c r="F856" s="11">
        <f t="shared" si="13"/>
        <v>854</v>
      </c>
    </row>
    <row r="857" spans="6:6" x14ac:dyDescent="0.25">
      <c r="F857" s="11">
        <f t="shared" si="13"/>
        <v>855</v>
      </c>
    </row>
    <row r="858" spans="6:6" x14ac:dyDescent="0.25">
      <c r="F858" s="11">
        <f t="shared" si="13"/>
        <v>856</v>
      </c>
    </row>
    <row r="859" spans="6:6" x14ac:dyDescent="0.25">
      <c r="F859" s="11">
        <f t="shared" si="13"/>
        <v>857</v>
      </c>
    </row>
    <row r="860" spans="6:6" x14ac:dyDescent="0.25">
      <c r="F860" s="11">
        <f t="shared" si="13"/>
        <v>858</v>
      </c>
    </row>
    <row r="861" spans="6:6" x14ac:dyDescent="0.25">
      <c r="F861" s="11">
        <f t="shared" si="13"/>
        <v>859</v>
      </c>
    </row>
    <row r="862" spans="6:6" x14ac:dyDescent="0.25">
      <c r="F862" s="11">
        <f t="shared" si="13"/>
        <v>860</v>
      </c>
    </row>
    <row r="863" spans="6:6" x14ac:dyDescent="0.25">
      <c r="F863" s="11">
        <f t="shared" si="13"/>
        <v>861</v>
      </c>
    </row>
    <row r="864" spans="6:6" x14ac:dyDescent="0.25">
      <c r="F864" s="11">
        <f t="shared" si="13"/>
        <v>862</v>
      </c>
    </row>
    <row r="865" spans="6:6" x14ac:dyDescent="0.25">
      <c r="F865" s="11">
        <f t="shared" si="13"/>
        <v>863</v>
      </c>
    </row>
    <row r="866" spans="6:6" x14ac:dyDescent="0.25">
      <c r="F866" s="11">
        <f t="shared" si="13"/>
        <v>864</v>
      </c>
    </row>
    <row r="867" spans="6:6" x14ac:dyDescent="0.25">
      <c r="F867" s="11">
        <f t="shared" si="13"/>
        <v>865</v>
      </c>
    </row>
    <row r="868" spans="6:6" x14ac:dyDescent="0.25">
      <c r="F868" s="11">
        <f t="shared" si="13"/>
        <v>866</v>
      </c>
    </row>
    <row r="869" spans="6:6" x14ac:dyDescent="0.25">
      <c r="F869" s="11">
        <f t="shared" si="13"/>
        <v>867</v>
      </c>
    </row>
    <row r="870" spans="6:6" x14ac:dyDescent="0.25">
      <c r="F870" s="11">
        <f t="shared" si="13"/>
        <v>868</v>
      </c>
    </row>
    <row r="871" spans="6:6" x14ac:dyDescent="0.25">
      <c r="F871" s="11">
        <f t="shared" si="13"/>
        <v>869</v>
      </c>
    </row>
    <row r="872" spans="6:6" x14ac:dyDescent="0.25">
      <c r="F872" s="11">
        <f t="shared" si="13"/>
        <v>870</v>
      </c>
    </row>
    <row r="873" spans="6:6" x14ac:dyDescent="0.25">
      <c r="F873" s="11">
        <f t="shared" si="13"/>
        <v>871</v>
      </c>
    </row>
    <row r="874" spans="6:6" x14ac:dyDescent="0.25">
      <c r="F874" s="11">
        <f t="shared" si="13"/>
        <v>872</v>
      </c>
    </row>
    <row r="875" spans="6:6" x14ac:dyDescent="0.25">
      <c r="F875" s="11">
        <f t="shared" si="13"/>
        <v>873</v>
      </c>
    </row>
    <row r="876" spans="6:6" x14ac:dyDescent="0.25">
      <c r="F876" s="11">
        <f t="shared" si="13"/>
        <v>874</v>
      </c>
    </row>
    <row r="877" spans="6:6" x14ac:dyDescent="0.25">
      <c r="F877" s="11">
        <f t="shared" si="13"/>
        <v>875</v>
      </c>
    </row>
    <row r="878" spans="6:6" x14ac:dyDescent="0.25">
      <c r="F878" s="11">
        <f t="shared" si="13"/>
        <v>876</v>
      </c>
    </row>
    <row r="879" spans="6:6" x14ac:dyDescent="0.25">
      <c r="F879" s="11">
        <f t="shared" si="13"/>
        <v>877</v>
      </c>
    </row>
    <row r="880" spans="6:6" x14ac:dyDescent="0.25">
      <c r="F880" s="11">
        <f t="shared" si="13"/>
        <v>878</v>
      </c>
    </row>
    <row r="881" spans="6:6" x14ac:dyDescent="0.25">
      <c r="F881" s="11">
        <f t="shared" si="13"/>
        <v>879</v>
      </c>
    </row>
    <row r="882" spans="6:6" x14ac:dyDescent="0.25">
      <c r="F882" s="11">
        <f t="shared" si="13"/>
        <v>880</v>
      </c>
    </row>
    <row r="883" spans="6:6" x14ac:dyDescent="0.25">
      <c r="F883" s="11">
        <f t="shared" si="13"/>
        <v>881</v>
      </c>
    </row>
    <row r="884" spans="6:6" x14ac:dyDescent="0.25">
      <c r="F884" s="11">
        <f t="shared" si="13"/>
        <v>882</v>
      </c>
    </row>
    <row r="885" spans="6:6" x14ac:dyDescent="0.25">
      <c r="F885" s="11">
        <f t="shared" si="13"/>
        <v>883</v>
      </c>
    </row>
    <row r="886" spans="6:6" x14ac:dyDescent="0.25">
      <c r="F886" s="11">
        <f t="shared" si="13"/>
        <v>884</v>
      </c>
    </row>
    <row r="887" spans="6:6" x14ac:dyDescent="0.25">
      <c r="F887" s="11">
        <f t="shared" si="13"/>
        <v>885</v>
      </c>
    </row>
    <row r="888" spans="6:6" x14ac:dyDescent="0.25">
      <c r="F888" s="11">
        <f t="shared" si="13"/>
        <v>886</v>
      </c>
    </row>
    <row r="889" spans="6:6" x14ac:dyDescent="0.25">
      <c r="F889" s="11">
        <f t="shared" si="13"/>
        <v>887</v>
      </c>
    </row>
    <row r="890" spans="6:6" x14ac:dyDescent="0.25">
      <c r="F890" s="11">
        <f t="shared" si="13"/>
        <v>888</v>
      </c>
    </row>
    <row r="891" spans="6:6" x14ac:dyDescent="0.25">
      <c r="F891" s="11">
        <f t="shared" si="13"/>
        <v>889</v>
      </c>
    </row>
    <row r="892" spans="6:6" x14ac:dyDescent="0.25">
      <c r="F892" s="11">
        <f t="shared" si="13"/>
        <v>890</v>
      </c>
    </row>
    <row r="893" spans="6:6" x14ac:dyDescent="0.25">
      <c r="F893" s="11">
        <f t="shared" si="13"/>
        <v>891</v>
      </c>
    </row>
    <row r="894" spans="6:6" x14ac:dyDescent="0.25">
      <c r="F894" s="11">
        <f t="shared" si="13"/>
        <v>892</v>
      </c>
    </row>
    <row r="895" spans="6:6" x14ac:dyDescent="0.25">
      <c r="F895" s="11">
        <f t="shared" si="13"/>
        <v>893</v>
      </c>
    </row>
    <row r="896" spans="6:6" x14ac:dyDescent="0.25">
      <c r="F896" s="11">
        <f t="shared" si="13"/>
        <v>894</v>
      </c>
    </row>
    <row r="897" spans="6:6" x14ac:dyDescent="0.25">
      <c r="F897" s="11">
        <f t="shared" si="13"/>
        <v>895</v>
      </c>
    </row>
    <row r="898" spans="6:6" x14ac:dyDescent="0.25">
      <c r="F898" s="11">
        <f t="shared" si="13"/>
        <v>896</v>
      </c>
    </row>
    <row r="899" spans="6:6" x14ac:dyDescent="0.25">
      <c r="F899" s="11">
        <f t="shared" si="13"/>
        <v>897</v>
      </c>
    </row>
    <row r="900" spans="6:6" x14ac:dyDescent="0.25">
      <c r="F900" s="11">
        <f t="shared" si="13"/>
        <v>898</v>
      </c>
    </row>
    <row r="901" spans="6:6" x14ac:dyDescent="0.25">
      <c r="F901" s="11">
        <f t="shared" ref="F901:F964" si="14">F900+1</f>
        <v>899</v>
      </c>
    </row>
    <row r="902" spans="6:6" x14ac:dyDescent="0.25">
      <c r="F902" s="11">
        <f t="shared" si="14"/>
        <v>900</v>
      </c>
    </row>
    <row r="903" spans="6:6" x14ac:dyDescent="0.25">
      <c r="F903" s="11">
        <f t="shared" si="14"/>
        <v>901</v>
      </c>
    </row>
    <row r="904" spans="6:6" x14ac:dyDescent="0.25">
      <c r="F904" s="11">
        <f t="shared" si="14"/>
        <v>902</v>
      </c>
    </row>
    <row r="905" spans="6:6" x14ac:dyDescent="0.25">
      <c r="F905" s="11">
        <f t="shared" si="14"/>
        <v>903</v>
      </c>
    </row>
    <row r="906" spans="6:6" x14ac:dyDescent="0.25">
      <c r="F906" s="11">
        <f t="shared" si="14"/>
        <v>904</v>
      </c>
    </row>
    <row r="907" spans="6:6" x14ac:dyDescent="0.25">
      <c r="F907" s="11">
        <f t="shared" si="14"/>
        <v>905</v>
      </c>
    </row>
    <row r="908" spans="6:6" x14ac:dyDescent="0.25">
      <c r="F908" s="11">
        <f t="shared" si="14"/>
        <v>906</v>
      </c>
    </row>
    <row r="909" spans="6:6" x14ac:dyDescent="0.25">
      <c r="F909" s="11">
        <f t="shared" si="14"/>
        <v>907</v>
      </c>
    </row>
    <row r="910" spans="6:6" x14ac:dyDescent="0.25">
      <c r="F910" s="11">
        <f t="shared" si="14"/>
        <v>908</v>
      </c>
    </row>
    <row r="911" spans="6:6" x14ac:dyDescent="0.25">
      <c r="F911" s="11">
        <f t="shared" si="14"/>
        <v>909</v>
      </c>
    </row>
    <row r="912" spans="6:6" x14ac:dyDescent="0.25">
      <c r="F912" s="11">
        <f t="shared" si="14"/>
        <v>910</v>
      </c>
    </row>
    <row r="913" spans="6:6" x14ac:dyDescent="0.25">
      <c r="F913" s="11">
        <f t="shared" si="14"/>
        <v>911</v>
      </c>
    </row>
    <row r="914" spans="6:6" x14ac:dyDescent="0.25">
      <c r="F914" s="11">
        <f t="shared" si="14"/>
        <v>912</v>
      </c>
    </row>
    <row r="915" spans="6:6" x14ac:dyDescent="0.25">
      <c r="F915" s="11">
        <f t="shared" si="14"/>
        <v>913</v>
      </c>
    </row>
    <row r="916" spans="6:6" x14ac:dyDescent="0.25">
      <c r="F916" s="11">
        <f t="shared" si="14"/>
        <v>914</v>
      </c>
    </row>
    <row r="917" spans="6:6" x14ac:dyDescent="0.25">
      <c r="F917" s="11">
        <f t="shared" si="14"/>
        <v>915</v>
      </c>
    </row>
    <row r="918" spans="6:6" x14ac:dyDescent="0.25">
      <c r="F918" s="11">
        <f t="shared" si="14"/>
        <v>916</v>
      </c>
    </row>
    <row r="919" spans="6:6" x14ac:dyDescent="0.25">
      <c r="F919" s="11">
        <f t="shared" si="14"/>
        <v>917</v>
      </c>
    </row>
    <row r="920" spans="6:6" x14ac:dyDescent="0.25">
      <c r="F920" s="11">
        <f t="shared" si="14"/>
        <v>918</v>
      </c>
    </row>
    <row r="921" spans="6:6" x14ac:dyDescent="0.25">
      <c r="F921" s="11">
        <f t="shared" si="14"/>
        <v>919</v>
      </c>
    </row>
    <row r="922" spans="6:6" x14ac:dyDescent="0.25">
      <c r="F922" s="11">
        <f t="shared" si="14"/>
        <v>920</v>
      </c>
    </row>
    <row r="923" spans="6:6" x14ac:dyDescent="0.25">
      <c r="F923" s="11">
        <f t="shared" si="14"/>
        <v>921</v>
      </c>
    </row>
    <row r="924" spans="6:6" x14ac:dyDescent="0.25">
      <c r="F924" s="11">
        <f t="shared" si="14"/>
        <v>922</v>
      </c>
    </row>
    <row r="925" spans="6:6" x14ac:dyDescent="0.25">
      <c r="F925" s="11">
        <f t="shared" si="14"/>
        <v>923</v>
      </c>
    </row>
    <row r="926" spans="6:6" x14ac:dyDescent="0.25">
      <c r="F926" s="11">
        <f t="shared" si="14"/>
        <v>924</v>
      </c>
    </row>
    <row r="927" spans="6:6" x14ac:dyDescent="0.25">
      <c r="F927" s="11">
        <f t="shared" si="14"/>
        <v>925</v>
      </c>
    </row>
    <row r="928" spans="6:6" x14ac:dyDescent="0.25">
      <c r="F928" s="11">
        <f t="shared" si="14"/>
        <v>926</v>
      </c>
    </row>
    <row r="929" spans="6:6" x14ac:dyDescent="0.25">
      <c r="F929" s="11">
        <f t="shared" si="14"/>
        <v>927</v>
      </c>
    </row>
    <row r="930" spans="6:6" x14ac:dyDescent="0.25">
      <c r="F930" s="11">
        <f t="shared" si="14"/>
        <v>928</v>
      </c>
    </row>
    <row r="931" spans="6:6" x14ac:dyDescent="0.25">
      <c r="F931" s="11">
        <f t="shared" si="14"/>
        <v>929</v>
      </c>
    </row>
    <row r="932" spans="6:6" x14ac:dyDescent="0.25">
      <c r="F932" s="11">
        <f t="shared" si="14"/>
        <v>930</v>
      </c>
    </row>
    <row r="933" spans="6:6" x14ac:dyDescent="0.25">
      <c r="F933" s="11">
        <f t="shared" si="14"/>
        <v>931</v>
      </c>
    </row>
    <row r="934" spans="6:6" x14ac:dyDescent="0.25">
      <c r="F934" s="11">
        <f t="shared" si="14"/>
        <v>932</v>
      </c>
    </row>
    <row r="935" spans="6:6" x14ac:dyDescent="0.25">
      <c r="F935" s="11">
        <f t="shared" si="14"/>
        <v>933</v>
      </c>
    </row>
    <row r="936" spans="6:6" x14ac:dyDescent="0.25">
      <c r="F936" s="11">
        <f t="shared" si="14"/>
        <v>934</v>
      </c>
    </row>
    <row r="937" spans="6:6" x14ac:dyDescent="0.25">
      <c r="F937" s="11">
        <f t="shared" si="14"/>
        <v>935</v>
      </c>
    </row>
    <row r="938" spans="6:6" x14ac:dyDescent="0.25">
      <c r="F938" s="11">
        <f t="shared" si="14"/>
        <v>936</v>
      </c>
    </row>
    <row r="939" spans="6:6" x14ac:dyDescent="0.25">
      <c r="F939" s="11">
        <f t="shared" si="14"/>
        <v>937</v>
      </c>
    </row>
    <row r="940" spans="6:6" x14ac:dyDescent="0.25">
      <c r="F940" s="11">
        <f t="shared" si="14"/>
        <v>938</v>
      </c>
    </row>
    <row r="941" spans="6:6" x14ac:dyDescent="0.25">
      <c r="F941" s="11">
        <f t="shared" si="14"/>
        <v>939</v>
      </c>
    </row>
    <row r="942" spans="6:6" x14ac:dyDescent="0.25">
      <c r="F942" s="11">
        <f t="shared" si="14"/>
        <v>940</v>
      </c>
    </row>
    <row r="943" spans="6:6" x14ac:dyDescent="0.25">
      <c r="F943" s="11">
        <f t="shared" si="14"/>
        <v>941</v>
      </c>
    </row>
    <row r="944" spans="6:6" x14ac:dyDescent="0.25">
      <c r="F944" s="11">
        <f t="shared" si="14"/>
        <v>942</v>
      </c>
    </row>
    <row r="945" spans="6:6" x14ac:dyDescent="0.25">
      <c r="F945" s="11">
        <f t="shared" si="14"/>
        <v>943</v>
      </c>
    </row>
    <row r="946" spans="6:6" x14ac:dyDescent="0.25">
      <c r="F946" s="11">
        <f t="shared" si="14"/>
        <v>944</v>
      </c>
    </row>
    <row r="947" spans="6:6" x14ac:dyDescent="0.25">
      <c r="F947" s="11">
        <f t="shared" si="14"/>
        <v>945</v>
      </c>
    </row>
    <row r="948" spans="6:6" x14ac:dyDescent="0.25">
      <c r="F948" s="11">
        <f t="shared" si="14"/>
        <v>946</v>
      </c>
    </row>
    <row r="949" spans="6:6" x14ac:dyDescent="0.25">
      <c r="F949" s="11">
        <f t="shared" si="14"/>
        <v>947</v>
      </c>
    </row>
    <row r="950" spans="6:6" x14ac:dyDescent="0.25">
      <c r="F950" s="11">
        <f t="shared" si="14"/>
        <v>948</v>
      </c>
    </row>
    <row r="951" spans="6:6" x14ac:dyDescent="0.25">
      <c r="F951" s="11">
        <f t="shared" si="14"/>
        <v>949</v>
      </c>
    </row>
    <row r="952" spans="6:6" x14ac:dyDescent="0.25">
      <c r="F952" s="11">
        <f t="shared" si="14"/>
        <v>950</v>
      </c>
    </row>
    <row r="953" spans="6:6" x14ac:dyDescent="0.25">
      <c r="F953" s="11">
        <f t="shared" si="14"/>
        <v>951</v>
      </c>
    </row>
    <row r="954" spans="6:6" x14ac:dyDescent="0.25">
      <c r="F954" s="11">
        <f t="shared" si="14"/>
        <v>952</v>
      </c>
    </row>
    <row r="955" spans="6:6" x14ac:dyDescent="0.25">
      <c r="F955" s="11">
        <f t="shared" si="14"/>
        <v>953</v>
      </c>
    </row>
    <row r="956" spans="6:6" x14ac:dyDescent="0.25">
      <c r="F956" s="11">
        <f t="shared" si="14"/>
        <v>954</v>
      </c>
    </row>
    <row r="957" spans="6:6" x14ac:dyDescent="0.25">
      <c r="F957" s="11">
        <f t="shared" si="14"/>
        <v>955</v>
      </c>
    </row>
    <row r="958" spans="6:6" x14ac:dyDescent="0.25">
      <c r="F958" s="11">
        <f t="shared" si="14"/>
        <v>956</v>
      </c>
    </row>
    <row r="959" spans="6:6" x14ac:dyDescent="0.25">
      <c r="F959" s="11">
        <f t="shared" si="14"/>
        <v>957</v>
      </c>
    </row>
    <row r="960" spans="6:6" x14ac:dyDescent="0.25">
      <c r="F960" s="11">
        <f t="shared" si="14"/>
        <v>958</v>
      </c>
    </row>
    <row r="961" spans="6:6" x14ac:dyDescent="0.25">
      <c r="F961" s="11">
        <f t="shared" si="14"/>
        <v>959</v>
      </c>
    </row>
    <row r="962" spans="6:6" x14ac:dyDescent="0.25">
      <c r="F962" s="11">
        <f t="shared" si="14"/>
        <v>960</v>
      </c>
    </row>
    <row r="963" spans="6:6" x14ac:dyDescent="0.25">
      <c r="F963" s="11">
        <f t="shared" si="14"/>
        <v>961</v>
      </c>
    </row>
    <row r="964" spans="6:6" x14ac:dyDescent="0.25">
      <c r="F964" s="11">
        <f t="shared" si="14"/>
        <v>962</v>
      </c>
    </row>
    <row r="965" spans="6:6" x14ac:dyDescent="0.25">
      <c r="F965" s="11">
        <f t="shared" ref="F965:F1028" si="15">F964+1</f>
        <v>963</v>
      </c>
    </row>
    <row r="966" spans="6:6" x14ac:dyDescent="0.25">
      <c r="F966" s="11">
        <f t="shared" si="15"/>
        <v>964</v>
      </c>
    </row>
    <row r="967" spans="6:6" x14ac:dyDescent="0.25">
      <c r="F967" s="11">
        <f t="shared" si="15"/>
        <v>965</v>
      </c>
    </row>
    <row r="968" spans="6:6" x14ac:dyDescent="0.25">
      <c r="F968" s="11">
        <f t="shared" si="15"/>
        <v>966</v>
      </c>
    </row>
    <row r="969" spans="6:6" x14ac:dyDescent="0.25">
      <c r="F969" s="11">
        <f t="shared" si="15"/>
        <v>967</v>
      </c>
    </row>
    <row r="970" spans="6:6" x14ac:dyDescent="0.25">
      <c r="F970" s="11">
        <f t="shared" si="15"/>
        <v>968</v>
      </c>
    </row>
    <row r="971" spans="6:6" x14ac:dyDescent="0.25">
      <c r="F971" s="11">
        <f t="shared" si="15"/>
        <v>969</v>
      </c>
    </row>
    <row r="972" spans="6:6" x14ac:dyDescent="0.25">
      <c r="F972" s="11">
        <f t="shared" si="15"/>
        <v>970</v>
      </c>
    </row>
    <row r="973" spans="6:6" x14ac:dyDescent="0.25">
      <c r="F973" s="11">
        <f t="shared" si="15"/>
        <v>971</v>
      </c>
    </row>
    <row r="974" spans="6:6" x14ac:dyDescent="0.25">
      <c r="F974" s="11">
        <f t="shared" si="15"/>
        <v>972</v>
      </c>
    </row>
    <row r="975" spans="6:6" x14ac:dyDescent="0.25">
      <c r="F975" s="11">
        <f t="shared" si="15"/>
        <v>973</v>
      </c>
    </row>
    <row r="976" spans="6:6" x14ac:dyDescent="0.25">
      <c r="F976" s="11">
        <f t="shared" si="15"/>
        <v>974</v>
      </c>
    </row>
    <row r="977" spans="6:6" x14ac:dyDescent="0.25">
      <c r="F977" s="11">
        <f t="shared" si="15"/>
        <v>975</v>
      </c>
    </row>
    <row r="978" spans="6:6" x14ac:dyDescent="0.25">
      <c r="F978" s="11">
        <f t="shared" si="15"/>
        <v>976</v>
      </c>
    </row>
    <row r="979" spans="6:6" x14ac:dyDescent="0.25">
      <c r="F979" s="11">
        <f t="shared" si="15"/>
        <v>977</v>
      </c>
    </row>
    <row r="980" spans="6:6" x14ac:dyDescent="0.25">
      <c r="F980" s="11">
        <f t="shared" si="15"/>
        <v>978</v>
      </c>
    </row>
    <row r="981" spans="6:6" x14ac:dyDescent="0.25">
      <c r="F981" s="11">
        <f t="shared" si="15"/>
        <v>979</v>
      </c>
    </row>
    <row r="982" spans="6:6" x14ac:dyDescent="0.25">
      <c r="F982" s="11">
        <f t="shared" si="15"/>
        <v>980</v>
      </c>
    </row>
    <row r="983" spans="6:6" x14ac:dyDescent="0.25">
      <c r="F983" s="11">
        <f t="shared" si="15"/>
        <v>981</v>
      </c>
    </row>
    <row r="984" spans="6:6" x14ac:dyDescent="0.25">
      <c r="F984" s="11">
        <f t="shared" si="15"/>
        <v>982</v>
      </c>
    </row>
    <row r="985" spans="6:6" x14ac:dyDescent="0.25">
      <c r="F985" s="11">
        <f t="shared" si="15"/>
        <v>983</v>
      </c>
    </row>
    <row r="986" spans="6:6" x14ac:dyDescent="0.25">
      <c r="F986" s="11">
        <f t="shared" si="15"/>
        <v>984</v>
      </c>
    </row>
    <row r="987" spans="6:6" x14ac:dyDescent="0.25">
      <c r="F987" s="11">
        <f t="shared" si="15"/>
        <v>985</v>
      </c>
    </row>
    <row r="988" spans="6:6" x14ac:dyDescent="0.25">
      <c r="F988" s="11">
        <f t="shared" si="15"/>
        <v>986</v>
      </c>
    </row>
    <row r="989" spans="6:6" x14ac:dyDescent="0.25">
      <c r="F989" s="11">
        <f t="shared" si="15"/>
        <v>987</v>
      </c>
    </row>
    <row r="990" spans="6:6" x14ac:dyDescent="0.25">
      <c r="F990" s="11">
        <f t="shared" si="15"/>
        <v>988</v>
      </c>
    </row>
    <row r="991" spans="6:6" x14ac:dyDescent="0.25">
      <c r="F991" s="11">
        <f t="shared" si="15"/>
        <v>989</v>
      </c>
    </row>
    <row r="992" spans="6:6" x14ac:dyDescent="0.25">
      <c r="F992" s="11">
        <f t="shared" si="15"/>
        <v>990</v>
      </c>
    </row>
    <row r="993" spans="6:6" x14ac:dyDescent="0.25">
      <c r="F993" s="11">
        <f t="shared" si="15"/>
        <v>991</v>
      </c>
    </row>
    <row r="994" spans="6:6" x14ac:dyDescent="0.25">
      <c r="F994" s="11">
        <f t="shared" si="15"/>
        <v>992</v>
      </c>
    </row>
    <row r="995" spans="6:6" x14ac:dyDescent="0.25">
      <c r="F995" s="11">
        <f t="shared" si="15"/>
        <v>993</v>
      </c>
    </row>
    <row r="996" spans="6:6" x14ac:dyDescent="0.25">
      <c r="F996" s="11">
        <f t="shared" si="15"/>
        <v>994</v>
      </c>
    </row>
    <row r="997" spans="6:6" x14ac:dyDescent="0.25">
      <c r="F997" s="11">
        <f t="shared" si="15"/>
        <v>995</v>
      </c>
    </row>
    <row r="998" spans="6:6" x14ac:dyDescent="0.25">
      <c r="F998" s="11">
        <f t="shared" si="15"/>
        <v>996</v>
      </c>
    </row>
    <row r="999" spans="6:6" x14ac:dyDescent="0.25">
      <c r="F999" s="11">
        <f t="shared" si="15"/>
        <v>997</v>
      </c>
    </row>
    <row r="1000" spans="6:6" x14ac:dyDescent="0.25">
      <c r="F1000" s="11">
        <f t="shared" si="15"/>
        <v>998</v>
      </c>
    </row>
    <row r="1001" spans="6:6" x14ac:dyDescent="0.25">
      <c r="F1001" s="11">
        <f t="shared" si="15"/>
        <v>999</v>
      </c>
    </row>
    <row r="1002" spans="6:6" x14ac:dyDescent="0.25">
      <c r="F1002" s="11">
        <f t="shared" si="15"/>
        <v>1000</v>
      </c>
    </row>
    <row r="1003" spans="6:6" x14ac:dyDescent="0.25">
      <c r="F1003" s="11">
        <f t="shared" si="15"/>
        <v>1001</v>
      </c>
    </row>
    <row r="1004" spans="6:6" x14ac:dyDescent="0.25">
      <c r="F1004" s="11">
        <f t="shared" si="15"/>
        <v>1002</v>
      </c>
    </row>
    <row r="1005" spans="6:6" x14ac:dyDescent="0.25">
      <c r="F1005" s="11">
        <f t="shared" si="15"/>
        <v>1003</v>
      </c>
    </row>
    <row r="1006" spans="6:6" x14ac:dyDescent="0.25">
      <c r="F1006" s="11">
        <f t="shared" si="15"/>
        <v>1004</v>
      </c>
    </row>
    <row r="1007" spans="6:6" x14ac:dyDescent="0.25">
      <c r="F1007" s="11">
        <f t="shared" si="15"/>
        <v>1005</v>
      </c>
    </row>
    <row r="1008" spans="6:6" x14ac:dyDescent="0.25">
      <c r="F1008" s="11">
        <f t="shared" si="15"/>
        <v>1006</v>
      </c>
    </row>
    <row r="1009" spans="6:6" x14ac:dyDescent="0.25">
      <c r="F1009" s="11">
        <f t="shared" si="15"/>
        <v>1007</v>
      </c>
    </row>
    <row r="1010" spans="6:6" x14ac:dyDescent="0.25">
      <c r="F1010" s="11">
        <f t="shared" si="15"/>
        <v>1008</v>
      </c>
    </row>
    <row r="1011" spans="6:6" x14ac:dyDescent="0.25">
      <c r="F1011" s="11">
        <f t="shared" si="15"/>
        <v>1009</v>
      </c>
    </row>
    <row r="1012" spans="6:6" x14ac:dyDescent="0.25">
      <c r="F1012" s="11">
        <f t="shared" si="15"/>
        <v>1010</v>
      </c>
    </row>
    <row r="1013" spans="6:6" x14ac:dyDescent="0.25">
      <c r="F1013" s="11">
        <f t="shared" si="15"/>
        <v>1011</v>
      </c>
    </row>
    <row r="1014" spans="6:6" x14ac:dyDescent="0.25">
      <c r="F1014" s="11">
        <f t="shared" si="15"/>
        <v>1012</v>
      </c>
    </row>
    <row r="1015" spans="6:6" x14ac:dyDescent="0.25">
      <c r="F1015" s="11">
        <f t="shared" si="15"/>
        <v>1013</v>
      </c>
    </row>
    <row r="1016" spans="6:6" x14ac:dyDescent="0.25">
      <c r="F1016" s="11">
        <f t="shared" si="15"/>
        <v>1014</v>
      </c>
    </row>
    <row r="1017" spans="6:6" x14ac:dyDescent="0.25">
      <c r="F1017" s="11">
        <f t="shared" si="15"/>
        <v>1015</v>
      </c>
    </row>
    <row r="1018" spans="6:6" x14ac:dyDescent="0.25">
      <c r="F1018" s="11">
        <f t="shared" si="15"/>
        <v>1016</v>
      </c>
    </row>
    <row r="1019" spans="6:6" x14ac:dyDescent="0.25">
      <c r="F1019" s="11">
        <f t="shared" si="15"/>
        <v>1017</v>
      </c>
    </row>
    <row r="1020" spans="6:6" x14ac:dyDescent="0.25">
      <c r="F1020" s="11">
        <f t="shared" si="15"/>
        <v>1018</v>
      </c>
    </row>
    <row r="1021" spans="6:6" x14ac:dyDescent="0.25">
      <c r="F1021" s="11">
        <f t="shared" si="15"/>
        <v>1019</v>
      </c>
    </row>
    <row r="1022" spans="6:6" x14ac:dyDescent="0.25">
      <c r="F1022" s="11">
        <f t="shared" si="15"/>
        <v>1020</v>
      </c>
    </row>
    <row r="1023" spans="6:6" x14ac:dyDescent="0.25">
      <c r="F1023" s="11">
        <f t="shared" si="15"/>
        <v>1021</v>
      </c>
    </row>
    <row r="1024" spans="6:6" x14ac:dyDescent="0.25">
      <c r="F1024" s="11">
        <f t="shared" si="15"/>
        <v>1022</v>
      </c>
    </row>
    <row r="1025" spans="6:6" x14ac:dyDescent="0.25">
      <c r="F1025" s="11">
        <f t="shared" si="15"/>
        <v>1023</v>
      </c>
    </row>
    <row r="1026" spans="6:6" x14ac:dyDescent="0.25">
      <c r="F1026" s="11">
        <f t="shared" si="15"/>
        <v>1024</v>
      </c>
    </row>
    <row r="1027" spans="6:6" x14ac:dyDescent="0.25">
      <c r="F1027" s="11">
        <f t="shared" si="15"/>
        <v>1025</v>
      </c>
    </row>
    <row r="1028" spans="6:6" x14ac:dyDescent="0.25">
      <c r="F1028" s="11">
        <f t="shared" si="15"/>
        <v>1026</v>
      </c>
    </row>
    <row r="1029" spans="6:6" x14ac:dyDescent="0.25">
      <c r="F1029" s="11">
        <f t="shared" ref="F1029:F1092" si="16">F1028+1</f>
        <v>1027</v>
      </c>
    </row>
    <row r="1030" spans="6:6" x14ac:dyDescent="0.25">
      <c r="F1030" s="11">
        <f t="shared" si="16"/>
        <v>1028</v>
      </c>
    </row>
    <row r="1031" spans="6:6" x14ac:dyDescent="0.25">
      <c r="F1031" s="11">
        <f t="shared" si="16"/>
        <v>1029</v>
      </c>
    </row>
    <row r="1032" spans="6:6" x14ac:dyDescent="0.25">
      <c r="F1032" s="11">
        <f t="shared" si="16"/>
        <v>1030</v>
      </c>
    </row>
    <row r="1033" spans="6:6" x14ac:dyDescent="0.25">
      <c r="F1033" s="11">
        <f t="shared" si="16"/>
        <v>1031</v>
      </c>
    </row>
    <row r="1034" spans="6:6" x14ac:dyDescent="0.25">
      <c r="F1034" s="11">
        <f t="shared" si="16"/>
        <v>1032</v>
      </c>
    </row>
    <row r="1035" spans="6:6" x14ac:dyDescent="0.25">
      <c r="F1035" s="11">
        <f t="shared" si="16"/>
        <v>1033</v>
      </c>
    </row>
    <row r="1036" spans="6:6" x14ac:dyDescent="0.25">
      <c r="F1036" s="11">
        <f t="shared" si="16"/>
        <v>1034</v>
      </c>
    </row>
    <row r="1037" spans="6:6" x14ac:dyDescent="0.25">
      <c r="F1037" s="11">
        <f t="shared" si="16"/>
        <v>1035</v>
      </c>
    </row>
    <row r="1038" spans="6:6" x14ac:dyDescent="0.25">
      <c r="F1038" s="11">
        <f t="shared" si="16"/>
        <v>1036</v>
      </c>
    </row>
    <row r="1039" spans="6:6" x14ac:dyDescent="0.25">
      <c r="F1039" s="11">
        <f t="shared" si="16"/>
        <v>1037</v>
      </c>
    </row>
    <row r="1040" spans="6:6" x14ac:dyDescent="0.25">
      <c r="F1040" s="11">
        <f t="shared" si="16"/>
        <v>1038</v>
      </c>
    </row>
    <row r="1041" spans="6:6" x14ac:dyDescent="0.25">
      <c r="F1041" s="11">
        <f t="shared" si="16"/>
        <v>1039</v>
      </c>
    </row>
    <row r="1042" spans="6:6" x14ac:dyDescent="0.25">
      <c r="F1042" s="11">
        <f t="shared" si="16"/>
        <v>1040</v>
      </c>
    </row>
    <row r="1043" spans="6:6" x14ac:dyDescent="0.25">
      <c r="F1043" s="11">
        <f t="shared" si="16"/>
        <v>1041</v>
      </c>
    </row>
    <row r="1044" spans="6:6" x14ac:dyDescent="0.25">
      <c r="F1044" s="11">
        <f t="shared" si="16"/>
        <v>1042</v>
      </c>
    </row>
    <row r="1045" spans="6:6" x14ac:dyDescent="0.25">
      <c r="F1045" s="11">
        <f t="shared" si="16"/>
        <v>1043</v>
      </c>
    </row>
    <row r="1046" spans="6:6" x14ac:dyDescent="0.25">
      <c r="F1046" s="11">
        <f t="shared" si="16"/>
        <v>1044</v>
      </c>
    </row>
    <row r="1047" spans="6:6" x14ac:dyDescent="0.25">
      <c r="F1047" s="11">
        <f t="shared" si="16"/>
        <v>1045</v>
      </c>
    </row>
    <row r="1048" spans="6:6" x14ac:dyDescent="0.25">
      <c r="F1048" s="11">
        <f t="shared" si="16"/>
        <v>1046</v>
      </c>
    </row>
    <row r="1049" spans="6:6" x14ac:dyDescent="0.25">
      <c r="F1049" s="11">
        <f t="shared" si="16"/>
        <v>1047</v>
      </c>
    </row>
    <row r="1050" spans="6:6" x14ac:dyDescent="0.25">
      <c r="F1050" s="11">
        <f t="shared" si="16"/>
        <v>1048</v>
      </c>
    </row>
    <row r="1051" spans="6:6" x14ac:dyDescent="0.25">
      <c r="F1051" s="11">
        <f t="shared" si="16"/>
        <v>1049</v>
      </c>
    </row>
    <row r="1052" spans="6:6" x14ac:dyDescent="0.25">
      <c r="F1052" s="11">
        <f t="shared" si="16"/>
        <v>1050</v>
      </c>
    </row>
    <row r="1053" spans="6:6" x14ac:dyDescent="0.25">
      <c r="F1053" s="11">
        <f t="shared" si="16"/>
        <v>1051</v>
      </c>
    </row>
    <row r="1054" spans="6:6" x14ac:dyDescent="0.25">
      <c r="F1054" s="11">
        <f t="shared" si="16"/>
        <v>1052</v>
      </c>
    </row>
    <row r="1055" spans="6:6" x14ac:dyDescent="0.25">
      <c r="F1055" s="11">
        <f t="shared" si="16"/>
        <v>1053</v>
      </c>
    </row>
    <row r="1056" spans="6:6" x14ac:dyDescent="0.25">
      <c r="F1056" s="11">
        <f t="shared" si="16"/>
        <v>1054</v>
      </c>
    </row>
    <row r="1057" spans="6:6" x14ac:dyDescent="0.25">
      <c r="F1057" s="11">
        <f t="shared" si="16"/>
        <v>1055</v>
      </c>
    </row>
    <row r="1058" spans="6:6" x14ac:dyDescent="0.25">
      <c r="F1058" s="11">
        <f t="shared" si="16"/>
        <v>1056</v>
      </c>
    </row>
    <row r="1059" spans="6:6" x14ac:dyDescent="0.25">
      <c r="F1059" s="11">
        <f t="shared" si="16"/>
        <v>1057</v>
      </c>
    </row>
    <row r="1060" spans="6:6" x14ac:dyDescent="0.25">
      <c r="F1060" s="11">
        <f t="shared" si="16"/>
        <v>1058</v>
      </c>
    </row>
    <row r="1061" spans="6:6" x14ac:dyDescent="0.25">
      <c r="F1061" s="11">
        <f t="shared" si="16"/>
        <v>1059</v>
      </c>
    </row>
    <row r="1062" spans="6:6" x14ac:dyDescent="0.25">
      <c r="F1062" s="11">
        <f t="shared" si="16"/>
        <v>1060</v>
      </c>
    </row>
    <row r="1063" spans="6:6" x14ac:dyDescent="0.25">
      <c r="F1063" s="11">
        <f t="shared" si="16"/>
        <v>1061</v>
      </c>
    </row>
    <row r="1064" spans="6:6" x14ac:dyDescent="0.25">
      <c r="F1064" s="11">
        <f t="shared" si="16"/>
        <v>1062</v>
      </c>
    </row>
    <row r="1065" spans="6:6" x14ac:dyDescent="0.25">
      <c r="F1065" s="11">
        <f t="shared" si="16"/>
        <v>1063</v>
      </c>
    </row>
    <row r="1066" spans="6:6" x14ac:dyDescent="0.25">
      <c r="F1066" s="11">
        <f t="shared" si="16"/>
        <v>1064</v>
      </c>
    </row>
    <row r="1067" spans="6:6" x14ac:dyDescent="0.25">
      <c r="F1067" s="11">
        <f t="shared" si="16"/>
        <v>1065</v>
      </c>
    </row>
    <row r="1068" spans="6:6" x14ac:dyDescent="0.25">
      <c r="F1068" s="11">
        <f t="shared" si="16"/>
        <v>1066</v>
      </c>
    </row>
    <row r="1069" spans="6:6" x14ac:dyDescent="0.25">
      <c r="F1069" s="11">
        <f t="shared" si="16"/>
        <v>1067</v>
      </c>
    </row>
    <row r="1070" spans="6:6" x14ac:dyDescent="0.25">
      <c r="F1070" s="11">
        <f t="shared" si="16"/>
        <v>1068</v>
      </c>
    </row>
    <row r="1071" spans="6:6" x14ac:dyDescent="0.25">
      <c r="F1071" s="11">
        <f t="shared" si="16"/>
        <v>1069</v>
      </c>
    </row>
    <row r="1072" spans="6:6" x14ac:dyDescent="0.25">
      <c r="F1072" s="11">
        <f t="shared" si="16"/>
        <v>1070</v>
      </c>
    </row>
    <row r="1073" spans="6:6" x14ac:dyDescent="0.25">
      <c r="F1073" s="11">
        <f t="shared" si="16"/>
        <v>1071</v>
      </c>
    </row>
    <row r="1074" spans="6:6" x14ac:dyDescent="0.25">
      <c r="F1074" s="11">
        <f t="shared" si="16"/>
        <v>1072</v>
      </c>
    </row>
    <row r="1075" spans="6:6" x14ac:dyDescent="0.25">
      <c r="F1075" s="11">
        <f t="shared" si="16"/>
        <v>1073</v>
      </c>
    </row>
    <row r="1076" spans="6:6" x14ac:dyDescent="0.25">
      <c r="F1076" s="11">
        <f t="shared" si="16"/>
        <v>1074</v>
      </c>
    </row>
    <row r="1077" spans="6:6" x14ac:dyDescent="0.25">
      <c r="F1077" s="11">
        <f t="shared" si="16"/>
        <v>1075</v>
      </c>
    </row>
    <row r="1078" spans="6:6" x14ac:dyDescent="0.25">
      <c r="F1078" s="11">
        <f t="shared" si="16"/>
        <v>1076</v>
      </c>
    </row>
    <row r="1079" spans="6:6" x14ac:dyDescent="0.25">
      <c r="F1079" s="11">
        <f t="shared" si="16"/>
        <v>1077</v>
      </c>
    </row>
    <row r="1080" spans="6:6" x14ac:dyDescent="0.25">
      <c r="F1080" s="11">
        <f t="shared" si="16"/>
        <v>1078</v>
      </c>
    </row>
    <row r="1081" spans="6:6" x14ac:dyDescent="0.25">
      <c r="F1081" s="11">
        <f t="shared" si="16"/>
        <v>1079</v>
      </c>
    </row>
    <row r="1082" spans="6:6" x14ac:dyDescent="0.25">
      <c r="F1082" s="11">
        <f t="shared" si="16"/>
        <v>1080</v>
      </c>
    </row>
    <row r="1083" spans="6:6" x14ac:dyDescent="0.25">
      <c r="F1083" s="11">
        <f t="shared" si="16"/>
        <v>1081</v>
      </c>
    </row>
    <row r="1084" spans="6:6" x14ac:dyDescent="0.25">
      <c r="F1084" s="11">
        <f t="shared" si="16"/>
        <v>1082</v>
      </c>
    </row>
    <row r="1085" spans="6:6" x14ac:dyDescent="0.25">
      <c r="F1085" s="11">
        <f t="shared" si="16"/>
        <v>1083</v>
      </c>
    </row>
    <row r="1086" spans="6:6" x14ac:dyDescent="0.25">
      <c r="F1086" s="11">
        <f t="shared" si="16"/>
        <v>1084</v>
      </c>
    </row>
    <row r="1087" spans="6:6" x14ac:dyDescent="0.25">
      <c r="F1087" s="11">
        <f t="shared" si="16"/>
        <v>1085</v>
      </c>
    </row>
    <row r="1088" spans="6:6" x14ac:dyDescent="0.25">
      <c r="F1088" s="11">
        <f t="shared" si="16"/>
        <v>1086</v>
      </c>
    </row>
    <row r="1089" spans="6:6" x14ac:dyDescent="0.25">
      <c r="F1089" s="11">
        <f t="shared" si="16"/>
        <v>1087</v>
      </c>
    </row>
    <row r="1090" spans="6:6" x14ac:dyDescent="0.25">
      <c r="F1090" s="11">
        <f t="shared" si="16"/>
        <v>1088</v>
      </c>
    </row>
    <row r="1091" spans="6:6" x14ac:dyDescent="0.25">
      <c r="F1091" s="11">
        <f t="shared" si="16"/>
        <v>1089</v>
      </c>
    </row>
    <row r="1092" spans="6:6" x14ac:dyDescent="0.25">
      <c r="F1092" s="11">
        <f t="shared" si="16"/>
        <v>1090</v>
      </c>
    </row>
    <row r="1093" spans="6:6" x14ac:dyDescent="0.25">
      <c r="F1093" s="11">
        <f t="shared" ref="F1093:F1156" si="17">F1092+1</f>
        <v>1091</v>
      </c>
    </row>
    <row r="1094" spans="6:6" x14ac:dyDescent="0.25">
      <c r="F1094" s="11">
        <f t="shared" si="17"/>
        <v>1092</v>
      </c>
    </row>
    <row r="1095" spans="6:6" x14ac:dyDescent="0.25">
      <c r="F1095" s="11">
        <f t="shared" si="17"/>
        <v>1093</v>
      </c>
    </row>
    <row r="1096" spans="6:6" x14ac:dyDescent="0.25">
      <c r="F1096" s="11">
        <f t="shared" si="17"/>
        <v>1094</v>
      </c>
    </row>
    <row r="1097" spans="6:6" x14ac:dyDescent="0.25">
      <c r="F1097" s="11">
        <f t="shared" si="17"/>
        <v>1095</v>
      </c>
    </row>
    <row r="1098" spans="6:6" x14ac:dyDescent="0.25">
      <c r="F1098" s="11">
        <f t="shared" si="17"/>
        <v>1096</v>
      </c>
    </row>
    <row r="1099" spans="6:6" x14ac:dyDescent="0.25">
      <c r="F1099" s="11">
        <f t="shared" si="17"/>
        <v>1097</v>
      </c>
    </row>
    <row r="1100" spans="6:6" x14ac:dyDescent="0.25">
      <c r="F1100" s="11">
        <f t="shared" si="17"/>
        <v>1098</v>
      </c>
    </row>
    <row r="1101" spans="6:6" x14ac:dyDescent="0.25">
      <c r="F1101" s="11">
        <f t="shared" si="17"/>
        <v>1099</v>
      </c>
    </row>
    <row r="1102" spans="6:6" x14ac:dyDescent="0.25">
      <c r="F1102" s="11">
        <f t="shared" si="17"/>
        <v>1100</v>
      </c>
    </row>
    <row r="1103" spans="6:6" x14ac:dyDescent="0.25">
      <c r="F1103" s="11">
        <f t="shared" si="17"/>
        <v>1101</v>
      </c>
    </row>
    <row r="1104" spans="6:6" x14ac:dyDescent="0.25">
      <c r="F1104" s="11">
        <f t="shared" si="17"/>
        <v>1102</v>
      </c>
    </row>
    <row r="1105" spans="6:6" x14ac:dyDescent="0.25">
      <c r="F1105" s="11">
        <f t="shared" si="17"/>
        <v>1103</v>
      </c>
    </row>
    <row r="1106" spans="6:6" x14ac:dyDescent="0.25">
      <c r="F1106" s="11">
        <f t="shared" si="17"/>
        <v>1104</v>
      </c>
    </row>
    <row r="1107" spans="6:6" x14ac:dyDescent="0.25">
      <c r="F1107" s="11">
        <f t="shared" si="17"/>
        <v>1105</v>
      </c>
    </row>
    <row r="1108" spans="6:6" x14ac:dyDescent="0.25">
      <c r="F1108" s="11">
        <f t="shared" si="17"/>
        <v>1106</v>
      </c>
    </row>
    <row r="1109" spans="6:6" x14ac:dyDescent="0.25">
      <c r="F1109" s="11">
        <f t="shared" si="17"/>
        <v>1107</v>
      </c>
    </row>
    <row r="1110" spans="6:6" x14ac:dyDescent="0.25">
      <c r="F1110" s="11">
        <f t="shared" si="17"/>
        <v>1108</v>
      </c>
    </row>
    <row r="1111" spans="6:6" x14ac:dyDescent="0.25">
      <c r="F1111" s="11">
        <f t="shared" si="17"/>
        <v>1109</v>
      </c>
    </row>
    <row r="1112" spans="6:6" x14ac:dyDescent="0.25">
      <c r="F1112" s="11">
        <f t="shared" si="17"/>
        <v>1110</v>
      </c>
    </row>
    <row r="1113" spans="6:6" x14ac:dyDescent="0.25">
      <c r="F1113" s="11">
        <f t="shared" si="17"/>
        <v>1111</v>
      </c>
    </row>
    <row r="1114" spans="6:6" x14ac:dyDescent="0.25">
      <c r="F1114" s="11">
        <f t="shared" si="17"/>
        <v>1112</v>
      </c>
    </row>
    <row r="1115" spans="6:6" x14ac:dyDescent="0.25">
      <c r="F1115" s="11">
        <f t="shared" si="17"/>
        <v>1113</v>
      </c>
    </row>
    <row r="1116" spans="6:6" x14ac:dyDescent="0.25">
      <c r="F1116" s="11">
        <f t="shared" si="17"/>
        <v>1114</v>
      </c>
    </row>
    <row r="1117" spans="6:6" x14ac:dyDescent="0.25">
      <c r="F1117" s="11">
        <f t="shared" si="17"/>
        <v>1115</v>
      </c>
    </row>
    <row r="1118" spans="6:6" x14ac:dyDescent="0.25">
      <c r="F1118" s="11">
        <f t="shared" si="17"/>
        <v>1116</v>
      </c>
    </row>
    <row r="1119" spans="6:6" x14ac:dyDescent="0.25">
      <c r="F1119" s="11">
        <f t="shared" si="17"/>
        <v>1117</v>
      </c>
    </row>
    <row r="1120" spans="6:6" x14ac:dyDescent="0.25">
      <c r="F1120" s="11">
        <f t="shared" si="17"/>
        <v>1118</v>
      </c>
    </row>
    <row r="1121" spans="6:6" x14ac:dyDescent="0.25">
      <c r="F1121" s="11">
        <f t="shared" si="17"/>
        <v>1119</v>
      </c>
    </row>
    <row r="1122" spans="6:6" x14ac:dyDescent="0.25">
      <c r="F1122" s="11">
        <f t="shared" si="17"/>
        <v>1120</v>
      </c>
    </row>
    <row r="1123" spans="6:6" x14ac:dyDescent="0.25">
      <c r="F1123" s="11">
        <f t="shared" si="17"/>
        <v>1121</v>
      </c>
    </row>
    <row r="1124" spans="6:6" x14ac:dyDescent="0.25">
      <c r="F1124" s="11">
        <f t="shared" si="17"/>
        <v>1122</v>
      </c>
    </row>
    <row r="1125" spans="6:6" x14ac:dyDescent="0.25">
      <c r="F1125" s="11">
        <f t="shared" si="17"/>
        <v>1123</v>
      </c>
    </row>
    <row r="1126" spans="6:6" x14ac:dyDescent="0.25">
      <c r="F1126" s="11">
        <f t="shared" si="17"/>
        <v>1124</v>
      </c>
    </row>
    <row r="1127" spans="6:6" x14ac:dyDescent="0.25">
      <c r="F1127" s="11">
        <f t="shared" si="17"/>
        <v>1125</v>
      </c>
    </row>
    <row r="1128" spans="6:6" x14ac:dyDescent="0.25">
      <c r="F1128" s="11">
        <f t="shared" si="17"/>
        <v>1126</v>
      </c>
    </row>
    <row r="1129" spans="6:6" x14ac:dyDescent="0.25">
      <c r="F1129" s="11">
        <f t="shared" si="17"/>
        <v>1127</v>
      </c>
    </row>
    <row r="1130" spans="6:6" x14ac:dyDescent="0.25">
      <c r="F1130" s="11">
        <f t="shared" si="17"/>
        <v>1128</v>
      </c>
    </row>
    <row r="1131" spans="6:6" x14ac:dyDescent="0.25">
      <c r="F1131" s="11">
        <f t="shared" si="17"/>
        <v>1129</v>
      </c>
    </row>
    <row r="1132" spans="6:6" x14ac:dyDescent="0.25">
      <c r="F1132" s="11">
        <f t="shared" si="17"/>
        <v>1130</v>
      </c>
    </row>
    <row r="1133" spans="6:6" x14ac:dyDescent="0.25">
      <c r="F1133" s="11">
        <f t="shared" si="17"/>
        <v>1131</v>
      </c>
    </row>
    <row r="1134" spans="6:6" x14ac:dyDescent="0.25">
      <c r="F1134" s="11">
        <f t="shared" si="17"/>
        <v>1132</v>
      </c>
    </row>
    <row r="1135" spans="6:6" x14ac:dyDescent="0.25">
      <c r="F1135" s="11">
        <f t="shared" si="17"/>
        <v>1133</v>
      </c>
    </row>
    <row r="1136" spans="6:6" x14ac:dyDescent="0.25">
      <c r="F1136" s="11">
        <f t="shared" si="17"/>
        <v>1134</v>
      </c>
    </row>
    <row r="1137" spans="6:6" x14ac:dyDescent="0.25">
      <c r="F1137" s="11">
        <f t="shared" si="17"/>
        <v>1135</v>
      </c>
    </row>
    <row r="1138" spans="6:6" x14ac:dyDescent="0.25">
      <c r="F1138" s="11">
        <f t="shared" si="17"/>
        <v>1136</v>
      </c>
    </row>
    <row r="1139" spans="6:6" x14ac:dyDescent="0.25">
      <c r="F1139" s="11">
        <f t="shared" si="17"/>
        <v>1137</v>
      </c>
    </row>
    <row r="1140" spans="6:6" x14ac:dyDescent="0.25">
      <c r="F1140" s="11">
        <f t="shared" si="17"/>
        <v>1138</v>
      </c>
    </row>
    <row r="1141" spans="6:6" x14ac:dyDescent="0.25">
      <c r="F1141" s="11">
        <f t="shared" si="17"/>
        <v>1139</v>
      </c>
    </row>
    <row r="1142" spans="6:6" x14ac:dyDescent="0.25">
      <c r="F1142" s="11">
        <f t="shared" si="17"/>
        <v>1140</v>
      </c>
    </row>
    <row r="1143" spans="6:6" x14ac:dyDescent="0.25">
      <c r="F1143" s="11">
        <f t="shared" si="17"/>
        <v>1141</v>
      </c>
    </row>
    <row r="1144" spans="6:6" x14ac:dyDescent="0.25">
      <c r="F1144" s="11">
        <f t="shared" si="17"/>
        <v>1142</v>
      </c>
    </row>
    <row r="1145" spans="6:6" x14ac:dyDescent="0.25">
      <c r="F1145" s="11">
        <f t="shared" si="17"/>
        <v>1143</v>
      </c>
    </row>
    <row r="1146" spans="6:6" x14ac:dyDescent="0.25">
      <c r="F1146" s="11">
        <f t="shared" si="17"/>
        <v>1144</v>
      </c>
    </row>
    <row r="1147" spans="6:6" x14ac:dyDescent="0.25">
      <c r="F1147" s="11">
        <f t="shared" si="17"/>
        <v>1145</v>
      </c>
    </row>
    <row r="1148" spans="6:6" x14ac:dyDescent="0.25">
      <c r="F1148" s="11">
        <f t="shared" si="17"/>
        <v>1146</v>
      </c>
    </row>
    <row r="1149" spans="6:6" x14ac:dyDescent="0.25">
      <c r="F1149" s="11">
        <f t="shared" si="17"/>
        <v>1147</v>
      </c>
    </row>
    <row r="1150" spans="6:6" x14ac:dyDescent="0.25">
      <c r="F1150" s="11">
        <f t="shared" si="17"/>
        <v>1148</v>
      </c>
    </row>
    <row r="1151" spans="6:6" x14ac:dyDescent="0.25">
      <c r="F1151" s="11">
        <f t="shared" si="17"/>
        <v>1149</v>
      </c>
    </row>
    <row r="1152" spans="6:6" x14ac:dyDescent="0.25">
      <c r="F1152" s="11">
        <f t="shared" si="17"/>
        <v>1150</v>
      </c>
    </row>
    <row r="1153" spans="6:6" x14ac:dyDescent="0.25">
      <c r="F1153" s="11">
        <f t="shared" si="17"/>
        <v>1151</v>
      </c>
    </row>
    <row r="1154" spans="6:6" x14ac:dyDescent="0.25">
      <c r="F1154" s="11">
        <f t="shared" si="17"/>
        <v>1152</v>
      </c>
    </row>
    <row r="1155" spans="6:6" x14ac:dyDescent="0.25">
      <c r="F1155" s="11">
        <f t="shared" si="17"/>
        <v>1153</v>
      </c>
    </row>
    <row r="1156" spans="6:6" x14ac:dyDescent="0.25">
      <c r="F1156" s="11">
        <f t="shared" si="17"/>
        <v>1154</v>
      </c>
    </row>
    <row r="1157" spans="6:6" x14ac:dyDescent="0.25">
      <c r="F1157" s="11">
        <f t="shared" ref="F1157:F1220" si="18">F1156+1</f>
        <v>1155</v>
      </c>
    </row>
    <row r="1158" spans="6:6" x14ac:dyDescent="0.25">
      <c r="F1158" s="11">
        <f t="shared" si="18"/>
        <v>1156</v>
      </c>
    </row>
    <row r="1159" spans="6:6" x14ac:dyDescent="0.25">
      <c r="F1159" s="11">
        <f t="shared" si="18"/>
        <v>1157</v>
      </c>
    </row>
    <row r="1160" spans="6:6" x14ac:dyDescent="0.25">
      <c r="F1160" s="11">
        <f t="shared" si="18"/>
        <v>1158</v>
      </c>
    </row>
    <row r="1161" spans="6:6" x14ac:dyDescent="0.25">
      <c r="F1161" s="11">
        <f t="shared" si="18"/>
        <v>1159</v>
      </c>
    </row>
    <row r="1162" spans="6:6" x14ac:dyDescent="0.25">
      <c r="F1162" s="11">
        <f t="shared" si="18"/>
        <v>1160</v>
      </c>
    </row>
    <row r="1163" spans="6:6" x14ac:dyDescent="0.25">
      <c r="F1163" s="11">
        <f t="shared" si="18"/>
        <v>1161</v>
      </c>
    </row>
    <row r="1164" spans="6:6" x14ac:dyDescent="0.25">
      <c r="F1164" s="11">
        <f t="shared" si="18"/>
        <v>1162</v>
      </c>
    </row>
    <row r="1165" spans="6:6" x14ac:dyDescent="0.25">
      <c r="F1165" s="11">
        <f t="shared" si="18"/>
        <v>1163</v>
      </c>
    </row>
    <row r="1166" spans="6:6" x14ac:dyDescent="0.25">
      <c r="F1166" s="11">
        <f t="shared" si="18"/>
        <v>1164</v>
      </c>
    </row>
    <row r="1167" spans="6:6" x14ac:dyDescent="0.25">
      <c r="F1167" s="11">
        <f t="shared" si="18"/>
        <v>1165</v>
      </c>
    </row>
    <row r="1168" spans="6:6" x14ac:dyDescent="0.25">
      <c r="F1168" s="11">
        <f t="shared" si="18"/>
        <v>1166</v>
      </c>
    </row>
    <row r="1169" spans="6:6" x14ac:dyDescent="0.25">
      <c r="F1169" s="11">
        <f t="shared" si="18"/>
        <v>1167</v>
      </c>
    </row>
    <row r="1170" spans="6:6" x14ac:dyDescent="0.25">
      <c r="F1170" s="11">
        <f t="shared" si="18"/>
        <v>1168</v>
      </c>
    </row>
    <row r="1171" spans="6:6" x14ac:dyDescent="0.25">
      <c r="F1171" s="11">
        <f t="shared" si="18"/>
        <v>1169</v>
      </c>
    </row>
    <row r="1172" spans="6:6" x14ac:dyDescent="0.25">
      <c r="F1172" s="11">
        <f t="shared" si="18"/>
        <v>1170</v>
      </c>
    </row>
    <row r="1173" spans="6:6" x14ac:dyDescent="0.25">
      <c r="F1173" s="11">
        <f t="shared" si="18"/>
        <v>1171</v>
      </c>
    </row>
    <row r="1174" spans="6:6" x14ac:dyDescent="0.25">
      <c r="F1174" s="11">
        <f t="shared" si="18"/>
        <v>1172</v>
      </c>
    </row>
    <row r="1175" spans="6:6" x14ac:dyDescent="0.25">
      <c r="F1175" s="11">
        <f t="shared" si="18"/>
        <v>1173</v>
      </c>
    </row>
    <row r="1176" spans="6:6" x14ac:dyDescent="0.25">
      <c r="F1176" s="11">
        <f t="shared" si="18"/>
        <v>1174</v>
      </c>
    </row>
    <row r="1177" spans="6:6" x14ac:dyDescent="0.25">
      <c r="F1177" s="11">
        <f t="shared" si="18"/>
        <v>1175</v>
      </c>
    </row>
    <row r="1178" spans="6:6" x14ac:dyDescent="0.25">
      <c r="F1178" s="11">
        <f t="shared" si="18"/>
        <v>1176</v>
      </c>
    </row>
    <row r="1179" spans="6:6" x14ac:dyDescent="0.25">
      <c r="F1179" s="11">
        <f t="shared" si="18"/>
        <v>1177</v>
      </c>
    </row>
    <row r="1180" spans="6:6" x14ac:dyDescent="0.25">
      <c r="F1180" s="11">
        <f t="shared" si="18"/>
        <v>1178</v>
      </c>
    </row>
    <row r="1181" spans="6:6" x14ac:dyDescent="0.25">
      <c r="F1181" s="11">
        <f t="shared" si="18"/>
        <v>1179</v>
      </c>
    </row>
    <row r="1182" spans="6:6" x14ac:dyDescent="0.25">
      <c r="F1182" s="11">
        <f t="shared" si="18"/>
        <v>1180</v>
      </c>
    </row>
    <row r="1183" spans="6:6" x14ac:dyDescent="0.25">
      <c r="F1183" s="11">
        <f t="shared" si="18"/>
        <v>1181</v>
      </c>
    </row>
    <row r="1184" spans="6:6" x14ac:dyDescent="0.25">
      <c r="F1184" s="11">
        <f t="shared" si="18"/>
        <v>1182</v>
      </c>
    </row>
    <row r="1185" spans="6:6" x14ac:dyDescent="0.25">
      <c r="F1185" s="11">
        <f t="shared" si="18"/>
        <v>1183</v>
      </c>
    </row>
    <row r="1186" spans="6:6" x14ac:dyDescent="0.25">
      <c r="F1186" s="11">
        <f t="shared" si="18"/>
        <v>1184</v>
      </c>
    </row>
    <row r="1187" spans="6:6" x14ac:dyDescent="0.25">
      <c r="F1187" s="11">
        <f t="shared" si="18"/>
        <v>1185</v>
      </c>
    </row>
    <row r="1188" spans="6:6" x14ac:dyDescent="0.25">
      <c r="F1188" s="11">
        <f t="shared" si="18"/>
        <v>1186</v>
      </c>
    </row>
    <row r="1189" spans="6:6" x14ac:dyDescent="0.25">
      <c r="F1189" s="11">
        <f t="shared" si="18"/>
        <v>1187</v>
      </c>
    </row>
    <row r="1190" spans="6:6" x14ac:dyDescent="0.25">
      <c r="F1190" s="11">
        <f t="shared" si="18"/>
        <v>1188</v>
      </c>
    </row>
    <row r="1191" spans="6:6" x14ac:dyDescent="0.25">
      <c r="F1191" s="11">
        <f t="shared" si="18"/>
        <v>1189</v>
      </c>
    </row>
    <row r="1192" spans="6:6" x14ac:dyDescent="0.25">
      <c r="F1192" s="11">
        <f t="shared" si="18"/>
        <v>1190</v>
      </c>
    </row>
    <row r="1193" spans="6:6" x14ac:dyDescent="0.25">
      <c r="F1193" s="11">
        <f t="shared" si="18"/>
        <v>1191</v>
      </c>
    </row>
    <row r="1194" spans="6:6" x14ac:dyDescent="0.25">
      <c r="F1194" s="11">
        <f t="shared" si="18"/>
        <v>1192</v>
      </c>
    </row>
    <row r="1195" spans="6:6" x14ac:dyDescent="0.25">
      <c r="F1195" s="11">
        <f t="shared" si="18"/>
        <v>1193</v>
      </c>
    </row>
    <row r="1196" spans="6:6" x14ac:dyDescent="0.25">
      <c r="F1196" s="11">
        <f t="shared" si="18"/>
        <v>1194</v>
      </c>
    </row>
    <row r="1197" spans="6:6" x14ac:dyDescent="0.25">
      <c r="F1197" s="11">
        <f t="shared" si="18"/>
        <v>1195</v>
      </c>
    </row>
    <row r="1198" spans="6:6" x14ac:dyDescent="0.25">
      <c r="F1198" s="11">
        <f t="shared" si="18"/>
        <v>1196</v>
      </c>
    </row>
    <row r="1199" spans="6:6" x14ac:dyDescent="0.25">
      <c r="F1199" s="11">
        <f t="shared" si="18"/>
        <v>1197</v>
      </c>
    </row>
    <row r="1200" spans="6:6" x14ac:dyDescent="0.25">
      <c r="F1200" s="11">
        <f t="shared" si="18"/>
        <v>1198</v>
      </c>
    </row>
    <row r="1201" spans="6:6" x14ac:dyDescent="0.25">
      <c r="F1201" s="11">
        <f t="shared" si="18"/>
        <v>1199</v>
      </c>
    </row>
    <row r="1202" spans="6:6" x14ac:dyDescent="0.25">
      <c r="F1202" s="11">
        <f t="shared" si="18"/>
        <v>1200</v>
      </c>
    </row>
    <row r="1203" spans="6:6" x14ac:dyDescent="0.25">
      <c r="F1203" s="11">
        <f t="shared" si="18"/>
        <v>1201</v>
      </c>
    </row>
    <row r="1204" spans="6:6" x14ac:dyDescent="0.25">
      <c r="F1204" s="11">
        <f t="shared" si="18"/>
        <v>1202</v>
      </c>
    </row>
    <row r="1205" spans="6:6" x14ac:dyDescent="0.25">
      <c r="F1205" s="11">
        <f t="shared" si="18"/>
        <v>1203</v>
      </c>
    </row>
    <row r="1206" spans="6:6" x14ac:dyDescent="0.25">
      <c r="F1206" s="11">
        <f t="shared" si="18"/>
        <v>1204</v>
      </c>
    </row>
    <row r="1207" spans="6:6" x14ac:dyDescent="0.25">
      <c r="F1207" s="11">
        <f t="shared" si="18"/>
        <v>1205</v>
      </c>
    </row>
    <row r="1208" spans="6:6" x14ac:dyDescent="0.25">
      <c r="F1208" s="11">
        <f t="shared" si="18"/>
        <v>1206</v>
      </c>
    </row>
    <row r="1209" spans="6:6" x14ac:dyDescent="0.25">
      <c r="F1209" s="11">
        <f t="shared" si="18"/>
        <v>1207</v>
      </c>
    </row>
    <row r="1210" spans="6:6" x14ac:dyDescent="0.25">
      <c r="F1210" s="11">
        <f t="shared" si="18"/>
        <v>1208</v>
      </c>
    </row>
    <row r="1211" spans="6:6" x14ac:dyDescent="0.25">
      <c r="F1211" s="11">
        <f t="shared" si="18"/>
        <v>1209</v>
      </c>
    </row>
    <row r="1212" spans="6:6" x14ac:dyDescent="0.25">
      <c r="F1212" s="11">
        <f t="shared" si="18"/>
        <v>1210</v>
      </c>
    </row>
    <row r="1213" spans="6:6" x14ac:dyDescent="0.25">
      <c r="F1213" s="11">
        <f t="shared" si="18"/>
        <v>1211</v>
      </c>
    </row>
    <row r="1214" spans="6:6" x14ac:dyDescent="0.25">
      <c r="F1214" s="11">
        <f t="shared" si="18"/>
        <v>1212</v>
      </c>
    </row>
    <row r="1215" spans="6:6" x14ac:dyDescent="0.25">
      <c r="F1215" s="11">
        <f t="shared" si="18"/>
        <v>1213</v>
      </c>
    </row>
    <row r="1216" spans="6:6" x14ac:dyDescent="0.25">
      <c r="F1216" s="11">
        <f t="shared" si="18"/>
        <v>1214</v>
      </c>
    </row>
    <row r="1217" spans="6:6" x14ac:dyDescent="0.25">
      <c r="F1217" s="11">
        <f t="shared" si="18"/>
        <v>1215</v>
      </c>
    </row>
    <row r="1218" spans="6:6" x14ac:dyDescent="0.25">
      <c r="F1218" s="11">
        <f t="shared" si="18"/>
        <v>1216</v>
      </c>
    </row>
    <row r="1219" spans="6:6" x14ac:dyDescent="0.25">
      <c r="F1219" s="11">
        <f t="shared" si="18"/>
        <v>1217</v>
      </c>
    </row>
    <row r="1220" spans="6:6" x14ac:dyDescent="0.25">
      <c r="F1220" s="11">
        <f t="shared" si="18"/>
        <v>1218</v>
      </c>
    </row>
    <row r="1221" spans="6:6" x14ac:dyDescent="0.25">
      <c r="F1221" s="11">
        <f t="shared" ref="F1221:F1284" si="19">F1220+1</f>
        <v>1219</v>
      </c>
    </row>
    <row r="1222" spans="6:6" x14ac:dyDescent="0.25">
      <c r="F1222" s="11">
        <f t="shared" si="19"/>
        <v>1220</v>
      </c>
    </row>
    <row r="1223" spans="6:6" x14ac:dyDescent="0.25">
      <c r="F1223" s="11">
        <f t="shared" si="19"/>
        <v>1221</v>
      </c>
    </row>
    <row r="1224" spans="6:6" x14ac:dyDescent="0.25">
      <c r="F1224" s="11">
        <f t="shared" si="19"/>
        <v>1222</v>
      </c>
    </row>
    <row r="1225" spans="6:6" x14ac:dyDescent="0.25">
      <c r="F1225" s="11">
        <f t="shared" si="19"/>
        <v>1223</v>
      </c>
    </row>
    <row r="1226" spans="6:6" x14ac:dyDescent="0.25">
      <c r="F1226" s="11">
        <f t="shared" si="19"/>
        <v>1224</v>
      </c>
    </row>
    <row r="1227" spans="6:6" x14ac:dyDescent="0.25">
      <c r="F1227" s="11">
        <f t="shared" si="19"/>
        <v>1225</v>
      </c>
    </row>
    <row r="1228" spans="6:6" x14ac:dyDescent="0.25">
      <c r="F1228" s="11">
        <f t="shared" si="19"/>
        <v>1226</v>
      </c>
    </row>
    <row r="1229" spans="6:6" x14ac:dyDescent="0.25">
      <c r="F1229" s="11">
        <f t="shared" si="19"/>
        <v>1227</v>
      </c>
    </row>
    <row r="1230" spans="6:6" x14ac:dyDescent="0.25">
      <c r="F1230" s="11">
        <f t="shared" si="19"/>
        <v>1228</v>
      </c>
    </row>
    <row r="1231" spans="6:6" x14ac:dyDescent="0.25">
      <c r="F1231" s="11">
        <f t="shared" si="19"/>
        <v>1229</v>
      </c>
    </row>
    <row r="1232" spans="6:6" x14ac:dyDescent="0.25">
      <c r="F1232" s="11">
        <f t="shared" si="19"/>
        <v>1230</v>
      </c>
    </row>
    <row r="1233" spans="6:6" x14ac:dyDescent="0.25">
      <c r="F1233" s="11">
        <f t="shared" si="19"/>
        <v>1231</v>
      </c>
    </row>
    <row r="1234" spans="6:6" x14ac:dyDescent="0.25">
      <c r="F1234" s="11">
        <f t="shared" si="19"/>
        <v>1232</v>
      </c>
    </row>
    <row r="1235" spans="6:6" x14ac:dyDescent="0.25">
      <c r="F1235" s="11">
        <f t="shared" si="19"/>
        <v>1233</v>
      </c>
    </row>
    <row r="1236" spans="6:6" x14ac:dyDescent="0.25">
      <c r="F1236" s="11">
        <f t="shared" si="19"/>
        <v>1234</v>
      </c>
    </row>
    <row r="1237" spans="6:6" x14ac:dyDescent="0.25">
      <c r="F1237" s="11">
        <f t="shared" si="19"/>
        <v>1235</v>
      </c>
    </row>
    <row r="1238" spans="6:6" x14ac:dyDescent="0.25">
      <c r="F1238" s="11">
        <f t="shared" si="19"/>
        <v>1236</v>
      </c>
    </row>
    <row r="1239" spans="6:6" x14ac:dyDescent="0.25">
      <c r="F1239" s="11">
        <f t="shared" si="19"/>
        <v>1237</v>
      </c>
    </row>
    <row r="1240" spans="6:6" x14ac:dyDescent="0.25">
      <c r="F1240" s="11">
        <f t="shared" si="19"/>
        <v>1238</v>
      </c>
    </row>
    <row r="1241" spans="6:6" x14ac:dyDescent="0.25">
      <c r="F1241" s="11">
        <f t="shared" si="19"/>
        <v>1239</v>
      </c>
    </row>
    <row r="1242" spans="6:6" x14ac:dyDescent="0.25">
      <c r="F1242" s="11">
        <f t="shared" si="19"/>
        <v>1240</v>
      </c>
    </row>
    <row r="1243" spans="6:6" x14ac:dyDescent="0.25">
      <c r="F1243" s="11">
        <f t="shared" si="19"/>
        <v>1241</v>
      </c>
    </row>
    <row r="1244" spans="6:6" x14ac:dyDescent="0.25">
      <c r="F1244" s="11">
        <f t="shared" si="19"/>
        <v>1242</v>
      </c>
    </row>
    <row r="1245" spans="6:6" x14ac:dyDescent="0.25">
      <c r="F1245" s="11">
        <f t="shared" si="19"/>
        <v>1243</v>
      </c>
    </row>
    <row r="1246" spans="6:6" x14ac:dyDescent="0.25">
      <c r="F1246" s="11">
        <f t="shared" si="19"/>
        <v>1244</v>
      </c>
    </row>
    <row r="1247" spans="6:6" x14ac:dyDescent="0.25">
      <c r="F1247" s="11">
        <f t="shared" si="19"/>
        <v>1245</v>
      </c>
    </row>
    <row r="1248" spans="6:6" x14ac:dyDescent="0.25">
      <c r="F1248" s="11">
        <f t="shared" si="19"/>
        <v>1246</v>
      </c>
    </row>
    <row r="1249" spans="6:6" x14ac:dyDescent="0.25">
      <c r="F1249" s="11">
        <f t="shared" si="19"/>
        <v>1247</v>
      </c>
    </row>
    <row r="1250" spans="6:6" x14ac:dyDescent="0.25">
      <c r="F1250" s="11">
        <f t="shared" si="19"/>
        <v>1248</v>
      </c>
    </row>
    <row r="1251" spans="6:6" x14ac:dyDescent="0.25">
      <c r="F1251" s="11">
        <f t="shared" si="19"/>
        <v>1249</v>
      </c>
    </row>
    <row r="1252" spans="6:6" x14ac:dyDescent="0.25">
      <c r="F1252" s="11">
        <f t="shared" si="19"/>
        <v>1250</v>
      </c>
    </row>
    <row r="1253" spans="6:6" x14ac:dyDescent="0.25">
      <c r="F1253" s="11">
        <f t="shared" si="19"/>
        <v>1251</v>
      </c>
    </row>
    <row r="1254" spans="6:6" x14ac:dyDescent="0.25">
      <c r="F1254" s="11">
        <f t="shared" si="19"/>
        <v>1252</v>
      </c>
    </row>
    <row r="1255" spans="6:6" x14ac:dyDescent="0.25">
      <c r="F1255" s="11">
        <f t="shared" si="19"/>
        <v>1253</v>
      </c>
    </row>
    <row r="1256" spans="6:6" x14ac:dyDescent="0.25">
      <c r="F1256" s="11">
        <f t="shared" si="19"/>
        <v>1254</v>
      </c>
    </row>
    <row r="1257" spans="6:6" x14ac:dyDescent="0.25">
      <c r="F1257" s="11">
        <f t="shared" si="19"/>
        <v>1255</v>
      </c>
    </row>
    <row r="1258" spans="6:6" x14ac:dyDescent="0.25">
      <c r="F1258" s="11">
        <f t="shared" si="19"/>
        <v>1256</v>
      </c>
    </row>
    <row r="1259" spans="6:6" x14ac:dyDescent="0.25">
      <c r="F1259" s="11">
        <f t="shared" si="19"/>
        <v>1257</v>
      </c>
    </row>
    <row r="1260" spans="6:6" x14ac:dyDescent="0.25">
      <c r="F1260" s="11">
        <f t="shared" si="19"/>
        <v>1258</v>
      </c>
    </row>
    <row r="1261" spans="6:6" x14ac:dyDescent="0.25">
      <c r="F1261" s="11">
        <f t="shared" si="19"/>
        <v>1259</v>
      </c>
    </row>
    <row r="1262" spans="6:6" x14ac:dyDescent="0.25">
      <c r="F1262" s="11">
        <f t="shared" si="19"/>
        <v>1260</v>
      </c>
    </row>
    <row r="1263" spans="6:6" x14ac:dyDescent="0.25">
      <c r="F1263" s="11">
        <f t="shared" si="19"/>
        <v>1261</v>
      </c>
    </row>
    <row r="1264" spans="6:6" x14ac:dyDescent="0.25">
      <c r="F1264" s="11">
        <f t="shared" si="19"/>
        <v>1262</v>
      </c>
    </row>
    <row r="1265" spans="6:6" x14ac:dyDescent="0.25">
      <c r="F1265" s="11">
        <f t="shared" si="19"/>
        <v>1263</v>
      </c>
    </row>
    <row r="1266" spans="6:6" x14ac:dyDescent="0.25">
      <c r="F1266" s="11">
        <f t="shared" si="19"/>
        <v>1264</v>
      </c>
    </row>
    <row r="1267" spans="6:6" x14ac:dyDescent="0.25">
      <c r="F1267" s="11">
        <f t="shared" si="19"/>
        <v>1265</v>
      </c>
    </row>
    <row r="1268" spans="6:6" x14ac:dyDescent="0.25">
      <c r="F1268" s="11">
        <f t="shared" si="19"/>
        <v>1266</v>
      </c>
    </row>
    <row r="1269" spans="6:6" x14ac:dyDescent="0.25">
      <c r="F1269" s="11">
        <f t="shared" si="19"/>
        <v>1267</v>
      </c>
    </row>
    <row r="1270" spans="6:6" x14ac:dyDescent="0.25">
      <c r="F1270" s="11">
        <f t="shared" si="19"/>
        <v>1268</v>
      </c>
    </row>
    <row r="1271" spans="6:6" x14ac:dyDescent="0.25">
      <c r="F1271" s="11">
        <f t="shared" si="19"/>
        <v>1269</v>
      </c>
    </row>
    <row r="1272" spans="6:6" x14ac:dyDescent="0.25">
      <c r="F1272" s="11">
        <f t="shared" si="19"/>
        <v>1270</v>
      </c>
    </row>
    <row r="1273" spans="6:6" x14ac:dyDescent="0.25">
      <c r="F1273" s="11">
        <f t="shared" si="19"/>
        <v>1271</v>
      </c>
    </row>
    <row r="1274" spans="6:6" x14ac:dyDescent="0.25">
      <c r="F1274" s="11">
        <f t="shared" si="19"/>
        <v>1272</v>
      </c>
    </row>
    <row r="1275" spans="6:6" x14ac:dyDescent="0.25">
      <c r="F1275" s="11">
        <f t="shared" si="19"/>
        <v>1273</v>
      </c>
    </row>
    <row r="1276" spans="6:6" x14ac:dyDescent="0.25">
      <c r="F1276" s="11">
        <f t="shared" si="19"/>
        <v>1274</v>
      </c>
    </row>
    <row r="1277" spans="6:6" x14ac:dyDescent="0.25">
      <c r="F1277" s="11">
        <f t="shared" si="19"/>
        <v>1275</v>
      </c>
    </row>
    <row r="1278" spans="6:6" x14ac:dyDescent="0.25">
      <c r="F1278" s="11">
        <f t="shared" si="19"/>
        <v>1276</v>
      </c>
    </row>
    <row r="1279" spans="6:6" x14ac:dyDescent="0.25">
      <c r="F1279" s="11">
        <f t="shared" si="19"/>
        <v>1277</v>
      </c>
    </row>
    <row r="1280" spans="6:6" x14ac:dyDescent="0.25">
      <c r="F1280" s="11">
        <f t="shared" si="19"/>
        <v>1278</v>
      </c>
    </row>
    <row r="1281" spans="6:6" x14ac:dyDescent="0.25">
      <c r="F1281" s="11">
        <f t="shared" si="19"/>
        <v>1279</v>
      </c>
    </row>
    <row r="1282" spans="6:6" x14ac:dyDescent="0.25">
      <c r="F1282" s="11">
        <f t="shared" si="19"/>
        <v>1280</v>
      </c>
    </row>
    <row r="1283" spans="6:6" x14ac:dyDescent="0.25">
      <c r="F1283" s="11">
        <f t="shared" si="19"/>
        <v>1281</v>
      </c>
    </row>
    <row r="1284" spans="6:6" x14ac:dyDescent="0.25">
      <c r="F1284" s="11">
        <f t="shared" si="19"/>
        <v>1282</v>
      </c>
    </row>
    <row r="1285" spans="6:6" x14ac:dyDescent="0.25">
      <c r="F1285" s="11">
        <f t="shared" ref="F1285:F1348" si="20">F1284+1</f>
        <v>1283</v>
      </c>
    </row>
    <row r="1286" spans="6:6" x14ac:dyDescent="0.25">
      <c r="F1286" s="11">
        <f t="shared" si="20"/>
        <v>1284</v>
      </c>
    </row>
    <row r="1287" spans="6:6" x14ac:dyDescent="0.25">
      <c r="F1287" s="11">
        <f t="shared" si="20"/>
        <v>1285</v>
      </c>
    </row>
    <row r="1288" spans="6:6" x14ac:dyDescent="0.25">
      <c r="F1288" s="11">
        <f t="shared" si="20"/>
        <v>1286</v>
      </c>
    </row>
    <row r="1289" spans="6:6" x14ac:dyDescent="0.25">
      <c r="F1289" s="11">
        <f t="shared" si="20"/>
        <v>1287</v>
      </c>
    </row>
    <row r="1290" spans="6:6" x14ac:dyDescent="0.25">
      <c r="F1290" s="11">
        <f t="shared" si="20"/>
        <v>1288</v>
      </c>
    </row>
    <row r="1291" spans="6:6" x14ac:dyDescent="0.25">
      <c r="F1291" s="11">
        <f t="shared" si="20"/>
        <v>1289</v>
      </c>
    </row>
    <row r="1292" spans="6:6" x14ac:dyDescent="0.25">
      <c r="F1292" s="11">
        <f t="shared" si="20"/>
        <v>1290</v>
      </c>
    </row>
    <row r="1293" spans="6:6" x14ac:dyDescent="0.25">
      <c r="F1293" s="11">
        <f t="shared" si="20"/>
        <v>1291</v>
      </c>
    </row>
    <row r="1294" spans="6:6" x14ac:dyDescent="0.25">
      <c r="F1294" s="11">
        <f t="shared" si="20"/>
        <v>1292</v>
      </c>
    </row>
    <row r="1295" spans="6:6" x14ac:dyDescent="0.25">
      <c r="F1295" s="11">
        <f t="shared" si="20"/>
        <v>1293</v>
      </c>
    </row>
    <row r="1296" spans="6:6" x14ac:dyDescent="0.25">
      <c r="F1296" s="11">
        <f t="shared" si="20"/>
        <v>1294</v>
      </c>
    </row>
    <row r="1297" spans="6:6" x14ac:dyDescent="0.25">
      <c r="F1297" s="11">
        <f t="shared" si="20"/>
        <v>1295</v>
      </c>
    </row>
    <row r="1298" spans="6:6" x14ac:dyDescent="0.25">
      <c r="F1298" s="11">
        <f t="shared" si="20"/>
        <v>1296</v>
      </c>
    </row>
    <row r="1299" spans="6:6" x14ac:dyDescent="0.25">
      <c r="F1299" s="11">
        <f t="shared" si="20"/>
        <v>1297</v>
      </c>
    </row>
    <row r="1300" spans="6:6" x14ac:dyDescent="0.25">
      <c r="F1300" s="11">
        <f t="shared" si="20"/>
        <v>1298</v>
      </c>
    </row>
    <row r="1301" spans="6:6" x14ac:dyDescent="0.25">
      <c r="F1301" s="11">
        <f t="shared" si="20"/>
        <v>1299</v>
      </c>
    </row>
    <row r="1302" spans="6:6" x14ac:dyDescent="0.25">
      <c r="F1302" s="11">
        <f t="shared" si="20"/>
        <v>1300</v>
      </c>
    </row>
    <row r="1303" spans="6:6" x14ac:dyDescent="0.25">
      <c r="F1303" s="11">
        <f t="shared" si="20"/>
        <v>1301</v>
      </c>
    </row>
    <row r="1304" spans="6:6" x14ac:dyDescent="0.25">
      <c r="F1304" s="11">
        <f t="shared" si="20"/>
        <v>1302</v>
      </c>
    </row>
    <row r="1305" spans="6:6" x14ac:dyDescent="0.25">
      <c r="F1305" s="11">
        <f t="shared" si="20"/>
        <v>1303</v>
      </c>
    </row>
    <row r="1306" spans="6:6" x14ac:dyDescent="0.25">
      <c r="F1306" s="11">
        <f t="shared" si="20"/>
        <v>1304</v>
      </c>
    </row>
    <row r="1307" spans="6:6" x14ac:dyDescent="0.25">
      <c r="F1307" s="11">
        <f t="shared" si="20"/>
        <v>1305</v>
      </c>
    </row>
    <row r="1308" spans="6:6" x14ac:dyDescent="0.25">
      <c r="F1308" s="11">
        <f t="shared" si="20"/>
        <v>1306</v>
      </c>
    </row>
    <row r="1309" spans="6:6" x14ac:dyDescent="0.25">
      <c r="F1309" s="11">
        <f t="shared" si="20"/>
        <v>1307</v>
      </c>
    </row>
    <row r="1310" spans="6:6" x14ac:dyDescent="0.25">
      <c r="F1310" s="11">
        <f t="shared" si="20"/>
        <v>1308</v>
      </c>
    </row>
    <row r="1311" spans="6:6" x14ac:dyDescent="0.25">
      <c r="F1311" s="11">
        <f t="shared" si="20"/>
        <v>1309</v>
      </c>
    </row>
    <row r="1312" spans="6:6" x14ac:dyDescent="0.25">
      <c r="F1312" s="11">
        <f t="shared" si="20"/>
        <v>1310</v>
      </c>
    </row>
    <row r="1313" spans="6:6" x14ac:dyDescent="0.25">
      <c r="F1313" s="11">
        <f t="shared" si="20"/>
        <v>1311</v>
      </c>
    </row>
    <row r="1314" spans="6:6" x14ac:dyDescent="0.25">
      <c r="F1314" s="11">
        <f t="shared" si="20"/>
        <v>1312</v>
      </c>
    </row>
    <row r="1315" spans="6:6" x14ac:dyDescent="0.25">
      <c r="F1315" s="11">
        <f t="shared" si="20"/>
        <v>1313</v>
      </c>
    </row>
    <row r="1316" spans="6:6" x14ac:dyDescent="0.25">
      <c r="F1316" s="11">
        <f t="shared" si="20"/>
        <v>1314</v>
      </c>
    </row>
    <row r="1317" spans="6:6" x14ac:dyDescent="0.25">
      <c r="F1317" s="11">
        <f t="shared" si="20"/>
        <v>1315</v>
      </c>
    </row>
    <row r="1318" spans="6:6" x14ac:dyDescent="0.25">
      <c r="F1318" s="11">
        <f t="shared" si="20"/>
        <v>1316</v>
      </c>
    </row>
    <row r="1319" spans="6:6" x14ac:dyDescent="0.25">
      <c r="F1319" s="11">
        <f t="shared" si="20"/>
        <v>1317</v>
      </c>
    </row>
    <row r="1320" spans="6:6" x14ac:dyDescent="0.25">
      <c r="F1320" s="11">
        <f t="shared" si="20"/>
        <v>1318</v>
      </c>
    </row>
    <row r="1321" spans="6:6" x14ac:dyDescent="0.25">
      <c r="F1321" s="11">
        <f t="shared" si="20"/>
        <v>1319</v>
      </c>
    </row>
    <row r="1322" spans="6:6" x14ac:dyDescent="0.25">
      <c r="F1322" s="11">
        <f t="shared" si="20"/>
        <v>1320</v>
      </c>
    </row>
    <row r="1323" spans="6:6" x14ac:dyDescent="0.25">
      <c r="F1323" s="11">
        <f t="shared" si="20"/>
        <v>1321</v>
      </c>
    </row>
    <row r="1324" spans="6:6" x14ac:dyDescent="0.25">
      <c r="F1324" s="11">
        <f t="shared" si="20"/>
        <v>1322</v>
      </c>
    </row>
    <row r="1325" spans="6:6" x14ac:dyDescent="0.25">
      <c r="F1325" s="11">
        <f t="shared" si="20"/>
        <v>1323</v>
      </c>
    </row>
    <row r="1326" spans="6:6" x14ac:dyDescent="0.25">
      <c r="F1326" s="11">
        <f t="shared" si="20"/>
        <v>1324</v>
      </c>
    </row>
    <row r="1327" spans="6:6" x14ac:dyDescent="0.25">
      <c r="F1327" s="11">
        <f t="shared" si="20"/>
        <v>1325</v>
      </c>
    </row>
    <row r="1328" spans="6:6" x14ac:dyDescent="0.25">
      <c r="F1328" s="11">
        <f t="shared" si="20"/>
        <v>1326</v>
      </c>
    </row>
    <row r="1329" spans="6:6" x14ac:dyDescent="0.25">
      <c r="F1329" s="11">
        <f t="shared" si="20"/>
        <v>1327</v>
      </c>
    </row>
    <row r="1330" spans="6:6" x14ac:dyDescent="0.25">
      <c r="F1330" s="11">
        <f t="shared" si="20"/>
        <v>1328</v>
      </c>
    </row>
    <row r="1331" spans="6:6" x14ac:dyDescent="0.25">
      <c r="F1331" s="11">
        <f t="shared" si="20"/>
        <v>1329</v>
      </c>
    </row>
    <row r="1332" spans="6:6" x14ac:dyDescent="0.25">
      <c r="F1332" s="11">
        <f t="shared" si="20"/>
        <v>1330</v>
      </c>
    </row>
    <row r="1333" spans="6:6" x14ac:dyDescent="0.25">
      <c r="F1333" s="11">
        <f t="shared" si="20"/>
        <v>1331</v>
      </c>
    </row>
    <row r="1334" spans="6:6" x14ac:dyDescent="0.25">
      <c r="F1334" s="11">
        <f t="shared" si="20"/>
        <v>1332</v>
      </c>
    </row>
    <row r="1335" spans="6:6" x14ac:dyDescent="0.25">
      <c r="F1335" s="11">
        <f t="shared" si="20"/>
        <v>1333</v>
      </c>
    </row>
    <row r="1336" spans="6:6" x14ac:dyDescent="0.25">
      <c r="F1336" s="11">
        <f t="shared" si="20"/>
        <v>1334</v>
      </c>
    </row>
    <row r="1337" spans="6:6" x14ac:dyDescent="0.25">
      <c r="F1337" s="11">
        <f t="shared" si="20"/>
        <v>1335</v>
      </c>
    </row>
    <row r="1338" spans="6:6" x14ac:dyDescent="0.25">
      <c r="F1338" s="11">
        <f t="shared" si="20"/>
        <v>1336</v>
      </c>
    </row>
    <row r="1339" spans="6:6" x14ac:dyDescent="0.25">
      <c r="F1339" s="11">
        <f t="shared" si="20"/>
        <v>1337</v>
      </c>
    </row>
    <row r="1340" spans="6:6" x14ac:dyDescent="0.25">
      <c r="F1340" s="11">
        <f t="shared" si="20"/>
        <v>1338</v>
      </c>
    </row>
    <row r="1341" spans="6:6" x14ac:dyDescent="0.25">
      <c r="F1341" s="11">
        <f t="shared" si="20"/>
        <v>1339</v>
      </c>
    </row>
    <row r="1342" spans="6:6" x14ac:dyDescent="0.25">
      <c r="F1342" s="11">
        <f t="shared" si="20"/>
        <v>1340</v>
      </c>
    </row>
    <row r="1343" spans="6:6" x14ac:dyDescent="0.25">
      <c r="F1343" s="11">
        <f t="shared" si="20"/>
        <v>1341</v>
      </c>
    </row>
    <row r="1344" spans="6:6" x14ac:dyDescent="0.25">
      <c r="F1344" s="11">
        <f t="shared" si="20"/>
        <v>1342</v>
      </c>
    </row>
    <row r="1345" spans="6:6" x14ac:dyDescent="0.25">
      <c r="F1345" s="11">
        <f t="shared" si="20"/>
        <v>1343</v>
      </c>
    </row>
    <row r="1346" spans="6:6" x14ac:dyDescent="0.25">
      <c r="F1346" s="11">
        <f t="shared" si="20"/>
        <v>1344</v>
      </c>
    </row>
    <row r="1347" spans="6:6" x14ac:dyDescent="0.25">
      <c r="F1347" s="11">
        <f t="shared" si="20"/>
        <v>1345</v>
      </c>
    </row>
    <row r="1348" spans="6:6" x14ac:dyDescent="0.25">
      <c r="F1348" s="11">
        <f t="shared" si="20"/>
        <v>1346</v>
      </c>
    </row>
    <row r="1349" spans="6:6" x14ac:dyDescent="0.25">
      <c r="F1349" s="11">
        <f t="shared" ref="F1349:F1412" si="21">F1348+1</f>
        <v>1347</v>
      </c>
    </row>
    <row r="1350" spans="6:6" x14ac:dyDescent="0.25">
      <c r="F1350" s="11">
        <f t="shared" si="21"/>
        <v>1348</v>
      </c>
    </row>
    <row r="1351" spans="6:6" x14ac:dyDescent="0.25">
      <c r="F1351" s="11">
        <f t="shared" si="21"/>
        <v>1349</v>
      </c>
    </row>
    <row r="1352" spans="6:6" x14ac:dyDescent="0.25">
      <c r="F1352" s="11">
        <f t="shared" si="21"/>
        <v>1350</v>
      </c>
    </row>
    <row r="1353" spans="6:6" x14ac:dyDescent="0.25">
      <c r="F1353" s="11">
        <f t="shared" si="21"/>
        <v>1351</v>
      </c>
    </row>
    <row r="1354" spans="6:6" x14ac:dyDescent="0.25">
      <c r="F1354" s="11">
        <f t="shared" si="21"/>
        <v>1352</v>
      </c>
    </row>
    <row r="1355" spans="6:6" x14ac:dyDescent="0.25">
      <c r="F1355" s="11">
        <f t="shared" si="21"/>
        <v>1353</v>
      </c>
    </row>
    <row r="1356" spans="6:6" x14ac:dyDescent="0.25">
      <c r="F1356" s="11">
        <f t="shared" si="21"/>
        <v>1354</v>
      </c>
    </row>
    <row r="1357" spans="6:6" x14ac:dyDescent="0.25">
      <c r="F1357" s="11">
        <f t="shared" si="21"/>
        <v>1355</v>
      </c>
    </row>
    <row r="1358" spans="6:6" x14ac:dyDescent="0.25">
      <c r="F1358" s="11">
        <f t="shared" si="21"/>
        <v>1356</v>
      </c>
    </row>
    <row r="1359" spans="6:6" x14ac:dyDescent="0.25">
      <c r="F1359" s="11">
        <f t="shared" si="21"/>
        <v>1357</v>
      </c>
    </row>
    <row r="1360" spans="6:6" x14ac:dyDescent="0.25">
      <c r="F1360" s="11">
        <f t="shared" si="21"/>
        <v>1358</v>
      </c>
    </row>
    <row r="1361" spans="6:6" x14ac:dyDescent="0.25">
      <c r="F1361" s="11">
        <f t="shared" si="21"/>
        <v>1359</v>
      </c>
    </row>
    <row r="1362" spans="6:6" x14ac:dyDescent="0.25">
      <c r="F1362" s="11">
        <f t="shared" si="21"/>
        <v>1360</v>
      </c>
    </row>
    <row r="1363" spans="6:6" x14ac:dyDescent="0.25">
      <c r="F1363" s="11">
        <f t="shared" si="21"/>
        <v>1361</v>
      </c>
    </row>
    <row r="1364" spans="6:6" x14ac:dyDescent="0.25">
      <c r="F1364" s="11">
        <f t="shared" si="21"/>
        <v>1362</v>
      </c>
    </row>
    <row r="1365" spans="6:6" x14ac:dyDescent="0.25">
      <c r="F1365" s="11">
        <f t="shared" si="21"/>
        <v>1363</v>
      </c>
    </row>
    <row r="1366" spans="6:6" x14ac:dyDescent="0.25">
      <c r="F1366" s="11">
        <f t="shared" si="21"/>
        <v>1364</v>
      </c>
    </row>
    <row r="1367" spans="6:6" x14ac:dyDescent="0.25">
      <c r="F1367" s="11">
        <f t="shared" si="21"/>
        <v>1365</v>
      </c>
    </row>
    <row r="1368" spans="6:6" x14ac:dyDescent="0.25">
      <c r="F1368" s="11">
        <f t="shared" si="21"/>
        <v>1366</v>
      </c>
    </row>
    <row r="1369" spans="6:6" x14ac:dyDescent="0.25">
      <c r="F1369" s="11">
        <f t="shared" si="21"/>
        <v>1367</v>
      </c>
    </row>
    <row r="1370" spans="6:6" x14ac:dyDescent="0.25">
      <c r="F1370" s="11">
        <f t="shared" si="21"/>
        <v>1368</v>
      </c>
    </row>
    <row r="1371" spans="6:6" x14ac:dyDescent="0.25">
      <c r="F1371" s="11">
        <f t="shared" si="21"/>
        <v>1369</v>
      </c>
    </row>
    <row r="1372" spans="6:6" x14ac:dyDescent="0.25">
      <c r="F1372" s="11">
        <f t="shared" si="21"/>
        <v>1370</v>
      </c>
    </row>
    <row r="1373" spans="6:6" x14ac:dyDescent="0.25">
      <c r="F1373" s="11">
        <f t="shared" si="21"/>
        <v>1371</v>
      </c>
    </row>
    <row r="1374" spans="6:6" x14ac:dyDescent="0.25">
      <c r="F1374" s="11">
        <f t="shared" si="21"/>
        <v>1372</v>
      </c>
    </row>
    <row r="1375" spans="6:6" x14ac:dyDescent="0.25">
      <c r="F1375" s="11">
        <f t="shared" si="21"/>
        <v>1373</v>
      </c>
    </row>
    <row r="1376" spans="6:6" x14ac:dyDescent="0.25">
      <c r="F1376" s="11">
        <f t="shared" si="21"/>
        <v>1374</v>
      </c>
    </row>
    <row r="1377" spans="6:6" x14ac:dyDescent="0.25">
      <c r="F1377" s="11">
        <f t="shared" si="21"/>
        <v>1375</v>
      </c>
    </row>
    <row r="1378" spans="6:6" x14ac:dyDescent="0.25">
      <c r="F1378" s="11">
        <f t="shared" si="21"/>
        <v>1376</v>
      </c>
    </row>
    <row r="1379" spans="6:6" x14ac:dyDescent="0.25">
      <c r="F1379" s="11">
        <f t="shared" si="21"/>
        <v>1377</v>
      </c>
    </row>
    <row r="1380" spans="6:6" x14ac:dyDescent="0.25">
      <c r="F1380" s="11">
        <f t="shared" si="21"/>
        <v>1378</v>
      </c>
    </row>
    <row r="1381" spans="6:6" x14ac:dyDescent="0.25">
      <c r="F1381" s="11">
        <f t="shared" si="21"/>
        <v>1379</v>
      </c>
    </row>
    <row r="1382" spans="6:6" x14ac:dyDescent="0.25">
      <c r="F1382" s="11">
        <f t="shared" si="21"/>
        <v>1380</v>
      </c>
    </row>
    <row r="1383" spans="6:6" x14ac:dyDescent="0.25">
      <c r="F1383" s="11">
        <f t="shared" si="21"/>
        <v>1381</v>
      </c>
    </row>
    <row r="1384" spans="6:6" x14ac:dyDescent="0.25">
      <c r="F1384" s="11">
        <f t="shared" si="21"/>
        <v>1382</v>
      </c>
    </row>
    <row r="1385" spans="6:6" x14ac:dyDescent="0.25">
      <c r="F1385" s="11">
        <f t="shared" si="21"/>
        <v>1383</v>
      </c>
    </row>
    <row r="1386" spans="6:6" x14ac:dyDescent="0.25">
      <c r="F1386" s="11">
        <f t="shared" si="21"/>
        <v>1384</v>
      </c>
    </row>
    <row r="1387" spans="6:6" x14ac:dyDescent="0.25">
      <c r="F1387" s="11">
        <f t="shared" si="21"/>
        <v>1385</v>
      </c>
    </row>
    <row r="1388" spans="6:6" x14ac:dyDescent="0.25">
      <c r="F1388" s="11">
        <f t="shared" si="21"/>
        <v>1386</v>
      </c>
    </row>
    <row r="1389" spans="6:6" x14ac:dyDescent="0.25">
      <c r="F1389" s="11">
        <f t="shared" si="21"/>
        <v>1387</v>
      </c>
    </row>
    <row r="1390" spans="6:6" x14ac:dyDescent="0.25">
      <c r="F1390" s="11">
        <f t="shared" si="21"/>
        <v>1388</v>
      </c>
    </row>
    <row r="1391" spans="6:6" x14ac:dyDescent="0.25">
      <c r="F1391" s="11">
        <f t="shared" si="21"/>
        <v>1389</v>
      </c>
    </row>
    <row r="1392" spans="6:6" x14ac:dyDescent="0.25">
      <c r="F1392" s="11">
        <f t="shared" si="21"/>
        <v>1390</v>
      </c>
    </row>
    <row r="1393" spans="6:6" x14ac:dyDescent="0.25">
      <c r="F1393" s="11">
        <f t="shared" si="21"/>
        <v>1391</v>
      </c>
    </row>
    <row r="1394" spans="6:6" x14ac:dyDescent="0.25">
      <c r="F1394" s="11">
        <f t="shared" si="21"/>
        <v>1392</v>
      </c>
    </row>
    <row r="1395" spans="6:6" x14ac:dyDescent="0.25">
      <c r="F1395" s="11">
        <f t="shared" si="21"/>
        <v>1393</v>
      </c>
    </row>
    <row r="1396" spans="6:6" x14ac:dyDescent="0.25">
      <c r="F1396" s="11">
        <f t="shared" si="21"/>
        <v>1394</v>
      </c>
    </row>
    <row r="1397" spans="6:6" x14ac:dyDescent="0.25">
      <c r="F1397" s="11">
        <f t="shared" si="21"/>
        <v>1395</v>
      </c>
    </row>
    <row r="1398" spans="6:6" x14ac:dyDescent="0.25">
      <c r="F1398" s="11">
        <f t="shared" si="21"/>
        <v>1396</v>
      </c>
    </row>
    <row r="1399" spans="6:6" x14ac:dyDescent="0.25">
      <c r="F1399" s="11">
        <f t="shared" si="21"/>
        <v>1397</v>
      </c>
    </row>
    <row r="1400" spans="6:6" x14ac:dyDescent="0.25">
      <c r="F1400" s="11">
        <f t="shared" si="21"/>
        <v>1398</v>
      </c>
    </row>
    <row r="1401" spans="6:6" x14ac:dyDescent="0.25">
      <c r="F1401" s="11">
        <f t="shared" si="21"/>
        <v>1399</v>
      </c>
    </row>
    <row r="1402" spans="6:6" x14ac:dyDescent="0.25">
      <c r="F1402" s="11">
        <f t="shared" si="21"/>
        <v>1400</v>
      </c>
    </row>
    <row r="1403" spans="6:6" x14ac:dyDescent="0.25">
      <c r="F1403" s="11">
        <f t="shared" si="21"/>
        <v>1401</v>
      </c>
    </row>
    <row r="1404" spans="6:6" x14ac:dyDescent="0.25">
      <c r="F1404" s="11">
        <f t="shared" si="21"/>
        <v>1402</v>
      </c>
    </row>
    <row r="1405" spans="6:6" x14ac:dyDescent="0.25">
      <c r="F1405" s="11">
        <f t="shared" si="21"/>
        <v>1403</v>
      </c>
    </row>
    <row r="1406" spans="6:6" x14ac:dyDescent="0.25">
      <c r="F1406" s="11">
        <f t="shared" si="21"/>
        <v>1404</v>
      </c>
    </row>
    <row r="1407" spans="6:6" x14ac:dyDescent="0.25">
      <c r="F1407" s="11">
        <f t="shared" si="21"/>
        <v>1405</v>
      </c>
    </row>
    <row r="1408" spans="6:6" x14ac:dyDescent="0.25">
      <c r="F1408" s="11">
        <f t="shared" si="21"/>
        <v>1406</v>
      </c>
    </row>
    <row r="1409" spans="6:6" x14ac:dyDescent="0.25">
      <c r="F1409" s="11">
        <f t="shared" si="21"/>
        <v>1407</v>
      </c>
    </row>
    <row r="1410" spans="6:6" x14ac:dyDescent="0.25">
      <c r="F1410" s="11">
        <f t="shared" si="21"/>
        <v>1408</v>
      </c>
    </row>
    <row r="1411" spans="6:6" x14ac:dyDescent="0.25">
      <c r="F1411" s="11">
        <f t="shared" si="21"/>
        <v>1409</v>
      </c>
    </row>
    <row r="1412" spans="6:6" x14ac:dyDescent="0.25">
      <c r="F1412" s="11">
        <f t="shared" si="21"/>
        <v>1410</v>
      </c>
    </row>
    <row r="1413" spans="6:6" x14ac:dyDescent="0.25">
      <c r="F1413" s="11">
        <f t="shared" ref="F1413:F1476" si="22">F1412+1</f>
        <v>1411</v>
      </c>
    </row>
    <row r="1414" spans="6:6" x14ac:dyDescent="0.25">
      <c r="F1414" s="11">
        <f t="shared" si="22"/>
        <v>1412</v>
      </c>
    </row>
    <row r="1415" spans="6:6" x14ac:dyDescent="0.25">
      <c r="F1415" s="11">
        <f t="shared" si="22"/>
        <v>1413</v>
      </c>
    </row>
    <row r="1416" spans="6:6" x14ac:dyDescent="0.25">
      <c r="F1416" s="11">
        <f t="shared" si="22"/>
        <v>1414</v>
      </c>
    </row>
    <row r="1417" spans="6:6" x14ac:dyDescent="0.25">
      <c r="F1417" s="11">
        <f t="shared" si="22"/>
        <v>1415</v>
      </c>
    </row>
    <row r="1418" spans="6:6" x14ac:dyDescent="0.25">
      <c r="F1418" s="11">
        <f t="shared" si="22"/>
        <v>1416</v>
      </c>
    </row>
    <row r="1419" spans="6:6" x14ac:dyDescent="0.25">
      <c r="F1419" s="11">
        <f t="shared" si="22"/>
        <v>1417</v>
      </c>
    </row>
    <row r="1420" spans="6:6" x14ac:dyDescent="0.25">
      <c r="F1420" s="11">
        <f t="shared" si="22"/>
        <v>1418</v>
      </c>
    </row>
    <row r="1421" spans="6:6" x14ac:dyDescent="0.25">
      <c r="F1421" s="11">
        <f t="shared" si="22"/>
        <v>1419</v>
      </c>
    </row>
    <row r="1422" spans="6:6" x14ac:dyDescent="0.25">
      <c r="F1422" s="11">
        <f t="shared" si="22"/>
        <v>1420</v>
      </c>
    </row>
    <row r="1423" spans="6:6" x14ac:dyDescent="0.25">
      <c r="F1423" s="11">
        <f t="shared" si="22"/>
        <v>1421</v>
      </c>
    </row>
    <row r="1424" spans="6:6" x14ac:dyDescent="0.25">
      <c r="F1424" s="11">
        <f t="shared" si="22"/>
        <v>1422</v>
      </c>
    </row>
    <row r="1425" spans="6:6" x14ac:dyDescent="0.25">
      <c r="F1425" s="11">
        <f t="shared" si="22"/>
        <v>1423</v>
      </c>
    </row>
    <row r="1426" spans="6:6" x14ac:dyDescent="0.25">
      <c r="F1426" s="11">
        <f t="shared" si="22"/>
        <v>1424</v>
      </c>
    </row>
    <row r="1427" spans="6:6" x14ac:dyDescent="0.25">
      <c r="F1427" s="11">
        <f t="shared" si="22"/>
        <v>1425</v>
      </c>
    </row>
    <row r="1428" spans="6:6" x14ac:dyDescent="0.25">
      <c r="F1428" s="11">
        <f t="shared" si="22"/>
        <v>1426</v>
      </c>
    </row>
    <row r="1429" spans="6:6" x14ac:dyDescent="0.25">
      <c r="F1429" s="11">
        <f t="shared" si="22"/>
        <v>1427</v>
      </c>
    </row>
    <row r="1430" spans="6:6" x14ac:dyDescent="0.25">
      <c r="F1430" s="11">
        <f t="shared" si="22"/>
        <v>1428</v>
      </c>
    </row>
    <row r="1431" spans="6:6" x14ac:dyDescent="0.25">
      <c r="F1431" s="11">
        <f t="shared" si="22"/>
        <v>1429</v>
      </c>
    </row>
    <row r="1432" spans="6:6" x14ac:dyDescent="0.25">
      <c r="F1432" s="11">
        <f t="shared" si="22"/>
        <v>1430</v>
      </c>
    </row>
    <row r="1433" spans="6:6" x14ac:dyDescent="0.25">
      <c r="F1433" s="11">
        <f t="shared" si="22"/>
        <v>1431</v>
      </c>
    </row>
    <row r="1434" spans="6:6" x14ac:dyDescent="0.25">
      <c r="F1434" s="11">
        <f t="shared" si="22"/>
        <v>1432</v>
      </c>
    </row>
    <row r="1435" spans="6:6" x14ac:dyDescent="0.25">
      <c r="F1435" s="11">
        <f t="shared" si="22"/>
        <v>1433</v>
      </c>
    </row>
    <row r="1436" spans="6:6" x14ac:dyDescent="0.25">
      <c r="F1436" s="11">
        <f t="shared" si="22"/>
        <v>1434</v>
      </c>
    </row>
    <row r="1437" spans="6:6" x14ac:dyDescent="0.25">
      <c r="F1437" s="11">
        <f t="shared" si="22"/>
        <v>1435</v>
      </c>
    </row>
    <row r="1438" spans="6:6" x14ac:dyDescent="0.25">
      <c r="F1438" s="11">
        <f t="shared" si="22"/>
        <v>1436</v>
      </c>
    </row>
    <row r="1439" spans="6:6" x14ac:dyDescent="0.25">
      <c r="F1439" s="11">
        <f t="shared" si="22"/>
        <v>1437</v>
      </c>
    </row>
    <row r="1440" spans="6:6" x14ac:dyDescent="0.25">
      <c r="F1440" s="11">
        <f t="shared" si="22"/>
        <v>1438</v>
      </c>
    </row>
    <row r="1441" spans="6:6" x14ac:dyDescent="0.25">
      <c r="F1441" s="11">
        <f t="shared" si="22"/>
        <v>1439</v>
      </c>
    </row>
    <row r="1442" spans="6:6" x14ac:dyDescent="0.25">
      <c r="F1442" s="11">
        <f t="shared" si="22"/>
        <v>1440</v>
      </c>
    </row>
    <row r="1443" spans="6:6" x14ac:dyDescent="0.25">
      <c r="F1443" s="11">
        <f t="shared" si="22"/>
        <v>1441</v>
      </c>
    </row>
    <row r="1444" spans="6:6" x14ac:dyDescent="0.25">
      <c r="F1444" s="11">
        <f t="shared" si="22"/>
        <v>1442</v>
      </c>
    </row>
    <row r="1445" spans="6:6" x14ac:dyDescent="0.25">
      <c r="F1445" s="11">
        <f t="shared" si="22"/>
        <v>1443</v>
      </c>
    </row>
    <row r="1446" spans="6:6" x14ac:dyDescent="0.25">
      <c r="F1446" s="11">
        <f t="shared" si="22"/>
        <v>1444</v>
      </c>
    </row>
    <row r="1447" spans="6:6" x14ac:dyDescent="0.25">
      <c r="F1447" s="11">
        <f t="shared" si="22"/>
        <v>1445</v>
      </c>
    </row>
    <row r="1448" spans="6:6" x14ac:dyDescent="0.25">
      <c r="F1448" s="11">
        <f t="shared" si="22"/>
        <v>1446</v>
      </c>
    </row>
    <row r="1449" spans="6:6" x14ac:dyDescent="0.25">
      <c r="F1449" s="11">
        <f t="shared" si="22"/>
        <v>1447</v>
      </c>
    </row>
    <row r="1450" spans="6:6" x14ac:dyDescent="0.25">
      <c r="F1450" s="11">
        <f t="shared" si="22"/>
        <v>1448</v>
      </c>
    </row>
    <row r="1451" spans="6:6" x14ac:dyDescent="0.25">
      <c r="F1451" s="11">
        <f t="shared" si="22"/>
        <v>1449</v>
      </c>
    </row>
    <row r="1452" spans="6:6" x14ac:dyDescent="0.25">
      <c r="F1452" s="11">
        <f t="shared" si="22"/>
        <v>1450</v>
      </c>
    </row>
    <row r="1453" spans="6:6" x14ac:dyDescent="0.25">
      <c r="F1453" s="11">
        <f t="shared" si="22"/>
        <v>1451</v>
      </c>
    </row>
    <row r="1454" spans="6:6" x14ac:dyDescent="0.25">
      <c r="F1454" s="11">
        <f t="shared" si="22"/>
        <v>1452</v>
      </c>
    </row>
    <row r="1455" spans="6:6" x14ac:dyDescent="0.25">
      <c r="F1455" s="11">
        <f t="shared" si="22"/>
        <v>1453</v>
      </c>
    </row>
    <row r="1456" spans="6:6" x14ac:dyDescent="0.25">
      <c r="F1456" s="11">
        <f t="shared" si="22"/>
        <v>1454</v>
      </c>
    </row>
    <row r="1457" spans="6:6" x14ac:dyDescent="0.25">
      <c r="F1457" s="11">
        <f t="shared" si="22"/>
        <v>1455</v>
      </c>
    </row>
    <row r="1458" spans="6:6" x14ac:dyDescent="0.25">
      <c r="F1458" s="11">
        <f t="shared" si="22"/>
        <v>1456</v>
      </c>
    </row>
    <row r="1459" spans="6:6" x14ac:dyDescent="0.25">
      <c r="F1459" s="11">
        <f t="shared" si="22"/>
        <v>1457</v>
      </c>
    </row>
    <row r="1460" spans="6:6" x14ac:dyDescent="0.25">
      <c r="F1460" s="11">
        <f t="shared" si="22"/>
        <v>1458</v>
      </c>
    </row>
    <row r="1461" spans="6:6" x14ac:dyDescent="0.25">
      <c r="F1461" s="11">
        <f t="shared" si="22"/>
        <v>1459</v>
      </c>
    </row>
    <row r="1462" spans="6:6" x14ac:dyDescent="0.25">
      <c r="F1462" s="11">
        <f t="shared" si="22"/>
        <v>1460</v>
      </c>
    </row>
    <row r="1463" spans="6:6" x14ac:dyDescent="0.25">
      <c r="F1463" s="11">
        <f t="shared" si="22"/>
        <v>1461</v>
      </c>
    </row>
    <row r="1464" spans="6:6" x14ac:dyDescent="0.25">
      <c r="F1464" s="11">
        <f t="shared" si="22"/>
        <v>1462</v>
      </c>
    </row>
    <row r="1465" spans="6:6" x14ac:dyDescent="0.25">
      <c r="F1465" s="11">
        <f t="shared" si="22"/>
        <v>1463</v>
      </c>
    </row>
    <row r="1466" spans="6:6" x14ac:dyDescent="0.25">
      <c r="F1466" s="11">
        <f t="shared" si="22"/>
        <v>1464</v>
      </c>
    </row>
    <row r="1467" spans="6:6" x14ac:dyDescent="0.25">
      <c r="F1467" s="11">
        <f t="shared" si="22"/>
        <v>1465</v>
      </c>
    </row>
    <row r="1468" spans="6:6" x14ac:dyDescent="0.25">
      <c r="F1468" s="11">
        <f t="shared" si="22"/>
        <v>1466</v>
      </c>
    </row>
    <row r="1469" spans="6:6" x14ac:dyDescent="0.25">
      <c r="F1469" s="11">
        <f t="shared" si="22"/>
        <v>1467</v>
      </c>
    </row>
    <row r="1470" spans="6:6" x14ac:dyDescent="0.25">
      <c r="F1470" s="11">
        <f t="shared" si="22"/>
        <v>1468</v>
      </c>
    </row>
    <row r="1471" spans="6:6" x14ac:dyDescent="0.25">
      <c r="F1471" s="11">
        <f t="shared" si="22"/>
        <v>1469</v>
      </c>
    </row>
    <row r="1472" spans="6:6" x14ac:dyDescent="0.25">
      <c r="F1472" s="11">
        <f t="shared" si="22"/>
        <v>1470</v>
      </c>
    </row>
    <row r="1473" spans="6:6" x14ac:dyDescent="0.25">
      <c r="F1473" s="11">
        <f t="shared" si="22"/>
        <v>1471</v>
      </c>
    </row>
    <row r="1474" spans="6:6" x14ac:dyDescent="0.25">
      <c r="F1474" s="11">
        <f t="shared" si="22"/>
        <v>1472</v>
      </c>
    </row>
    <row r="1475" spans="6:6" x14ac:dyDescent="0.25">
      <c r="F1475" s="11">
        <f t="shared" si="22"/>
        <v>1473</v>
      </c>
    </row>
    <row r="1476" spans="6:6" x14ac:dyDescent="0.25">
      <c r="F1476" s="11">
        <f t="shared" si="22"/>
        <v>1474</v>
      </c>
    </row>
    <row r="1477" spans="6:6" x14ac:dyDescent="0.25">
      <c r="F1477" s="11">
        <f t="shared" ref="F1477:F1540" si="23">F1476+1</f>
        <v>1475</v>
      </c>
    </row>
    <row r="1478" spans="6:6" x14ac:dyDescent="0.25">
      <c r="F1478" s="11">
        <f t="shared" si="23"/>
        <v>1476</v>
      </c>
    </row>
    <row r="1479" spans="6:6" x14ac:dyDescent="0.25">
      <c r="F1479" s="11">
        <f t="shared" si="23"/>
        <v>1477</v>
      </c>
    </row>
    <row r="1480" spans="6:6" x14ac:dyDescent="0.25">
      <c r="F1480" s="11">
        <f t="shared" si="23"/>
        <v>1478</v>
      </c>
    </row>
    <row r="1481" spans="6:6" x14ac:dyDescent="0.25">
      <c r="F1481" s="11">
        <f t="shared" si="23"/>
        <v>1479</v>
      </c>
    </row>
    <row r="1482" spans="6:6" x14ac:dyDescent="0.25">
      <c r="F1482" s="11">
        <f t="shared" si="23"/>
        <v>1480</v>
      </c>
    </row>
    <row r="1483" spans="6:6" x14ac:dyDescent="0.25">
      <c r="F1483" s="11">
        <f t="shared" si="23"/>
        <v>1481</v>
      </c>
    </row>
    <row r="1484" spans="6:6" x14ac:dyDescent="0.25">
      <c r="F1484" s="11">
        <f t="shared" si="23"/>
        <v>1482</v>
      </c>
    </row>
    <row r="1485" spans="6:6" x14ac:dyDescent="0.25">
      <c r="F1485" s="11">
        <f t="shared" si="23"/>
        <v>1483</v>
      </c>
    </row>
    <row r="1486" spans="6:6" x14ac:dyDescent="0.25">
      <c r="F1486" s="11">
        <f t="shared" si="23"/>
        <v>1484</v>
      </c>
    </row>
    <row r="1487" spans="6:6" x14ac:dyDescent="0.25">
      <c r="F1487" s="11">
        <f t="shared" si="23"/>
        <v>1485</v>
      </c>
    </row>
    <row r="1488" spans="6:6" x14ac:dyDescent="0.25">
      <c r="F1488" s="11">
        <f t="shared" si="23"/>
        <v>1486</v>
      </c>
    </row>
    <row r="1489" spans="6:6" x14ac:dyDescent="0.25">
      <c r="F1489" s="11">
        <f t="shared" si="23"/>
        <v>1487</v>
      </c>
    </row>
    <row r="1490" spans="6:6" x14ac:dyDescent="0.25">
      <c r="F1490" s="11">
        <f t="shared" si="23"/>
        <v>1488</v>
      </c>
    </row>
    <row r="1491" spans="6:6" x14ac:dyDescent="0.25">
      <c r="F1491" s="11">
        <f t="shared" si="23"/>
        <v>1489</v>
      </c>
    </row>
    <row r="1492" spans="6:6" x14ac:dyDescent="0.25">
      <c r="F1492" s="11">
        <f t="shared" si="23"/>
        <v>1490</v>
      </c>
    </row>
    <row r="1493" spans="6:6" x14ac:dyDescent="0.25">
      <c r="F1493" s="11">
        <f t="shared" si="23"/>
        <v>1491</v>
      </c>
    </row>
    <row r="1494" spans="6:6" x14ac:dyDescent="0.25">
      <c r="F1494" s="11">
        <f t="shared" si="23"/>
        <v>1492</v>
      </c>
    </row>
    <row r="1495" spans="6:6" x14ac:dyDescent="0.25">
      <c r="F1495" s="11">
        <f t="shared" si="23"/>
        <v>1493</v>
      </c>
    </row>
    <row r="1496" spans="6:6" x14ac:dyDescent="0.25">
      <c r="F1496" s="11">
        <f t="shared" si="23"/>
        <v>1494</v>
      </c>
    </row>
    <row r="1497" spans="6:6" x14ac:dyDescent="0.25">
      <c r="F1497" s="11">
        <f t="shared" si="23"/>
        <v>1495</v>
      </c>
    </row>
    <row r="1498" spans="6:6" x14ac:dyDescent="0.25">
      <c r="F1498" s="11">
        <f t="shared" si="23"/>
        <v>1496</v>
      </c>
    </row>
    <row r="1499" spans="6:6" x14ac:dyDescent="0.25">
      <c r="F1499" s="11">
        <f t="shared" si="23"/>
        <v>1497</v>
      </c>
    </row>
    <row r="1500" spans="6:6" x14ac:dyDescent="0.25">
      <c r="F1500" s="11">
        <f t="shared" si="23"/>
        <v>1498</v>
      </c>
    </row>
    <row r="1501" spans="6:6" x14ac:dyDescent="0.25">
      <c r="F1501" s="11">
        <f t="shared" si="23"/>
        <v>1499</v>
      </c>
    </row>
    <row r="1502" spans="6:6" x14ac:dyDescent="0.25">
      <c r="F1502" s="11">
        <f t="shared" si="23"/>
        <v>1500</v>
      </c>
    </row>
    <row r="1503" spans="6:6" x14ac:dyDescent="0.25">
      <c r="F1503" s="11">
        <f t="shared" si="23"/>
        <v>1501</v>
      </c>
    </row>
    <row r="1504" spans="6:6" x14ac:dyDescent="0.25">
      <c r="F1504" s="11">
        <f t="shared" si="23"/>
        <v>1502</v>
      </c>
    </row>
    <row r="1505" spans="6:6" x14ac:dyDescent="0.25">
      <c r="F1505" s="11">
        <f t="shared" si="23"/>
        <v>1503</v>
      </c>
    </row>
    <row r="1506" spans="6:6" x14ac:dyDescent="0.25">
      <c r="F1506" s="11">
        <f t="shared" si="23"/>
        <v>1504</v>
      </c>
    </row>
    <row r="1507" spans="6:6" x14ac:dyDescent="0.25">
      <c r="F1507" s="11">
        <f t="shared" si="23"/>
        <v>1505</v>
      </c>
    </row>
    <row r="1508" spans="6:6" x14ac:dyDescent="0.25">
      <c r="F1508" s="11">
        <f t="shared" si="23"/>
        <v>1506</v>
      </c>
    </row>
    <row r="1509" spans="6:6" x14ac:dyDescent="0.25">
      <c r="F1509" s="11">
        <f t="shared" si="23"/>
        <v>1507</v>
      </c>
    </row>
    <row r="1510" spans="6:6" x14ac:dyDescent="0.25">
      <c r="F1510" s="11">
        <f t="shared" si="23"/>
        <v>1508</v>
      </c>
    </row>
    <row r="1511" spans="6:6" x14ac:dyDescent="0.25">
      <c r="F1511" s="11">
        <f t="shared" si="23"/>
        <v>1509</v>
      </c>
    </row>
    <row r="1512" spans="6:6" x14ac:dyDescent="0.25">
      <c r="F1512" s="11">
        <f t="shared" si="23"/>
        <v>1510</v>
      </c>
    </row>
    <row r="1513" spans="6:6" x14ac:dyDescent="0.25">
      <c r="F1513" s="11">
        <f t="shared" si="23"/>
        <v>1511</v>
      </c>
    </row>
    <row r="1514" spans="6:6" x14ac:dyDescent="0.25">
      <c r="F1514" s="11">
        <f t="shared" si="23"/>
        <v>1512</v>
      </c>
    </row>
    <row r="1515" spans="6:6" x14ac:dyDescent="0.25">
      <c r="F1515" s="11">
        <f t="shared" si="23"/>
        <v>1513</v>
      </c>
    </row>
    <row r="1516" spans="6:6" x14ac:dyDescent="0.25">
      <c r="F1516" s="11">
        <f t="shared" si="23"/>
        <v>1514</v>
      </c>
    </row>
    <row r="1517" spans="6:6" x14ac:dyDescent="0.25">
      <c r="F1517" s="11">
        <f t="shared" si="23"/>
        <v>1515</v>
      </c>
    </row>
    <row r="1518" spans="6:6" x14ac:dyDescent="0.25">
      <c r="F1518" s="11">
        <f t="shared" si="23"/>
        <v>1516</v>
      </c>
    </row>
    <row r="1519" spans="6:6" x14ac:dyDescent="0.25">
      <c r="F1519" s="11">
        <f t="shared" si="23"/>
        <v>1517</v>
      </c>
    </row>
    <row r="1520" spans="6:6" x14ac:dyDescent="0.25">
      <c r="F1520" s="11">
        <f t="shared" si="23"/>
        <v>1518</v>
      </c>
    </row>
    <row r="1521" spans="6:6" x14ac:dyDescent="0.25">
      <c r="F1521" s="11">
        <f t="shared" si="23"/>
        <v>1519</v>
      </c>
    </row>
    <row r="1522" spans="6:6" x14ac:dyDescent="0.25">
      <c r="F1522" s="11">
        <f t="shared" si="23"/>
        <v>1520</v>
      </c>
    </row>
    <row r="1523" spans="6:6" x14ac:dyDescent="0.25">
      <c r="F1523" s="11">
        <f t="shared" si="23"/>
        <v>1521</v>
      </c>
    </row>
    <row r="1524" spans="6:6" x14ac:dyDescent="0.25">
      <c r="F1524" s="11">
        <f t="shared" si="23"/>
        <v>1522</v>
      </c>
    </row>
    <row r="1525" spans="6:6" x14ac:dyDescent="0.25">
      <c r="F1525" s="11">
        <f t="shared" si="23"/>
        <v>1523</v>
      </c>
    </row>
    <row r="1526" spans="6:6" x14ac:dyDescent="0.25">
      <c r="F1526" s="11">
        <f t="shared" si="23"/>
        <v>1524</v>
      </c>
    </row>
    <row r="1527" spans="6:6" x14ac:dyDescent="0.25">
      <c r="F1527" s="11">
        <f t="shared" si="23"/>
        <v>1525</v>
      </c>
    </row>
    <row r="1528" spans="6:6" x14ac:dyDescent="0.25">
      <c r="F1528" s="11">
        <f t="shared" si="23"/>
        <v>1526</v>
      </c>
    </row>
    <row r="1529" spans="6:6" x14ac:dyDescent="0.25">
      <c r="F1529" s="11">
        <f t="shared" si="23"/>
        <v>1527</v>
      </c>
    </row>
    <row r="1530" spans="6:6" x14ac:dyDescent="0.25">
      <c r="F1530" s="11">
        <f t="shared" si="23"/>
        <v>1528</v>
      </c>
    </row>
    <row r="1531" spans="6:6" x14ac:dyDescent="0.25">
      <c r="F1531" s="11">
        <f t="shared" si="23"/>
        <v>1529</v>
      </c>
    </row>
    <row r="1532" spans="6:6" x14ac:dyDescent="0.25">
      <c r="F1532" s="11">
        <f t="shared" si="23"/>
        <v>1530</v>
      </c>
    </row>
    <row r="1533" spans="6:6" x14ac:dyDescent="0.25">
      <c r="F1533" s="11">
        <f t="shared" si="23"/>
        <v>1531</v>
      </c>
    </row>
    <row r="1534" spans="6:6" x14ac:dyDescent="0.25">
      <c r="F1534" s="11">
        <f t="shared" si="23"/>
        <v>1532</v>
      </c>
    </row>
    <row r="1535" spans="6:6" x14ac:dyDescent="0.25">
      <c r="F1535" s="11">
        <f t="shared" si="23"/>
        <v>1533</v>
      </c>
    </row>
    <row r="1536" spans="6:6" x14ac:dyDescent="0.25">
      <c r="F1536" s="11">
        <f t="shared" si="23"/>
        <v>1534</v>
      </c>
    </row>
    <row r="1537" spans="6:6" x14ac:dyDescent="0.25">
      <c r="F1537" s="11">
        <f t="shared" si="23"/>
        <v>1535</v>
      </c>
    </row>
    <row r="1538" spans="6:6" x14ac:dyDescent="0.25">
      <c r="F1538" s="11">
        <f t="shared" si="23"/>
        <v>1536</v>
      </c>
    </row>
    <row r="1539" spans="6:6" x14ac:dyDescent="0.25">
      <c r="F1539" s="11">
        <f t="shared" si="23"/>
        <v>1537</v>
      </c>
    </row>
    <row r="1540" spans="6:6" x14ac:dyDescent="0.25">
      <c r="F1540" s="11">
        <f t="shared" si="23"/>
        <v>1538</v>
      </c>
    </row>
    <row r="1541" spans="6:6" x14ac:dyDescent="0.25">
      <c r="F1541" s="11">
        <f t="shared" ref="F1541:F1604" si="24">F1540+1</f>
        <v>1539</v>
      </c>
    </row>
    <row r="1542" spans="6:6" x14ac:dyDescent="0.25">
      <c r="F1542" s="11">
        <f t="shared" si="24"/>
        <v>1540</v>
      </c>
    </row>
    <row r="1543" spans="6:6" x14ac:dyDescent="0.25">
      <c r="F1543" s="11">
        <f t="shared" si="24"/>
        <v>1541</v>
      </c>
    </row>
    <row r="1544" spans="6:6" x14ac:dyDescent="0.25">
      <c r="F1544" s="11">
        <f t="shared" si="24"/>
        <v>1542</v>
      </c>
    </row>
    <row r="1545" spans="6:6" x14ac:dyDescent="0.25">
      <c r="F1545" s="11">
        <f t="shared" si="24"/>
        <v>1543</v>
      </c>
    </row>
    <row r="1546" spans="6:6" x14ac:dyDescent="0.25">
      <c r="F1546" s="11">
        <f t="shared" si="24"/>
        <v>1544</v>
      </c>
    </row>
    <row r="1547" spans="6:6" x14ac:dyDescent="0.25">
      <c r="F1547" s="11">
        <f t="shared" si="24"/>
        <v>1545</v>
      </c>
    </row>
    <row r="1548" spans="6:6" x14ac:dyDescent="0.25">
      <c r="F1548" s="11">
        <f t="shared" si="24"/>
        <v>1546</v>
      </c>
    </row>
    <row r="1549" spans="6:6" x14ac:dyDescent="0.25">
      <c r="F1549" s="11">
        <f t="shared" si="24"/>
        <v>1547</v>
      </c>
    </row>
    <row r="1550" spans="6:6" x14ac:dyDescent="0.25">
      <c r="F1550" s="11">
        <f t="shared" si="24"/>
        <v>1548</v>
      </c>
    </row>
    <row r="1551" spans="6:6" x14ac:dyDescent="0.25">
      <c r="F1551" s="11">
        <f t="shared" si="24"/>
        <v>1549</v>
      </c>
    </row>
    <row r="1552" spans="6:6" x14ac:dyDescent="0.25">
      <c r="F1552" s="11">
        <f t="shared" si="24"/>
        <v>1550</v>
      </c>
    </row>
    <row r="1553" spans="6:6" x14ac:dyDescent="0.25">
      <c r="F1553" s="11">
        <f t="shared" si="24"/>
        <v>1551</v>
      </c>
    </row>
    <row r="1554" spans="6:6" x14ac:dyDescent="0.25">
      <c r="F1554" s="11">
        <f t="shared" si="24"/>
        <v>1552</v>
      </c>
    </row>
    <row r="1555" spans="6:6" x14ac:dyDescent="0.25">
      <c r="F1555" s="11">
        <f t="shared" si="24"/>
        <v>1553</v>
      </c>
    </row>
    <row r="1556" spans="6:6" x14ac:dyDescent="0.25">
      <c r="F1556" s="11">
        <f t="shared" si="24"/>
        <v>1554</v>
      </c>
    </row>
    <row r="1557" spans="6:6" x14ac:dyDescent="0.25">
      <c r="F1557" s="11">
        <f t="shared" si="24"/>
        <v>1555</v>
      </c>
    </row>
    <row r="1558" spans="6:6" x14ac:dyDescent="0.25">
      <c r="F1558" s="11">
        <f t="shared" si="24"/>
        <v>1556</v>
      </c>
    </row>
    <row r="1559" spans="6:6" x14ac:dyDescent="0.25">
      <c r="F1559" s="11">
        <f t="shared" si="24"/>
        <v>1557</v>
      </c>
    </row>
    <row r="1560" spans="6:6" x14ac:dyDescent="0.25">
      <c r="F1560" s="11">
        <f t="shared" si="24"/>
        <v>1558</v>
      </c>
    </row>
    <row r="1561" spans="6:6" x14ac:dyDescent="0.25">
      <c r="F1561" s="11">
        <f t="shared" si="24"/>
        <v>1559</v>
      </c>
    </row>
    <row r="1562" spans="6:6" x14ac:dyDescent="0.25">
      <c r="F1562" s="11">
        <f t="shared" si="24"/>
        <v>1560</v>
      </c>
    </row>
    <row r="1563" spans="6:6" x14ac:dyDescent="0.25">
      <c r="F1563" s="11">
        <f t="shared" si="24"/>
        <v>1561</v>
      </c>
    </row>
    <row r="1564" spans="6:6" x14ac:dyDescent="0.25">
      <c r="F1564" s="11">
        <f t="shared" si="24"/>
        <v>1562</v>
      </c>
    </row>
    <row r="1565" spans="6:6" x14ac:dyDescent="0.25">
      <c r="F1565" s="11">
        <f t="shared" si="24"/>
        <v>1563</v>
      </c>
    </row>
    <row r="1566" spans="6:6" x14ac:dyDescent="0.25">
      <c r="F1566" s="11">
        <f t="shared" si="24"/>
        <v>1564</v>
      </c>
    </row>
    <row r="1567" spans="6:6" x14ac:dyDescent="0.25">
      <c r="F1567" s="11">
        <f t="shared" si="24"/>
        <v>1565</v>
      </c>
    </row>
    <row r="1568" spans="6:6" x14ac:dyDescent="0.25">
      <c r="F1568" s="11">
        <f t="shared" si="24"/>
        <v>1566</v>
      </c>
    </row>
    <row r="1569" spans="6:6" x14ac:dyDescent="0.25">
      <c r="F1569" s="11">
        <f t="shared" si="24"/>
        <v>1567</v>
      </c>
    </row>
    <row r="1570" spans="6:6" x14ac:dyDescent="0.25">
      <c r="F1570" s="11">
        <f t="shared" si="24"/>
        <v>1568</v>
      </c>
    </row>
    <row r="1571" spans="6:6" x14ac:dyDescent="0.25">
      <c r="F1571" s="11">
        <f t="shared" si="24"/>
        <v>1569</v>
      </c>
    </row>
    <row r="1572" spans="6:6" x14ac:dyDescent="0.25">
      <c r="F1572" s="11">
        <f t="shared" si="24"/>
        <v>1570</v>
      </c>
    </row>
    <row r="1573" spans="6:6" x14ac:dyDescent="0.25">
      <c r="F1573" s="11">
        <f t="shared" si="24"/>
        <v>1571</v>
      </c>
    </row>
    <row r="1574" spans="6:6" x14ac:dyDescent="0.25">
      <c r="F1574" s="11">
        <f t="shared" si="24"/>
        <v>1572</v>
      </c>
    </row>
    <row r="1575" spans="6:6" x14ac:dyDescent="0.25">
      <c r="F1575" s="11">
        <f t="shared" si="24"/>
        <v>1573</v>
      </c>
    </row>
    <row r="1576" spans="6:6" x14ac:dyDescent="0.25">
      <c r="F1576" s="11">
        <f t="shared" si="24"/>
        <v>1574</v>
      </c>
    </row>
    <row r="1577" spans="6:6" x14ac:dyDescent="0.25">
      <c r="F1577" s="11">
        <f t="shared" si="24"/>
        <v>1575</v>
      </c>
    </row>
    <row r="1578" spans="6:6" x14ac:dyDescent="0.25">
      <c r="F1578" s="11">
        <f t="shared" si="24"/>
        <v>1576</v>
      </c>
    </row>
    <row r="1579" spans="6:6" x14ac:dyDescent="0.25">
      <c r="F1579" s="11">
        <f t="shared" si="24"/>
        <v>1577</v>
      </c>
    </row>
    <row r="1580" spans="6:6" x14ac:dyDescent="0.25">
      <c r="F1580" s="11">
        <f t="shared" si="24"/>
        <v>1578</v>
      </c>
    </row>
    <row r="1581" spans="6:6" x14ac:dyDescent="0.25">
      <c r="F1581" s="11">
        <f t="shared" si="24"/>
        <v>1579</v>
      </c>
    </row>
    <row r="1582" spans="6:6" x14ac:dyDescent="0.25">
      <c r="F1582" s="11">
        <f t="shared" si="24"/>
        <v>1580</v>
      </c>
    </row>
    <row r="1583" spans="6:6" x14ac:dyDescent="0.25">
      <c r="F1583" s="11">
        <f t="shared" si="24"/>
        <v>1581</v>
      </c>
    </row>
    <row r="1584" spans="6:6" x14ac:dyDescent="0.25">
      <c r="F1584" s="11">
        <f t="shared" si="24"/>
        <v>1582</v>
      </c>
    </row>
    <row r="1585" spans="6:6" x14ac:dyDescent="0.25">
      <c r="F1585" s="11">
        <f t="shared" si="24"/>
        <v>1583</v>
      </c>
    </row>
    <row r="1586" spans="6:6" x14ac:dyDescent="0.25">
      <c r="F1586" s="11">
        <f t="shared" si="24"/>
        <v>1584</v>
      </c>
    </row>
    <row r="1587" spans="6:6" x14ac:dyDescent="0.25">
      <c r="F1587" s="11">
        <f t="shared" si="24"/>
        <v>1585</v>
      </c>
    </row>
    <row r="1588" spans="6:6" x14ac:dyDescent="0.25">
      <c r="F1588" s="11">
        <f t="shared" si="24"/>
        <v>1586</v>
      </c>
    </row>
    <row r="1589" spans="6:6" x14ac:dyDescent="0.25">
      <c r="F1589" s="11">
        <f t="shared" si="24"/>
        <v>1587</v>
      </c>
    </row>
    <row r="1590" spans="6:6" x14ac:dyDescent="0.25">
      <c r="F1590" s="11">
        <f t="shared" si="24"/>
        <v>1588</v>
      </c>
    </row>
    <row r="1591" spans="6:6" x14ac:dyDescent="0.25">
      <c r="F1591" s="11">
        <f t="shared" si="24"/>
        <v>1589</v>
      </c>
    </row>
    <row r="1592" spans="6:6" x14ac:dyDescent="0.25">
      <c r="F1592" s="11">
        <f t="shared" si="24"/>
        <v>1590</v>
      </c>
    </row>
    <row r="1593" spans="6:6" x14ac:dyDescent="0.25">
      <c r="F1593" s="11">
        <f t="shared" si="24"/>
        <v>1591</v>
      </c>
    </row>
    <row r="1594" spans="6:6" x14ac:dyDescent="0.25">
      <c r="F1594" s="11">
        <f t="shared" si="24"/>
        <v>1592</v>
      </c>
    </row>
    <row r="1595" spans="6:6" x14ac:dyDescent="0.25">
      <c r="F1595" s="11">
        <f t="shared" si="24"/>
        <v>1593</v>
      </c>
    </row>
    <row r="1596" spans="6:6" x14ac:dyDescent="0.25">
      <c r="F1596" s="11">
        <f t="shared" si="24"/>
        <v>1594</v>
      </c>
    </row>
    <row r="1597" spans="6:6" x14ac:dyDescent="0.25">
      <c r="F1597" s="11">
        <f t="shared" si="24"/>
        <v>1595</v>
      </c>
    </row>
    <row r="1598" spans="6:6" x14ac:dyDescent="0.25">
      <c r="F1598" s="11">
        <f t="shared" si="24"/>
        <v>1596</v>
      </c>
    </row>
    <row r="1599" spans="6:6" x14ac:dyDescent="0.25">
      <c r="F1599" s="11">
        <f t="shared" si="24"/>
        <v>1597</v>
      </c>
    </row>
    <row r="1600" spans="6:6" x14ac:dyDescent="0.25">
      <c r="F1600" s="11">
        <f t="shared" si="24"/>
        <v>1598</v>
      </c>
    </row>
    <row r="1601" spans="6:6" x14ac:dyDescent="0.25">
      <c r="F1601" s="11">
        <f t="shared" si="24"/>
        <v>1599</v>
      </c>
    </row>
    <row r="1602" spans="6:6" x14ac:dyDescent="0.25">
      <c r="F1602" s="11">
        <f t="shared" si="24"/>
        <v>1600</v>
      </c>
    </row>
    <row r="1603" spans="6:6" x14ac:dyDescent="0.25">
      <c r="F1603" s="11">
        <f t="shared" si="24"/>
        <v>1601</v>
      </c>
    </row>
    <row r="1604" spans="6:6" x14ac:dyDescent="0.25">
      <c r="F1604" s="11">
        <f t="shared" si="24"/>
        <v>1602</v>
      </c>
    </row>
    <row r="1605" spans="6:6" x14ac:dyDescent="0.25">
      <c r="F1605" s="11">
        <f t="shared" ref="F1605:F1668" si="25">F1604+1</f>
        <v>1603</v>
      </c>
    </row>
    <row r="1606" spans="6:6" x14ac:dyDescent="0.25">
      <c r="F1606" s="11">
        <f t="shared" si="25"/>
        <v>1604</v>
      </c>
    </row>
    <row r="1607" spans="6:6" x14ac:dyDescent="0.25">
      <c r="F1607" s="11">
        <f t="shared" si="25"/>
        <v>1605</v>
      </c>
    </row>
    <row r="1608" spans="6:6" x14ac:dyDescent="0.25">
      <c r="F1608" s="11">
        <f t="shared" si="25"/>
        <v>1606</v>
      </c>
    </row>
    <row r="1609" spans="6:6" x14ac:dyDescent="0.25">
      <c r="F1609" s="11">
        <f t="shared" si="25"/>
        <v>1607</v>
      </c>
    </row>
    <row r="1610" spans="6:6" x14ac:dyDescent="0.25">
      <c r="F1610" s="11">
        <f t="shared" si="25"/>
        <v>1608</v>
      </c>
    </row>
    <row r="1611" spans="6:6" x14ac:dyDescent="0.25">
      <c r="F1611" s="11">
        <f t="shared" si="25"/>
        <v>1609</v>
      </c>
    </row>
    <row r="1612" spans="6:6" x14ac:dyDescent="0.25">
      <c r="F1612" s="11">
        <f t="shared" si="25"/>
        <v>1610</v>
      </c>
    </row>
    <row r="1613" spans="6:6" x14ac:dyDescent="0.25">
      <c r="F1613" s="11">
        <f t="shared" si="25"/>
        <v>1611</v>
      </c>
    </row>
    <row r="1614" spans="6:6" x14ac:dyDescent="0.25">
      <c r="F1614" s="11">
        <f t="shared" si="25"/>
        <v>1612</v>
      </c>
    </row>
    <row r="1615" spans="6:6" x14ac:dyDescent="0.25">
      <c r="F1615" s="11">
        <f t="shared" si="25"/>
        <v>1613</v>
      </c>
    </row>
    <row r="1616" spans="6:6" x14ac:dyDescent="0.25">
      <c r="F1616" s="11">
        <f t="shared" si="25"/>
        <v>1614</v>
      </c>
    </row>
    <row r="1617" spans="6:6" x14ac:dyDescent="0.25">
      <c r="F1617" s="11">
        <f t="shared" si="25"/>
        <v>1615</v>
      </c>
    </row>
    <row r="1618" spans="6:6" x14ac:dyDescent="0.25">
      <c r="F1618" s="11">
        <f t="shared" si="25"/>
        <v>1616</v>
      </c>
    </row>
    <row r="1619" spans="6:6" x14ac:dyDescent="0.25">
      <c r="F1619" s="11">
        <f t="shared" si="25"/>
        <v>1617</v>
      </c>
    </row>
    <row r="1620" spans="6:6" x14ac:dyDescent="0.25">
      <c r="F1620" s="11">
        <f t="shared" si="25"/>
        <v>1618</v>
      </c>
    </row>
    <row r="1621" spans="6:6" x14ac:dyDescent="0.25">
      <c r="F1621" s="11">
        <f t="shared" si="25"/>
        <v>1619</v>
      </c>
    </row>
    <row r="1622" spans="6:6" x14ac:dyDescent="0.25">
      <c r="F1622" s="11">
        <f t="shared" si="25"/>
        <v>1620</v>
      </c>
    </row>
    <row r="1623" spans="6:6" x14ac:dyDescent="0.25">
      <c r="F1623" s="11">
        <f t="shared" si="25"/>
        <v>1621</v>
      </c>
    </row>
    <row r="1624" spans="6:6" x14ac:dyDescent="0.25">
      <c r="F1624" s="11">
        <f t="shared" si="25"/>
        <v>1622</v>
      </c>
    </row>
    <row r="1625" spans="6:6" x14ac:dyDescent="0.25">
      <c r="F1625" s="11">
        <f t="shared" si="25"/>
        <v>1623</v>
      </c>
    </row>
    <row r="1626" spans="6:6" x14ac:dyDescent="0.25">
      <c r="F1626" s="11">
        <f t="shared" si="25"/>
        <v>1624</v>
      </c>
    </row>
    <row r="1627" spans="6:6" x14ac:dyDescent="0.25">
      <c r="F1627" s="11">
        <f t="shared" si="25"/>
        <v>1625</v>
      </c>
    </row>
    <row r="1628" spans="6:6" x14ac:dyDescent="0.25">
      <c r="F1628" s="11">
        <f t="shared" si="25"/>
        <v>1626</v>
      </c>
    </row>
    <row r="1629" spans="6:6" x14ac:dyDescent="0.25">
      <c r="F1629" s="11">
        <f t="shared" si="25"/>
        <v>1627</v>
      </c>
    </row>
    <row r="1630" spans="6:6" x14ac:dyDescent="0.25">
      <c r="F1630" s="11">
        <f t="shared" si="25"/>
        <v>1628</v>
      </c>
    </row>
    <row r="1631" spans="6:6" x14ac:dyDescent="0.25">
      <c r="F1631" s="11">
        <f t="shared" si="25"/>
        <v>1629</v>
      </c>
    </row>
    <row r="1632" spans="6:6" x14ac:dyDescent="0.25">
      <c r="F1632" s="11">
        <f t="shared" si="25"/>
        <v>1630</v>
      </c>
    </row>
    <row r="1633" spans="6:6" x14ac:dyDescent="0.25">
      <c r="F1633" s="11">
        <f t="shared" si="25"/>
        <v>1631</v>
      </c>
    </row>
    <row r="1634" spans="6:6" x14ac:dyDescent="0.25">
      <c r="F1634" s="11">
        <f t="shared" si="25"/>
        <v>1632</v>
      </c>
    </row>
    <row r="1635" spans="6:6" x14ac:dyDescent="0.25">
      <c r="F1635" s="11">
        <f t="shared" si="25"/>
        <v>1633</v>
      </c>
    </row>
    <row r="1636" spans="6:6" x14ac:dyDescent="0.25">
      <c r="F1636" s="11">
        <f t="shared" si="25"/>
        <v>1634</v>
      </c>
    </row>
    <row r="1637" spans="6:6" x14ac:dyDescent="0.25">
      <c r="F1637" s="11">
        <f t="shared" si="25"/>
        <v>1635</v>
      </c>
    </row>
    <row r="1638" spans="6:6" x14ac:dyDescent="0.25">
      <c r="F1638" s="11">
        <f t="shared" si="25"/>
        <v>1636</v>
      </c>
    </row>
    <row r="1639" spans="6:6" x14ac:dyDescent="0.25">
      <c r="F1639" s="11">
        <f t="shared" si="25"/>
        <v>1637</v>
      </c>
    </row>
    <row r="1640" spans="6:6" x14ac:dyDescent="0.25">
      <c r="F1640" s="11">
        <f t="shared" si="25"/>
        <v>1638</v>
      </c>
    </row>
    <row r="1641" spans="6:6" x14ac:dyDescent="0.25">
      <c r="F1641" s="11">
        <f t="shared" si="25"/>
        <v>1639</v>
      </c>
    </row>
    <row r="1642" spans="6:6" x14ac:dyDescent="0.25">
      <c r="F1642" s="11">
        <f t="shared" si="25"/>
        <v>1640</v>
      </c>
    </row>
    <row r="1643" spans="6:6" x14ac:dyDescent="0.25">
      <c r="F1643" s="11">
        <f t="shared" si="25"/>
        <v>1641</v>
      </c>
    </row>
    <row r="1644" spans="6:6" x14ac:dyDescent="0.25">
      <c r="F1644" s="11">
        <f t="shared" si="25"/>
        <v>1642</v>
      </c>
    </row>
    <row r="1645" spans="6:6" x14ac:dyDescent="0.25">
      <c r="F1645" s="11">
        <f t="shared" si="25"/>
        <v>1643</v>
      </c>
    </row>
    <row r="1646" spans="6:6" x14ac:dyDescent="0.25">
      <c r="F1646" s="11">
        <f t="shared" si="25"/>
        <v>1644</v>
      </c>
    </row>
    <row r="1647" spans="6:6" x14ac:dyDescent="0.25">
      <c r="F1647" s="11">
        <f t="shared" si="25"/>
        <v>1645</v>
      </c>
    </row>
    <row r="1648" spans="6:6" x14ac:dyDescent="0.25">
      <c r="F1648" s="11">
        <f t="shared" si="25"/>
        <v>1646</v>
      </c>
    </row>
    <row r="1649" spans="6:6" x14ac:dyDescent="0.25">
      <c r="F1649" s="11">
        <f t="shared" si="25"/>
        <v>1647</v>
      </c>
    </row>
    <row r="1650" spans="6:6" x14ac:dyDescent="0.25">
      <c r="F1650" s="11">
        <f t="shared" si="25"/>
        <v>1648</v>
      </c>
    </row>
    <row r="1651" spans="6:6" x14ac:dyDescent="0.25">
      <c r="F1651" s="11">
        <f t="shared" si="25"/>
        <v>1649</v>
      </c>
    </row>
    <row r="1652" spans="6:6" x14ac:dyDescent="0.25">
      <c r="F1652" s="11">
        <f t="shared" si="25"/>
        <v>1650</v>
      </c>
    </row>
    <row r="1653" spans="6:6" x14ac:dyDescent="0.25">
      <c r="F1653" s="11">
        <f t="shared" si="25"/>
        <v>1651</v>
      </c>
    </row>
    <row r="1654" spans="6:6" x14ac:dyDescent="0.25">
      <c r="F1654" s="11">
        <f t="shared" si="25"/>
        <v>1652</v>
      </c>
    </row>
    <row r="1655" spans="6:6" x14ac:dyDescent="0.25">
      <c r="F1655" s="11">
        <f t="shared" si="25"/>
        <v>1653</v>
      </c>
    </row>
    <row r="1656" spans="6:6" x14ac:dyDescent="0.25">
      <c r="F1656" s="11">
        <f t="shared" si="25"/>
        <v>1654</v>
      </c>
    </row>
    <row r="1657" spans="6:6" x14ac:dyDescent="0.25">
      <c r="F1657" s="11">
        <f t="shared" si="25"/>
        <v>1655</v>
      </c>
    </row>
    <row r="1658" spans="6:6" x14ac:dyDescent="0.25">
      <c r="F1658" s="11">
        <f t="shared" si="25"/>
        <v>1656</v>
      </c>
    </row>
    <row r="1659" spans="6:6" x14ac:dyDescent="0.25">
      <c r="F1659" s="11">
        <f t="shared" si="25"/>
        <v>1657</v>
      </c>
    </row>
    <row r="1660" spans="6:6" x14ac:dyDescent="0.25">
      <c r="F1660" s="11">
        <f t="shared" si="25"/>
        <v>1658</v>
      </c>
    </row>
    <row r="1661" spans="6:6" x14ac:dyDescent="0.25">
      <c r="F1661" s="11">
        <f t="shared" si="25"/>
        <v>1659</v>
      </c>
    </row>
    <row r="1662" spans="6:6" x14ac:dyDescent="0.25">
      <c r="F1662" s="11">
        <f t="shared" si="25"/>
        <v>1660</v>
      </c>
    </row>
    <row r="1663" spans="6:6" x14ac:dyDescent="0.25">
      <c r="F1663" s="11">
        <f t="shared" si="25"/>
        <v>1661</v>
      </c>
    </row>
    <row r="1664" spans="6:6" x14ac:dyDescent="0.25">
      <c r="F1664" s="11">
        <f t="shared" si="25"/>
        <v>1662</v>
      </c>
    </row>
    <row r="1665" spans="6:6" x14ac:dyDescent="0.25">
      <c r="F1665" s="11">
        <f t="shared" si="25"/>
        <v>1663</v>
      </c>
    </row>
    <row r="1666" spans="6:6" x14ac:dyDescent="0.25">
      <c r="F1666" s="11">
        <f t="shared" si="25"/>
        <v>1664</v>
      </c>
    </row>
    <row r="1667" spans="6:6" x14ac:dyDescent="0.25">
      <c r="F1667" s="11">
        <f t="shared" si="25"/>
        <v>1665</v>
      </c>
    </row>
    <row r="1668" spans="6:6" x14ac:dyDescent="0.25">
      <c r="F1668" s="11">
        <f t="shared" si="25"/>
        <v>1666</v>
      </c>
    </row>
    <row r="1669" spans="6:6" x14ac:dyDescent="0.25">
      <c r="F1669" s="11">
        <f t="shared" ref="F1669:F1732" si="26">F1668+1</f>
        <v>1667</v>
      </c>
    </row>
    <row r="1670" spans="6:6" x14ac:dyDescent="0.25">
      <c r="F1670" s="11">
        <f t="shared" si="26"/>
        <v>1668</v>
      </c>
    </row>
    <row r="1671" spans="6:6" x14ac:dyDescent="0.25">
      <c r="F1671" s="11">
        <f t="shared" si="26"/>
        <v>1669</v>
      </c>
    </row>
    <row r="1672" spans="6:6" x14ac:dyDescent="0.25">
      <c r="F1672" s="11">
        <f t="shared" si="26"/>
        <v>1670</v>
      </c>
    </row>
    <row r="1673" spans="6:6" x14ac:dyDescent="0.25">
      <c r="F1673" s="11">
        <f t="shared" si="26"/>
        <v>1671</v>
      </c>
    </row>
    <row r="1674" spans="6:6" x14ac:dyDescent="0.25">
      <c r="F1674" s="11">
        <f t="shared" si="26"/>
        <v>1672</v>
      </c>
    </row>
    <row r="1675" spans="6:6" x14ac:dyDescent="0.25">
      <c r="F1675" s="11">
        <f t="shared" si="26"/>
        <v>1673</v>
      </c>
    </row>
    <row r="1676" spans="6:6" x14ac:dyDescent="0.25">
      <c r="F1676" s="11">
        <f t="shared" si="26"/>
        <v>1674</v>
      </c>
    </row>
    <row r="1677" spans="6:6" x14ac:dyDescent="0.25">
      <c r="F1677" s="11">
        <f t="shared" si="26"/>
        <v>1675</v>
      </c>
    </row>
    <row r="1678" spans="6:6" x14ac:dyDescent="0.25">
      <c r="F1678" s="11">
        <f t="shared" si="26"/>
        <v>1676</v>
      </c>
    </row>
    <row r="1679" spans="6:6" x14ac:dyDescent="0.25">
      <c r="F1679" s="11">
        <f t="shared" si="26"/>
        <v>1677</v>
      </c>
    </row>
    <row r="1680" spans="6:6" x14ac:dyDescent="0.25">
      <c r="F1680" s="11">
        <f t="shared" si="26"/>
        <v>1678</v>
      </c>
    </row>
    <row r="1681" spans="6:6" x14ac:dyDescent="0.25">
      <c r="F1681" s="11">
        <f t="shared" si="26"/>
        <v>1679</v>
      </c>
    </row>
    <row r="1682" spans="6:6" x14ac:dyDescent="0.25">
      <c r="F1682" s="11">
        <f t="shared" si="26"/>
        <v>1680</v>
      </c>
    </row>
    <row r="1683" spans="6:6" x14ac:dyDescent="0.25">
      <c r="F1683" s="11">
        <f t="shared" si="26"/>
        <v>1681</v>
      </c>
    </row>
    <row r="1684" spans="6:6" x14ac:dyDescent="0.25">
      <c r="F1684" s="11">
        <f t="shared" si="26"/>
        <v>1682</v>
      </c>
    </row>
    <row r="1685" spans="6:6" x14ac:dyDescent="0.25">
      <c r="F1685" s="11">
        <f t="shared" si="26"/>
        <v>1683</v>
      </c>
    </row>
    <row r="1686" spans="6:6" x14ac:dyDescent="0.25">
      <c r="F1686" s="11">
        <f t="shared" si="26"/>
        <v>1684</v>
      </c>
    </row>
    <row r="1687" spans="6:6" x14ac:dyDescent="0.25">
      <c r="F1687" s="11">
        <f t="shared" si="26"/>
        <v>1685</v>
      </c>
    </row>
    <row r="1688" spans="6:6" x14ac:dyDescent="0.25">
      <c r="F1688" s="11">
        <f t="shared" si="26"/>
        <v>1686</v>
      </c>
    </row>
    <row r="1689" spans="6:6" x14ac:dyDescent="0.25">
      <c r="F1689" s="11">
        <f t="shared" si="26"/>
        <v>1687</v>
      </c>
    </row>
    <row r="1690" spans="6:6" x14ac:dyDescent="0.25">
      <c r="F1690" s="11">
        <f t="shared" si="26"/>
        <v>1688</v>
      </c>
    </row>
    <row r="1691" spans="6:6" x14ac:dyDescent="0.25">
      <c r="F1691" s="11">
        <f t="shared" si="26"/>
        <v>1689</v>
      </c>
    </row>
    <row r="1692" spans="6:6" x14ac:dyDescent="0.25">
      <c r="F1692" s="11">
        <f t="shared" si="26"/>
        <v>1690</v>
      </c>
    </row>
    <row r="1693" spans="6:6" x14ac:dyDescent="0.25">
      <c r="F1693" s="11">
        <f t="shared" si="26"/>
        <v>1691</v>
      </c>
    </row>
    <row r="1694" spans="6:6" x14ac:dyDescent="0.25">
      <c r="F1694" s="11">
        <f t="shared" si="26"/>
        <v>1692</v>
      </c>
    </row>
    <row r="1695" spans="6:6" x14ac:dyDescent="0.25">
      <c r="F1695" s="11">
        <f t="shared" si="26"/>
        <v>1693</v>
      </c>
    </row>
    <row r="1696" spans="6:6" x14ac:dyDescent="0.25">
      <c r="F1696" s="11">
        <f t="shared" si="26"/>
        <v>1694</v>
      </c>
    </row>
    <row r="1697" spans="6:6" x14ac:dyDescent="0.25">
      <c r="F1697" s="11">
        <f t="shared" si="26"/>
        <v>1695</v>
      </c>
    </row>
    <row r="1698" spans="6:6" x14ac:dyDescent="0.25">
      <c r="F1698" s="11">
        <f t="shared" si="26"/>
        <v>1696</v>
      </c>
    </row>
    <row r="1699" spans="6:6" x14ac:dyDescent="0.25">
      <c r="F1699" s="11">
        <f t="shared" si="26"/>
        <v>1697</v>
      </c>
    </row>
    <row r="1700" spans="6:6" x14ac:dyDescent="0.25">
      <c r="F1700" s="11">
        <f t="shared" si="26"/>
        <v>1698</v>
      </c>
    </row>
    <row r="1701" spans="6:6" x14ac:dyDescent="0.25">
      <c r="F1701" s="11">
        <f t="shared" si="26"/>
        <v>1699</v>
      </c>
    </row>
    <row r="1702" spans="6:6" x14ac:dyDescent="0.25">
      <c r="F1702" s="11">
        <f t="shared" si="26"/>
        <v>1700</v>
      </c>
    </row>
    <row r="1703" spans="6:6" x14ac:dyDescent="0.25">
      <c r="F1703" s="11">
        <f t="shared" si="26"/>
        <v>1701</v>
      </c>
    </row>
    <row r="1704" spans="6:6" x14ac:dyDescent="0.25">
      <c r="F1704" s="11">
        <f t="shared" si="26"/>
        <v>1702</v>
      </c>
    </row>
    <row r="1705" spans="6:6" x14ac:dyDescent="0.25">
      <c r="F1705" s="11">
        <f t="shared" si="26"/>
        <v>1703</v>
      </c>
    </row>
    <row r="1706" spans="6:6" x14ac:dyDescent="0.25">
      <c r="F1706" s="11">
        <f t="shared" si="26"/>
        <v>1704</v>
      </c>
    </row>
    <row r="1707" spans="6:6" x14ac:dyDescent="0.25">
      <c r="F1707" s="11">
        <f t="shared" si="26"/>
        <v>1705</v>
      </c>
    </row>
    <row r="1708" spans="6:6" x14ac:dyDescent="0.25">
      <c r="F1708" s="11">
        <f t="shared" si="26"/>
        <v>1706</v>
      </c>
    </row>
    <row r="1709" spans="6:6" x14ac:dyDescent="0.25">
      <c r="F1709" s="11">
        <f t="shared" si="26"/>
        <v>1707</v>
      </c>
    </row>
    <row r="1710" spans="6:6" x14ac:dyDescent="0.25">
      <c r="F1710" s="11">
        <f t="shared" si="26"/>
        <v>1708</v>
      </c>
    </row>
    <row r="1711" spans="6:6" x14ac:dyDescent="0.25">
      <c r="F1711" s="11">
        <f t="shared" si="26"/>
        <v>1709</v>
      </c>
    </row>
    <row r="1712" spans="6:6" x14ac:dyDescent="0.25">
      <c r="F1712" s="11">
        <f t="shared" si="26"/>
        <v>1710</v>
      </c>
    </row>
    <row r="1713" spans="6:6" x14ac:dyDescent="0.25">
      <c r="F1713" s="11">
        <f t="shared" si="26"/>
        <v>1711</v>
      </c>
    </row>
    <row r="1714" spans="6:6" x14ac:dyDescent="0.25">
      <c r="F1714" s="11">
        <f t="shared" si="26"/>
        <v>1712</v>
      </c>
    </row>
    <row r="1715" spans="6:6" x14ac:dyDescent="0.25">
      <c r="F1715" s="11">
        <f t="shared" si="26"/>
        <v>1713</v>
      </c>
    </row>
    <row r="1716" spans="6:6" x14ac:dyDescent="0.25">
      <c r="F1716" s="11">
        <f t="shared" si="26"/>
        <v>1714</v>
      </c>
    </row>
    <row r="1717" spans="6:6" x14ac:dyDescent="0.25">
      <c r="F1717" s="11">
        <f t="shared" si="26"/>
        <v>1715</v>
      </c>
    </row>
    <row r="1718" spans="6:6" x14ac:dyDescent="0.25">
      <c r="F1718" s="11">
        <f t="shared" si="26"/>
        <v>1716</v>
      </c>
    </row>
    <row r="1719" spans="6:6" x14ac:dyDescent="0.25">
      <c r="F1719" s="11">
        <f t="shared" si="26"/>
        <v>1717</v>
      </c>
    </row>
    <row r="1720" spans="6:6" x14ac:dyDescent="0.25">
      <c r="F1720" s="11">
        <f t="shared" si="26"/>
        <v>1718</v>
      </c>
    </row>
    <row r="1721" spans="6:6" x14ac:dyDescent="0.25">
      <c r="F1721" s="11">
        <f t="shared" si="26"/>
        <v>1719</v>
      </c>
    </row>
    <row r="1722" spans="6:6" x14ac:dyDescent="0.25">
      <c r="F1722" s="11">
        <f t="shared" si="26"/>
        <v>1720</v>
      </c>
    </row>
    <row r="1723" spans="6:6" x14ac:dyDescent="0.25">
      <c r="F1723" s="11">
        <f t="shared" si="26"/>
        <v>1721</v>
      </c>
    </row>
    <row r="1724" spans="6:6" x14ac:dyDescent="0.25">
      <c r="F1724" s="11">
        <f t="shared" si="26"/>
        <v>1722</v>
      </c>
    </row>
    <row r="1725" spans="6:6" x14ac:dyDescent="0.25">
      <c r="F1725" s="11">
        <f t="shared" si="26"/>
        <v>1723</v>
      </c>
    </row>
    <row r="1726" spans="6:6" x14ac:dyDescent="0.25">
      <c r="F1726" s="11">
        <f t="shared" si="26"/>
        <v>1724</v>
      </c>
    </row>
    <row r="1727" spans="6:6" x14ac:dyDescent="0.25">
      <c r="F1727" s="11">
        <f t="shared" si="26"/>
        <v>1725</v>
      </c>
    </row>
    <row r="1728" spans="6:6" x14ac:dyDescent="0.25">
      <c r="F1728" s="11">
        <f t="shared" si="26"/>
        <v>1726</v>
      </c>
    </row>
    <row r="1729" spans="6:6" x14ac:dyDescent="0.25">
      <c r="F1729" s="11">
        <f t="shared" si="26"/>
        <v>1727</v>
      </c>
    </row>
    <row r="1730" spans="6:6" x14ac:dyDescent="0.25">
      <c r="F1730" s="11">
        <f t="shared" si="26"/>
        <v>1728</v>
      </c>
    </row>
    <row r="1731" spans="6:6" x14ac:dyDescent="0.25">
      <c r="F1731" s="11">
        <f t="shared" si="26"/>
        <v>1729</v>
      </c>
    </row>
    <row r="1732" spans="6:6" x14ac:dyDescent="0.25">
      <c r="F1732" s="11">
        <f t="shared" si="26"/>
        <v>1730</v>
      </c>
    </row>
    <row r="1733" spans="6:6" x14ac:dyDescent="0.25">
      <c r="F1733" s="11">
        <f t="shared" ref="F1733:F1796" si="27">F1732+1</f>
        <v>1731</v>
      </c>
    </row>
    <row r="1734" spans="6:6" x14ac:dyDescent="0.25">
      <c r="F1734" s="11">
        <f t="shared" si="27"/>
        <v>1732</v>
      </c>
    </row>
    <row r="1735" spans="6:6" x14ac:dyDescent="0.25">
      <c r="F1735" s="11">
        <f t="shared" si="27"/>
        <v>1733</v>
      </c>
    </row>
    <row r="1736" spans="6:6" x14ac:dyDescent="0.25">
      <c r="F1736" s="11">
        <f t="shared" si="27"/>
        <v>1734</v>
      </c>
    </row>
    <row r="1737" spans="6:6" x14ac:dyDescent="0.25">
      <c r="F1737" s="11">
        <f t="shared" si="27"/>
        <v>1735</v>
      </c>
    </row>
    <row r="1738" spans="6:6" x14ac:dyDescent="0.25">
      <c r="F1738" s="11">
        <f t="shared" si="27"/>
        <v>1736</v>
      </c>
    </row>
    <row r="1739" spans="6:6" x14ac:dyDescent="0.25">
      <c r="F1739" s="11">
        <f t="shared" si="27"/>
        <v>1737</v>
      </c>
    </row>
    <row r="1740" spans="6:6" x14ac:dyDescent="0.25">
      <c r="F1740" s="11">
        <f t="shared" si="27"/>
        <v>1738</v>
      </c>
    </row>
    <row r="1741" spans="6:6" x14ac:dyDescent="0.25">
      <c r="F1741" s="11">
        <f t="shared" si="27"/>
        <v>1739</v>
      </c>
    </row>
    <row r="1742" spans="6:6" x14ac:dyDescent="0.25">
      <c r="F1742" s="11">
        <f t="shared" si="27"/>
        <v>1740</v>
      </c>
    </row>
    <row r="1743" spans="6:6" x14ac:dyDescent="0.25">
      <c r="F1743" s="11">
        <f t="shared" si="27"/>
        <v>1741</v>
      </c>
    </row>
    <row r="1744" spans="6:6" x14ac:dyDescent="0.25">
      <c r="F1744" s="11">
        <f t="shared" si="27"/>
        <v>1742</v>
      </c>
    </row>
    <row r="1745" spans="6:6" x14ac:dyDescent="0.25">
      <c r="F1745" s="11">
        <f t="shared" si="27"/>
        <v>1743</v>
      </c>
    </row>
    <row r="1746" spans="6:6" x14ac:dyDescent="0.25">
      <c r="F1746" s="11">
        <f t="shared" si="27"/>
        <v>1744</v>
      </c>
    </row>
    <row r="1747" spans="6:6" x14ac:dyDescent="0.25">
      <c r="F1747" s="11">
        <f t="shared" si="27"/>
        <v>1745</v>
      </c>
    </row>
    <row r="1748" spans="6:6" x14ac:dyDescent="0.25">
      <c r="F1748" s="11">
        <f t="shared" si="27"/>
        <v>1746</v>
      </c>
    </row>
    <row r="1749" spans="6:6" x14ac:dyDescent="0.25">
      <c r="F1749" s="11">
        <f t="shared" si="27"/>
        <v>1747</v>
      </c>
    </row>
    <row r="1750" spans="6:6" x14ac:dyDescent="0.25">
      <c r="F1750" s="11">
        <f t="shared" si="27"/>
        <v>1748</v>
      </c>
    </row>
    <row r="1751" spans="6:6" x14ac:dyDescent="0.25">
      <c r="F1751" s="11">
        <f t="shared" si="27"/>
        <v>1749</v>
      </c>
    </row>
    <row r="1752" spans="6:6" x14ac:dyDescent="0.25">
      <c r="F1752" s="11">
        <f t="shared" si="27"/>
        <v>1750</v>
      </c>
    </row>
    <row r="1753" spans="6:6" x14ac:dyDescent="0.25">
      <c r="F1753" s="11">
        <f t="shared" si="27"/>
        <v>1751</v>
      </c>
    </row>
    <row r="1754" spans="6:6" x14ac:dyDescent="0.25">
      <c r="F1754" s="11">
        <f t="shared" si="27"/>
        <v>1752</v>
      </c>
    </row>
    <row r="1755" spans="6:6" x14ac:dyDescent="0.25">
      <c r="F1755" s="11">
        <f t="shared" si="27"/>
        <v>1753</v>
      </c>
    </row>
    <row r="1756" spans="6:6" x14ac:dyDescent="0.25">
      <c r="F1756" s="11">
        <f t="shared" si="27"/>
        <v>1754</v>
      </c>
    </row>
    <row r="1757" spans="6:6" x14ac:dyDescent="0.25">
      <c r="F1757" s="11">
        <f t="shared" si="27"/>
        <v>1755</v>
      </c>
    </row>
    <row r="1758" spans="6:6" x14ac:dyDescent="0.25">
      <c r="F1758" s="11">
        <f t="shared" si="27"/>
        <v>1756</v>
      </c>
    </row>
    <row r="1759" spans="6:6" x14ac:dyDescent="0.25">
      <c r="F1759" s="11">
        <f t="shared" si="27"/>
        <v>1757</v>
      </c>
    </row>
    <row r="1760" spans="6:6" x14ac:dyDescent="0.25">
      <c r="F1760" s="11">
        <f t="shared" si="27"/>
        <v>1758</v>
      </c>
    </row>
    <row r="1761" spans="6:6" x14ac:dyDescent="0.25">
      <c r="F1761" s="11">
        <f t="shared" si="27"/>
        <v>1759</v>
      </c>
    </row>
    <row r="1762" spans="6:6" x14ac:dyDescent="0.25">
      <c r="F1762" s="11">
        <f t="shared" si="27"/>
        <v>1760</v>
      </c>
    </row>
    <row r="1763" spans="6:6" x14ac:dyDescent="0.25">
      <c r="F1763" s="11">
        <f t="shared" si="27"/>
        <v>1761</v>
      </c>
    </row>
    <row r="1764" spans="6:6" x14ac:dyDescent="0.25">
      <c r="F1764" s="11">
        <f t="shared" si="27"/>
        <v>1762</v>
      </c>
    </row>
    <row r="1765" spans="6:6" x14ac:dyDescent="0.25">
      <c r="F1765" s="11">
        <f t="shared" si="27"/>
        <v>1763</v>
      </c>
    </row>
    <row r="1766" spans="6:6" x14ac:dyDescent="0.25">
      <c r="F1766" s="11">
        <f t="shared" si="27"/>
        <v>1764</v>
      </c>
    </row>
    <row r="1767" spans="6:6" x14ac:dyDescent="0.25">
      <c r="F1767" s="11">
        <f t="shared" si="27"/>
        <v>1765</v>
      </c>
    </row>
    <row r="1768" spans="6:6" x14ac:dyDescent="0.25">
      <c r="F1768" s="11">
        <f t="shared" si="27"/>
        <v>1766</v>
      </c>
    </row>
    <row r="1769" spans="6:6" x14ac:dyDescent="0.25">
      <c r="F1769" s="11">
        <f t="shared" si="27"/>
        <v>1767</v>
      </c>
    </row>
    <row r="1770" spans="6:6" x14ac:dyDescent="0.25">
      <c r="F1770" s="11">
        <f t="shared" si="27"/>
        <v>1768</v>
      </c>
    </row>
    <row r="1771" spans="6:6" x14ac:dyDescent="0.25">
      <c r="F1771" s="11">
        <f t="shared" si="27"/>
        <v>1769</v>
      </c>
    </row>
    <row r="1772" spans="6:6" x14ac:dyDescent="0.25">
      <c r="F1772" s="11">
        <f t="shared" si="27"/>
        <v>1770</v>
      </c>
    </row>
    <row r="1773" spans="6:6" x14ac:dyDescent="0.25">
      <c r="F1773" s="11">
        <f t="shared" si="27"/>
        <v>1771</v>
      </c>
    </row>
    <row r="1774" spans="6:6" x14ac:dyDescent="0.25">
      <c r="F1774" s="11">
        <f t="shared" si="27"/>
        <v>1772</v>
      </c>
    </row>
    <row r="1775" spans="6:6" x14ac:dyDescent="0.25">
      <c r="F1775" s="11">
        <f t="shared" si="27"/>
        <v>1773</v>
      </c>
    </row>
    <row r="1776" spans="6:6" x14ac:dyDescent="0.25">
      <c r="F1776" s="11">
        <f t="shared" si="27"/>
        <v>1774</v>
      </c>
    </row>
    <row r="1777" spans="6:6" x14ac:dyDescent="0.25">
      <c r="F1777" s="11">
        <f t="shared" si="27"/>
        <v>1775</v>
      </c>
    </row>
    <row r="1778" spans="6:6" x14ac:dyDescent="0.25">
      <c r="F1778" s="11">
        <f t="shared" si="27"/>
        <v>1776</v>
      </c>
    </row>
    <row r="1779" spans="6:6" x14ac:dyDescent="0.25">
      <c r="F1779" s="11">
        <f t="shared" si="27"/>
        <v>1777</v>
      </c>
    </row>
    <row r="1780" spans="6:6" x14ac:dyDescent="0.25">
      <c r="F1780" s="11">
        <f t="shared" si="27"/>
        <v>1778</v>
      </c>
    </row>
    <row r="1781" spans="6:6" x14ac:dyDescent="0.25">
      <c r="F1781" s="11">
        <f t="shared" si="27"/>
        <v>1779</v>
      </c>
    </row>
    <row r="1782" spans="6:6" x14ac:dyDescent="0.25">
      <c r="F1782" s="11">
        <f t="shared" si="27"/>
        <v>1780</v>
      </c>
    </row>
    <row r="1783" spans="6:6" x14ac:dyDescent="0.25">
      <c r="F1783" s="11">
        <f t="shared" si="27"/>
        <v>1781</v>
      </c>
    </row>
    <row r="1784" spans="6:6" x14ac:dyDescent="0.25">
      <c r="F1784" s="11">
        <f t="shared" si="27"/>
        <v>1782</v>
      </c>
    </row>
    <row r="1785" spans="6:6" x14ac:dyDescent="0.25">
      <c r="F1785" s="11">
        <f t="shared" si="27"/>
        <v>1783</v>
      </c>
    </row>
    <row r="1786" spans="6:6" x14ac:dyDescent="0.25">
      <c r="F1786" s="11">
        <f t="shared" si="27"/>
        <v>1784</v>
      </c>
    </row>
    <row r="1787" spans="6:6" x14ac:dyDescent="0.25">
      <c r="F1787" s="11">
        <f t="shared" si="27"/>
        <v>1785</v>
      </c>
    </row>
    <row r="1788" spans="6:6" x14ac:dyDescent="0.25">
      <c r="F1788" s="11">
        <f t="shared" si="27"/>
        <v>1786</v>
      </c>
    </row>
    <row r="1789" spans="6:6" x14ac:dyDescent="0.25">
      <c r="F1789" s="11">
        <f t="shared" si="27"/>
        <v>1787</v>
      </c>
    </row>
    <row r="1790" spans="6:6" x14ac:dyDescent="0.25">
      <c r="F1790" s="11">
        <f t="shared" si="27"/>
        <v>1788</v>
      </c>
    </row>
    <row r="1791" spans="6:6" x14ac:dyDescent="0.25">
      <c r="F1791" s="11">
        <f t="shared" si="27"/>
        <v>1789</v>
      </c>
    </row>
    <row r="1792" spans="6:6" x14ac:dyDescent="0.25">
      <c r="F1792" s="11">
        <f t="shared" si="27"/>
        <v>1790</v>
      </c>
    </row>
    <row r="1793" spans="6:6" x14ac:dyDescent="0.25">
      <c r="F1793" s="11">
        <f t="shared" si="27"/>
        <v>1791</v>
      </c>
    </row>
    <row r="1794" spans="6:6" x14ac:dyDescent="0.25">
      <c r="F1794" s="11">
        <f t="shared" si="27"/>
        <v>1792</v>
      </c>
    </row>
    <row r="1795" spans="6:6" x14ac:dyDescent="0.25">
      <c r="F1795" s="11">
        <f t="shared" si="27"/>
        <v>1793</v>
      </c>
    </row>
    <row r="1796" spans="6:6" x14ac:dyDescent="0.25">
      <c r="F1796" s="11">
        <f t="shared" si="27"/>
        <v>1794</v>
      </c>
    </row>
    <row r="1797" spans="6:6" x14ac:dyDescent="0.25">
      <c r="F1797" s="11">
        <f t="shared" ref="F1797:F1860" si="28">F1796+1</f>
        <v>1795</v>
      </c>
    </row>
    <row r="1798" spans="6:6" x14ac:dyDescent="0.25">
      <c r="F1798" s="11">
        <f t="shared" si="28"/>
        <v>1796</v>
      </c>
    </row>
    <row r="1799" spans="6:6" x14ac:dyDescent="0.25">
      <c r="F1799" s="11">
        <f t="shared" si="28"/>
        <v>1797</v>
      </c>
    </row>
    <row r="1800" spans="6:6" x14ac:dyDescent="0.25">
      <c r="F1800" s="11">
        <f t="shared" si="28"/>
        <v>1798</v>
      </c>
    </row>
    <row r="1801" spans="6:6" x14ac:dyDescent="0.25">
      <c r="F1801" s="11">
        <f t="shared" si="28"/>
        <v>1799</v>
      </c>
    </row>
    <row r="1802" spans="6:6" x14ac:dyDescent="0.25">
      <c r="F1802" s="11">
        <f t="shared" si="28"/>
        <v>1800</v>
      </c>
    </row>
    <row r="1803" spans="6:6" x14ac:dyDescent="0.25">
      <c r="F1803" s="11">
        <f t="shared" si="28"/>
        <v>1801</v>
      </c>
    </row>
    <row r="1804" spans="6:6" x14ac:dyDescent="0.25">
      <c r="F1804" s="11">
        <f t="shared" si="28"/>
        <v>1802</v>
      </c>
    </row>
    <row r="1805" spans="6:6" x14ac:dyDescent="0.25">
      <c r="F1805" s="11">
        <f t="shared" si="28"/>
        <v>1803</v>
      </c>
    </row>
    <row r="1806" spans="6:6" x14ac:dyDescent="0.25">
      <c r="F1806" s="11">
        <f t="shared" si="28"/>
        <v>1804</v>
      </c>
    </row>
    <row r="1807" spans="6:6" x14ac:dyDescent="0.25">
      <c r="F1807" s="11">
        <f t="shared" si="28"/>
        <v>1805</v>
      </c>
    </row>
    <row r="1808" spans="6:6" x14ac:dyDescent="0.25">
      <c r="F1808" s="11">
        <f t="shared" si="28"/>
        <v>1806</v>
      </c>
    </row>
    <row r="1809" spans="6:6" x14ac:dyDescent="0.25">
      <c r="F1809" s="11">
        <f t="shared" si="28"/>
        <v>1807</v>
      </c>
    </row>
    <row r="1810" spans="6:6" x14ac:dyDescent="0.25">
      <c r="F1810" s="11">
        <f t="shared" si="28"/>
        <v>1808</v>
      </c>
    </row>
    <row r="1811" spans="6:6" x14ac:dyDescent="0.25">
      <c r="F1811" s="11">
        <f t="shared" si="28"/>
        <v>1809</v>
      </c>
    </row>
    <row r="1812" spans="6:6" x14ac:dyDescent="0.25">
      <c r="F1812" s="11">
        <f t="shared" si="28"/>
        <v>1810</v>
      </c>
    </row>
    <row r="1813" spans="6:6" x14ac:dyDescent="0.25">
      <c r="F1813" s="11">
        <f t="shared" si="28"/>
        <v>1811</v>
      </c>
    </row>
    <row r="1814" spans="6:6" x14ac:dyDescent="0.25">
      <c r="F1814" s="11">
        <f t="shared" si="28"/>
        <v>1812</v>
      </c>
    </row>
    <row r="1815" spans="6:6" x14ac:dyDescent="0.25">
      <c r="F1815" s="11">
        <f t="shared" si="28"/>
        <v>1813</v>
      </c>
    </row>
    <row r="1816" spans="6:6" x14ac:dyDescent="0.25">
      <c r="F1816" s="11">
        <f t="shared" si="28"/>
        <v>1814</v>
      </c>
    </row>
    <row r="1817" spans="6:6" x14ac:dyDescent="0.25">
      <c r="F1817" s="11">
        <f t="shared" si="28"/>
        <v>1815</v>
      </c>
    </row>
    <row r="1818" spans="6:6" x14ac:dyDescent="0.25">
      <c r="F1818" s="11">
        <f t="shared" si="28"/>
        <v>1816</v>
      </c>
    </row>
    <row r="1819" spans="6:6" x14ac:dyDescent="0.25">
      <c r="F1819" s="11">
        <f t="shared" si="28"/>
        <v>1817</v>
      </c>
    </row>
    <row r="1820" spans="6:6" x14ac:dyDescent="0.25">
      <c r="F1820" s="11">
        <f t="shared" si="28"/>
        <v>1818</v>
      </c>
    </row>
    <row r="1821" spans="6:6" x14ac:dyDescent="0.25">
      <c r="F1821" s="11">
        <f t="shared" si="28"/>
        <v>1819</v>
      </c>
    </row>
    <row r="1822" spans="6:6" x14ac:dyDescent="0.25">
      <c r="F1822" s="11">
        <f t="shared" si="28"/>
        <v>1820</v>
      </c>
    </row>
    <row r="1823" spans="6:6" x14ac:dyDescent="0.25">
      <c r="F1823" s="11">
        <f t="shared" si="28"/>
        <v>1821</v>
      </c>
    </row>
    <row r="1824" spans="6:6" x14ac:dyDescent="0.25">
      <c r="F1824" s="11">
        <f t="shared" si="28"/>
        <v>1822</v>
      </c>
    </row>
    <row r="1825" spans="6:6" x14ac:dyDescent="0.25">
      <c r="F1825" s="11">
        <f t="shared" si="28"/>
        <v>1823</v>
      </c>
    </row>
    <row r="1826" spans="6:6" x14ac:dyDescent="0.25">
      <c r="F1826" s="11">
        <f t="shared" si="28"/>
        <v>1824</v>
      </c>
    </row>
    <row r="1827" spans="6:6" x14ac:dyDescent="0.25">
      <c r="F1827" s="11">
        <f t="shared" si="28"/>
        <v>1825</v>
      </c>
    </row>
    <row r="1828" spans="6:6" x14ac:dyDescent="0.25">
      <c r="F1828" s="11">
        <f t="shared" si="28"/>
        <v>1826</v>
      </c>
    </row>
    <row r="1829" spans="6:6" x14ac:dyDescent="0.25">
      <c r="F1829" s="11">
        <f t="shared" si="28"/>
        <v>1827</v>
      </c>
    </row>
    <row r="1830" spans="6:6" x14ac:dyDescent="0.25">
      <c r="F1830" s="11">
        <f t="shared" si="28"/>
        <v>1828</v>
      </c>
    </row>
    <row r="1831" spans="6:6" x14ac:dyDescent="0.25">
      <c r="F1831" s="11">
        <f t="shared" si="28"/>
        <v>1829</v>
      </c>
    </row>
    <row r="1832" spans="6:6" x14ac:dyDescent="0.25">
      <c r="F1832" s="11">
        <f t="shared" si="28"/>
        <v>1830</v>
      </c>
    </row>
    <row r="1833" spans="6:6" x14ac:dyDescent="0.25">
      <c r="F1833" s="11">
        <f t="shared" si="28"/>
        <v>1831</v>
      </c>
    </row>
    <row r="1834" spans="6:6" x14ac:dyDescent="0.25">
      <c r="F1834" s="11">
        <f t="shared" si="28"/>
        <v>1832</v>
      </c>
    </row>
    <row r="1835" spans="6:6" x14ac:dyDescent="0.25">
      <c r="F1835" s="11">
        <f t="shared" si="28"/>
        <v>1833</v>
      </c>
    </row>
    <row r="1836" spans="6:6" x14ac:dyDescent="0.25">
      <c r="F1836" s="11">
        <f t="shared" si="28"/>
        <v>1834</v>
      </c>
    </row>
    <row r="1837" spans="6:6" x14ac:dyDescent="0.25">
      <c r="F1837" s="11">
        <f t="shared" si="28"/>
        <v>1835</v>
      </c>
    </row>
    <row r="1838" spans="6:6" x14ac:dyDescent="0.25">
      <c r="F1838" s="11">
        <f t="shared" si="28"/>
        <v>1836</v>
      </c>
    </row>
    <row r="1839" spans="6:6" x14ac:dyDescent="0.25">
      <c r="F1839" s="11">
        <f t="shared" si="28"/>
        <v>1837</v>
      </c>
    </row>
    <row r="1840" spans="6:6" x14ac:dyDescent="0.25">
      <c r="F1840" s="11">
        <f t="shared" si="28"/>
        <v>1838</v>
      </c>
    </row>
    <row r="1841" spans="6:6" x14ac:dyDescent="0.25">
      <c r="F1841" s="11">
        <f t="shared" si="28"/>
        <v>1839</v>
      </c>
    </row>
    <row r="1842" spans="6:6" x14ac:dyDescent="0.25">
      <c r="F1842" s="11">
        <f t="shared" si="28"/>
        <v>1840</v>
      </c>
    </row>
    <row r="1843" spans="6:6" x14ac:dyDescent="0.25">
      <c r="F1843" s="11">
        <f t="shared" si="28"/>
        <v>1841</v>
      </c>
    </row>
    <row r="1844" spans="6:6" x14ac:dyDescent="0.25">
      <c r="F1844" s="11">
        <f t="shared" si="28"/>
        <v>1842</v>
      </c>
    </row>
    <row r="1845" spans="6:6" x14ac:dyDescent="0.25">
      <c r="F1845" s="11">
        <f t="shared" si="28"/>
        <v>1843</v>
      </c>
    </row>
    <row r="1846" spans="6:6" x14ac:dyDescent="0.25">
      <c r="F1846" s="11">
        <f t="shared" si="28"/>
        <v>1844</v>
      </c>
    </row>
    <row r="1847" spans="6:6" x14ac:dyDescent="0.25">
      <c r="F1847" s="11">
        <f t="shared" si="28"/>
        <v>1845</v>
      </c>
    </row>
    <row r="1848" spans="6:6" x14ac:dyDescent="0.25">
      <c r="F1848" s="11">
        <f t="shared" si="28"/>
        <v>1846</v>
      </c>
    </row>
    <row r="1849" spans="6:6" x14ac:dyDescent="0.25">
      <c r="F1849" s="11">
        <f t="shared" si="28"/>
        <v>1847</v>
      </c>
    </row>
    <row r="1850" spans="6:6" x14ac:dyDescent="0.25">
      <c r="F1850" s="11">
        <f t="shared" si="28"/>
        <v>1848</v>
      </c>
    </row>
    <row r="1851" spans="6:6" x14ac:dyDescent="0.25">
      <c r="F1851" s="11">
        <f t="shared" si="28"/>
        <v>1849</v>
      </c>
    </row>
    <row r="1852" spans="6:6" x14ac:dyDescent="0.25">
      <c r="F1852" s="11">
        <f t="shared" si="28"/>
        <v>1850</v>
      </c>
    </row>
    <row r="1853" spans="6:6" x14ac:dyDescent="0.25">
      <c r="F1853" s="11">
        <f t="shared" si="28"/>
        <v>1851</v>
      </c>
    </row>
    <row r="1854" spans="6:6" x14ac:dyDescent="0.25">
      <c r="F1854" s="11">
        <f t="shared" si="28"/>
        <v>1852</v>
      </c>
    </row>
    <row r="1855" spans="6:6" x14ac:dyDescent="0.25">
      <c r="F1855" s="11">
        <f t="shared" si="28"/>
        <v>1853</v>
      </c>
    </row>
    <row r="1856" spans="6:6" x14ac:dyDescent="0.25">
      <c r="F1856" s="11">
        <f t="shared" si="28"/>
        <v>1854</v>
      </c>
    </row>
    <row r="1857" spans="6:6" x14ac:dyDescent="0.25">
      <c r="F1857" s="11">
        <f t="shared" si="28"/>
        <v>1855</v>
      </c>
    </row>
    <row r="1858" spans="6:6" x14ac:dyDescent="0.25">
      <c r="F1858" s="11">
        <f t="shared" si="28"/>
        <v>1856</v>
      </c>
    </row>
    <row r="1859" spans="6:6" x14ac:dyDescent="0.25">
      <c r="F1859" s="11">
        <f t="shared" si="28"/>
        <v>1857</v>
      </c>
    </row>
    <row r="1860" spans="6:6" x14ac:dyDescent="0.25">
      <c r="F1860" s="11">
        <f t="shared" si="28"/>
        <v>1858</v>
      </c>
    </row>
    <row r="1861" spans="6:6" x14ac:dyDescent="0.25">
      <c r="F1861" s="11">
        <f t="shared" ref="F1861:F1924" si="29">F1860+1</f>
        <v>1859</v>
      </c>
    </row>
    <row r="1862" spans="6:6" x14ac:dyDescent="0.25">
      <c r="F1862" s="11">
        <f t="shared" si="29"/>
        <v>1860</v>
      </c>
    </row>
    <row r="1863" spans="6:6" x14ac:dyDescent="0.25">
      <c r="F1863" s="11">
        <f t="shared" si="29"/>
        <v>1861</v>
      </c>
    </row>
    <row r="1864" spans="6:6" x14ac:dyDescent="0.25">
      <c r="F1864" s="11">
        <f t="shared" si="29"/>
        <v>1862</v>
      </c>
    </row>
    <row r="1865" spans="6:6" x14ac:dyDescent="0.25">
      <c r="F1865" s="11">
        <f t="shared" si="29"/>
        <v>1863</v>
      </c>
    </row>
    <row r="1866" spans="6:6" x14ac:dyDescent="0.25">
      <c r="F1866" s="11">
        <f t="shared" si="29"/>
        <v>1864</v>
      </c>
    </row>
    <row r="1867" spans="6:6" x14ac:dyDescent="0.25">
      <c r="F1867" s="11">
        <f t="shared" si="29"/>
        <v>1865</v>
      </c>
    </row>
    <row r="1868" spans="6:6" x14ac:dyDescent="0.25">
      <c r="F1868" s="11">
        <f t="shared" si="29"/>
        <v>1866</v>
      </c>
    </row>
    <row r="1869" spans="6:6" x14ac:dyDescent="0.25">
      <c r="F1869" s="11">
        <f t="shared" si="29"/>
        <v>1867</v>
      </c>
    </row>
    <row r="1870" spans="6:6" x14ac:dyDescent="0.25">
      <c r="F1870" s="11">
        <f t="shared" si="29"/>
        <v>1868</v>
      </c>
    </row>
    <row r="1871" spans="6:6" x14ac:dyDescent="0.25">
      <c r="F1871" s="11">
        <f t="shared" si="29"/>
        <v>1869</v>
      </c>
    </row>
    <row r="1872" spans="6:6" x14ac:dyDescent="0.25">
      <c r="F1872" s="11">
        <f t="shared" si="29"/>
        <v>1870</v>
      </c>
    </row>
    <row r="1873" spans="6:6" x14ac:dyDescent="0.25">
      <c r="F1873" s="11">
        <f t="shared" si="29"/>
        <v>1871</v>
      </c>
    </row>
    <row r="1874" spans="6:6" x14ac:dyDescent="0.25">
      <c r="F1874" s="11">
        <f t="shared" si="29"/>
        <v>1872</v>
      </c>
    </row>
    <row r="1875" spans="6:6" x14ac:dyDescent="0.25">
      <c r="F1875" s="11">
        <f t="shared" si="29"/>
        <v>1873</v>
      </c>
    </row>
    <row r="1876" spans="6:6" x14ac:dyDescent="0.25">
      <c r="F1876" s="11">
        <f t="shared" si="29"/>
        <v>1874</v>
      </c>
    </row>
    <row r="1877" spans="6:6" x14ac:dyDescent="0.25">
      <c r="F1877" s="11">
        <f t="shared" si="29"/>
        <v>1875</v>
      </c>
    </row>
    <row r="1878" spans="6:6" x14ac:dyDescent="0.25">
      <c r="F1878" s="11">
        <f t="shared" si="29"/>
        <v>1876</v>
      </c>
    </row>
    <row r="1879" spans="6:6" x14ac:dyDescent="0.25">
      <c r="F1879" s="11">
        <f t="shared" si="29"/>
        <v>1877</v>
      </c>
    </row>
    <row r="1880" spans="6:6" x14ac:dyDescent="0.25">
      <c r="F1880" s="11">
        <f t="shared" si="29"/>
        <v>1878</v>
      </c>
    </row>
    <row r="1881" spans="6:6" x14ac:dyDescent="0.25">
      <c r="F1881" s="11">
        <f t="shared" si="29"/>
        <v>1879</v>
      </c>
    </row>
    <row r="1882" spans="6:6" x14ac:dyDescent="0.25">
      <c r="F1882" s="11">
        <f t="shared" si="29"/>
        <v>1880</v>
      </c>
    </row>
    <row r="1883" spans="6:6" x14ac:dyDescent="0.25">
      <c r="F1883" s="11">
        <f t="shared" si="29"/>
        <v>1881</v>
      </c>
    </row>
    <row r="1884" spans="6:6" x14ac:dyDescent="0.25">
      <c r="F1884" s="11">
        <f t="shared" si="29"/>
        <v>1882</v>
      </c>
    </row>
    <row r="1885" spans="6:6" x14ac:dyDescent="0.25">
      <c r="F1885" s="11">
        <f t="shared" si="29"/>
        <v>1883</v>
      </c>
    </row>
    <row r="1886" spans="6:6" x14ac:dyDescent="0.25">
      <c r="F1886" s="11">
        <f t="shared" si="29"/>
        <v>1884</v>
      </c>
    </row>
    <row r="1887" spans="6:6" x14ac:dyDescent="0.25">
      <c r="F1887" s="11">
        <f t="shared" si="29"/>
        <v>1885</v>
      </c>
    </row>
    <row r="1888" spans="6:6" x14ac:dyDescent="0.25">
      <c r="F1888" s="11">
        <f t="shared" si="29"/>
        <v>1886</v>
      </c>
    </row>
    <row r="1889" spans="6:6" x14ac:dyDescent="0.25">
      <c r="F1889" s="11">
        <f t="shared" si="29"/>
        <v>1887</v>
      </c>
    </row>
    <row r="1890" spans="6:6" x14ac:dyDescent="0.25">
      <c r="F1890" s="11">
        <f t="shared" si="29"/>
        <v>1888</v>
      </c>
    </row>
    <row r="1891" spans="6:6" x14ac:dyDescent="0.25">
      <c r="F1891" s="11">
        <f t="shared" si="29"/>
        <v>1889</v>
      </c>
    </row>
    <row r="1892" spans="6:6" x14ac:dyDescent="0.25">
      <c r="F1892" s="11">
        <f t="shared" si="29"/>
        <v>1890</v>
      </c>
    </row>
    <row r="1893" spans="6:6" x14ac:dyDescent="0.25">
      <c r="F1893" s="11">
        <f t="shared" si="29"/>
        <v>1891</v>
      </c>
    </row>
    <row r="1894" spans="6:6" x14ac:dyDescent="0.25">
      <c r="F1894" s="11">
        <f t="shared" si="29"/>
        <v>1892</v>
      </c>
    </row>
    <row r="1895" spans="6:6" x14ac:dyDescent="0.25">
      <c r="F1895" s="11">
        <f t="shared" si="29"/>
        <v>1893</v>
      </c>
    </row>
    <row r="1896" spans="6:6" x14ac:dyDescent="0.25">
      <c r="F1896" s="11">
        <f t="shared" si="29"/>
        <v>1894</v>
      </c>
    </row>
    <row r="1897" spans="6:6" x14ac:dyDescent="0.25">
      <c r="F1897" s="11">
        <f t="shared" si="29"/>
        <v>1895</v>
      </c>
    </row>
    <row r="1898" spans="6:6" x14ac:dyDescent="0.25">
      <c r="F1898" s="11">
        <f t="shared" si="29"/>
        <v>1896</v>
      </c>
    </row>
    <row r="1899" spans="6:6" x14ac:dyDescent="0.25">
      <c r="F1899" s="11">
        <f t="shared" si="29"/>
        <v>1897</v>
      </c>
    </row>
    <row r="1900" spans="6:6" x14ac:dyDescent="0.25">
      <c r="F1900" s="11">
        <f t="shared" si="29"/>
        <v>1898</v>
      </c>
    </row>
    <row r="1901" spans="6:6" x14ac:dyDescent="0.25">
      <c r="F1901" s="11">
        <f t="shared" si="29"/>
        <v>1899</v>
      </c>
    </row>
    <row r="1902" spans="6:6" x14ac:dyDescent="0.25">
      <c r="F1902" s="11">
        <f t="shared" si="29"/>
        <v>1900</v>
      </c>
    </row>
    <row r="1903" spans="6:6" x14ac:dyDescent="0.25">
      <c r="F1903" s="11">
        <f t="shared" si="29"/>
        <v>1901</v>
      </c>
    </row>
    <row r="1904" spans="6:6" x14ac:dyDescent="0.25">
      <c r="F1904" s="11">
        <f t="shared" si="29"/>
        <v>1902</v>
      </c>
    </row>
    <row r="1905" spans="6:6" x14ac:dyDescent="0.25">
      <c r="F1905" s="11">
        <f t="shared" si="29"/>
        <v>1903</v>
      </c>
    </row>
    <row r="1906" spans="6:6" x14ac:dyDescent="0.25">
      <c r="F1906" s="11">
        <f t="shared" si="29"/>
        <v>1904</v>
      </c>
    </row>
    <row r="1907" spans="6:6" x14ac:dyDescent="0.25">
      <c r="F1907" s="11">
        <f t="shared" si="29"/>
        <v>1905</v>
      </c>
    </row>
    <row r="1908" spans="6:6" x14ac:dyDescent="0.25">
      <c r="F1908" s="11">
        <f t="shared" si="29"/>
        <v>1906</v>
      </c>
    </row>
    <row r="1909" spans="6:6" x14ac:dyDescent="0.25">
      <c r="F1909" s="11">
        <f t="shared" si="29"/>
        <v>1907</v>
      </c>
    </row>
    <row r="1910" spans="6:6" x14ac:dyDescent="0.25">
      <c r="F1910" s="11">
        <f t="shared" si="29"/>
        <v>1908</v>
      </c>
    </row>
    <row r="1911" spans="6:6" x14ac:dyDescent="0.25">
      <c r="F1911" s="11">
        <f t="shared" si="29"/>
        <v>1909</v>
      </c>
    </row>
    <row r="1912" spans="6:6" x14ac:dyDescent="0.25">
      <c r="F1912" s="11">
        <f t="shared" si="29"/>
        <v>1910</v>
      </c>
    </row>
    <row r="1913" spans="6:6" x14ac:dyDescent="0.25">
      <c r="F1913" s="11">
        <f t="shared" si="29"/>
        <v>1911</v>
      </c>
    </row>
    <row r="1914" spans="6:6" x14ac:dyDescent="0.25">
      <c r="F1914" s="11">
        <f t="shared" si="29"/>
        <v>1912</v>
      </c>
    </row>
    <row r="1915" spans="6:6" x14ac:dyDescent="0.25">
      <c r="F1915" s="11">
        <f t="shared" si="29"/>
        <v>1913</v>
      </c>
    </row>
    <row r="1916" spans="6:6" x14ac:dyDescent="0.25">
      <c r="F1916" s="11">
        <f t="shared" si="29"/>
        <v>1914</v>
      </c>
    </row>
    <row r="1917" spans="6:6" x14ac:dyDescent="0.25">
      <c r="F1917" s="11">
        <f t="shared" si="29"/>
        <v>1915</v>
      </c>
    </row>
    <row r="1918" spans="6:6" x14ac:dyDescent="0.25">
      <c r="F1918" s="11">
        <f t="shared" si="29"/>
        <v>1916</v>
      </c>
    </row>
    <row r="1919" spans="6:6" x14ac:dyDescent="0.25">
      <c r="F1919" s="11">
        <f t="shared" si="29"/>
        <v>1917</v>
      </c>
    </row>
    <row r="1920" spans="6:6" x14ac:dyDescent="0.25">
      <c r="F1920" s="11">
        <f t="shared" si="29"/>
        <v>1918</v>
      </c>
    </row>
    <row r="1921" spans="6:6" x14ac:dyDescent="0.25">
      <c r="F1921" s="11">
        <f t="shared" si="29"/>
        <v>1919</v>
      </c>
    </row>
    <row r="1922" spans="6:6" x14ac:dyDescent="0.25">
      <c r="F1922" s="11">
        <f t="shared" si="29"/>
        <v>1920</v>
      </c>
    </row>
    <row r="1923" spans="6:6" x14ac:dyDescent="0.25">
      <c r="F1923" s="11">
        <f t="shared" si="29"/>
        <v>1921</v>
      </c>
    </row>
    <row r="1924" spans="6:6" x14ac:dyDescent="0.25">
      <c r="F1924" s="11">
        <f t="shared" si="29"/>
        <v>1922</v>
      </c>
    </row>
    <row r="1925" spans="6:6" x14ac:dyDescent="0.25">
      <c r="F1925" s="11">
        <f t="shared" ref="F1925:F1988" si="30">F1924+1</f>
        <v>1923</v>
      </c>
    </row>
    <row r="1926" spans="6:6" x14ac:dyDescent="0.25">
      <c r="F1926" s="11">
        <f t="shared" si="30"/>
        <v>1924</v>
      </c>
    </row>
    <row r="1927" spans="6:6" x14ac:dyDescent="0.25">
      <c r="F1927" s="11">
        <f t="shared" si="30"/>
        <v>1925</v>
      </c>
    </row>
    <row r="1928" spans="6:6" x14ac:dyDescent="0.25">
      <c r="F1928" s="11">
        <f t="shared" si="30"/>
        <v>1926</v>
      </c>
    </row>
    <row r="1929" spans="6:6" x14ac:dyDescent="0.25">
      <c r="F1929" s="11">
        <f t="shared" si="30"/>
        <v>1927</v>
      </c>
    </row>
    <row r="1930" spans="6:6" x14ac:dyDescent="0.25">
      <c r="F1930" s="11">
        <f t="shared" si="30"/>
        <v>1928</v>
      </c>
    </row>
    <row r="1931" spans="6:6" x14ac:dyDescent="0.25">
      <c r="F1931" s="11">
        <f t="shared" si="30"/>
        <v>1929</v>
      </c>
    </row>
    <row r="1932" spans="6:6" x14ac:dyDescent="0.25">
      <c r="F1932" s="11">
        <f t="shared" si="30"/>
        <v>1930</v>
      </c>
    </row>
    <row r="1933" spans="6:6" x14ac:dyDescent="0.25">
      <c r="F1933" s="11">
        <f t="shared" si="30"/>
        <v>1931</v>
      </c>
    </row>
    <row r="1934" spans="6:6" x14ac:dyDescent="0.25">
      <c r="F1934" s="11">
        <f t="shared" si="30"/>
        <v>1932</v>
      </c>
    </row>
    <row r="1935" spans="6:6" x14ac:dyDescent="0.25">
      <c r="F1935" s="11">
        <f t="shared" si="30"/>
        <v>1933</v>
      </c>
    </row>
    <row r="1936" spans="6:6" x14ac:dyDescent="0.25">
      <c r="F1936" s="11">
        <f t="shared" si="30"/>
        <v>1934</v>
      </c>
    </row>
    <row r="1937" spans="6:6" x14ac:dyDescent="0.25">
      <c r="F1937" s="11">
        <f t="shared" si="30"/>
        <v>1935</v>
      </c>
    </row>
    <row r="1938" spans="6:6" x14ac:dyDescent="0.25">
      <c r="F1938" s="11">
        <f t="shared" si="30"/>
        <v>1936</v>
      </c>
    </row>
    <row r="1939" spans="6:6" x14ac:dyDescent="0.25">
      <c r="F1939" s="11">
        <f t="shared" si="30"/>
        <v>1937</v>
      </c>
    </row>
    <row r="1940" spans="6:6" x14ac:dyDescent="0.25">
      <c r="F1940" s="11">
        <f t="shared" si="30"/>
        <v>1938</v>
      </c>
    </row>
    <row r="1941" spans="6:6" x14ac:dyDescent="0.25">
      <c r="F1941" s="11">
        <f t="shared" si="30"/>
        <v>1939</v>
      </c>
    </row>
    <row r="1942" spans="6:6" x14ac:dyDescent="0.25">
      <c r="F1942" s="11">
        <f t="shared" si="30"/>
        <v>1940</v>
      </c>
    </row>
    <row r="1943" spans="6:6" x14ac:dyDescent="0.25">
      <c r="F1943" s="11">
        <f t="shared" si="30"/>
        <v>1941</v>
      </c>
    </row>
    <row r="1944" spans="6:6" x14ac:dyDescent="0.25">
      <c r="F1944" s="11">
        <f t="shared" si="30"/>
        <v>1942</v>
      </c>
    </row>
    <row r="1945" spans="6:6" x14ac:dyDescent="0.25">
      <c r="F1945" s="11">
        <f t="shared" si="30"/>
        <v>1943</v>
      </c>
    </row>
    <row r="1946" spans="6:6" x14ac:dyDescent="0.25">
      <c r="F1946" s="11">
        <f t="shared" si="30"/>
        <v>1944</v>
      </c>
    </row>
    <row r="1947" spans="6:6" x14ac:dyDescent="0.25">
      <c r="F1947" s="11">
        <f t="shared" si="30"/>
        <v>1945</v>
      </c>
    </row>
    <row r="1948" spans="6:6" x14ac:dyDescent="0.25">
      <c r="F1948" s="11">
        <f t="shared" si="30"/>
        <v>1946</v>
      </c>
    </row>
    <row r="1949" spans="6:6" x14ac:dyDescent="0.25">
      <c r="F1949" s="11">
        <f t="shared" si="30"/>
        <v>1947</v>
      </c>
    </row>
    <row r="1950" spans="6:6" x14ac:dyDescent="0.25">
      <c r="F1950" s="11">
        <f t="shared" si="30"/>
        <v>1948</v>
      </c>
    </row>
    <row r="1951" spans="6:6" x14ac:dyDescent="0.25">
      <c r="F1951" s="11">
        <f t="shared" si="30"/>
        <v>1949</v>
      </c>
    </row>
    <row r="1952" spans="6:6" x14ac:dyDescent="0.25">
      <c r="F1952" s="11">
        <f t="shared" si="30"/>
        <v>1950</v>
      </c>
    </row>
    <row r="1953" spans="6:6" x14ac:dyDescent="0.25">
      <c r="F1953" s="11">
        <f t="shared" si="30"/>
        <v>1951</v>
      </c>
    </row>
    <row r="1954" spans="6:6" x14ac:dyDescent="0.25">
      <c r="F1954" s="11">
        <f t="shared" si="30"/>
        <v>1952</v>
      </c>
    </row>
    <row r="1955" spans="6:6" x14ac:dyDescent="0.25">
      <c r="F1955" s="11">
        <f t="shared" si="30"/>
        <v>1953</v>
      </c>
    </row>
    <row r="1956" spans="6:6" x14ac:dyDescent="0.25">
      <c r="F1956" s="11">
        <f t="shared" si="30"/>
        <v>1954</v>
      </c>
    </row>
    <row r="1957" spans="6:6" x14ac:dyDescent="0.25">
      <c r="F1957" s="11">
        <f t="shared" si="30"/>
        <v>1955</v>
      </c>
    </row>
    <row r="1958" spans="6:6" x14ac:dyDescent="0.25">
      <c r="F1958" s="11">
        <f t="shared" si="30"/>
        <v>1956</v>
      </c>
    </row>
    <row r="1959" spans="6:6" x14ac:dyDescent="0.25">
      <c r="F1959" s="11">
        <f t="shared" si="30"/>
        <v>1957</v>
      </c>
    </row>
    <row r="1960" spans="6:6" x14ac:dyDescent="0.25">
      <c r="F1960" s="11">
        <f t="shared" si="30"/>
        <v>1958</v>
      </c>
    </row>
    <row r="1961" spans="6:6" x14ac:dyDescent="0.25">
      <c r="F1961" s="11">
        <f t="shared" si="30"/>
        <v>1959</v>
      </c>
    </row>
    <row r="1962" spans="6:6" x14ac:dyDescent="0.25">
      <c r="F1962" s="11">
        <f t="shared" si="30"/>
        <v>1960</v>
      </c>
    </row>
    <row r="1963" spans="6:6" x14ac:dyDescent="0.25">
      <c r="F1963" s="11">
        <f t="shared" si="30"/>
        <v>1961</v>
      </c>
    </row>
    <row r="1964" spans="6:6" x14ac:dyDescent="0.25">
      <c r="F1964" s="11">
        <f t="shared" si="30"/>
        <v>1962</v>
      </c>
    </row>
    <row r="1965" spans="6:6" x14ac:dyDescent="0.25">
      <c r="F1965" s="11">
        <f t="shared" si="30"/>
        <v>1963</v>
      </c>
    </row>
    <row r="1966" spans="6:6" x14ac:dyDescent="0.25">
      <c r="F1966" s="11">
        <f t="shared" si="30"/>
        <v>1964</v>
      </c>
    </row>
    <row r="1967" spans="6:6" x14ac:dyDescent="0.25">
      <c r="F1967" s="11">
        <f t="shared" si="30"/>
        <v>1965</v>
      </c>
    </row>
    <row r="1968" spans="6:6" x14ac:dyDescent="0.25">
      <c r="F1968" s="11">
        <f t="shared" si="30"/>
        <v>1966</v>
      </c>
    </row>
    <row r="1969" spans="6:6" x14ac:dyDescent="0.25">
      <c r="F1969" s="11">
        <f t="shared" si="30"/>
        <v>1967</v>
      </c>
    </row>
    <row r="1970" spans="6:6" x14ac:dyDescent="0.25">
      <c r="F1970" s="11">
        <f t="shared" si="30"/>
        <v>1968</v>
      </c>
    </row>
    <row r="1971" spans="6:6" x14ac:dyDescent="0.25">
      <c r="F1971" s="11">
        <f t="shared" si="30"/>
        <v>1969</v>
      </c>
    </row>
    <row r="1972" spans="6:6" x14ac:dyDescent="0.25">
      <c r="F1972" s="11">
        <f t="shared" si="30"/>
        <v>1970</v>
      </c>
    </row>
    <row r="1973" spans="6:6" x14ac:dyDescent="0.25">
      <c r="F1973" s="11">
        <f t="shared" si="30"/>
        <v>1971</v>
      </c>
    </row>
    <row r="1974" spans="6:6" x14ac:dyDescent="0.25">
      <c r="F1974" s="11">
        <f t="shared" si="30"/>
        <v>1972</v>
      </c>
    </row>
    <row r="1975" spans="6:6" x14ac:dyDescent="0.25">
      <c r="F1975" s="11">
        <f t="shared" si="30"/>
        <v>1973</v>
      </c>
    </row>
    <row r="1976" spans="6:6" x14ac:dyDescent="0.25">
      <c r="F1976" s="11">
        <f t="shared" si="30"/>
        <v>1974</v>
      </c>
    </row>
    <row r="1977" spans="6:6" x14ac:dyDescent="0.25">
      <c r="F1977" s="11">
        <f t="shared" si="30"/>
        <v>1975</v>
      </c>
    </row>
    <row r="1978" spans="6:6" x14ac:dyDescent="0.25">
      <c r="F1978" s="11">
        <f t="shared" si="30"/>
        <v>1976</v>
      </c>
    </row>
    <row r="1979" spans="6:6" x14ac:dyDescent="0.25">
      <c r="F1979" s="11">
        <f t="shared" si="30"/>
        <v>1977</v>
      </c>
    </row>
    <row r="1980" spans="6:6" x14ac:dyDescent="0.25">
      <c r="F1980" s="11">
        <f t="shared" si="30"/>
        <v>1978</v>
      </c>
    </row>
    <row r="1981" spans="6:6" x14ac:dyDescent="0.25">
      <c r="F1981" s="11">
        <f t="shared" si="30"/>
        <v>1979</v>
      </c>
    </row>
    <row r="1982" spans="6:6" x14ac:dyDescent="0.25">
      <c r="F1982" s="11">
        <f t="shared" si="30"/>
        <v>1980</v>
      </c>
    </row>
    <row r="1983" spans="6:6" x14ac:dyDescent="0.25">
      <c r="F1983" s="11">
        <f t="shared" si="30"/>
        <v>1981</v>
      </c>
    </row>
    <row r="1984" spans="6:6" x14ac:dyDescent="0.25">
      <c r="F1984" s="11">
        <f t="shared" si="30"/>
        <v>1982</v>
      </c>
    </row>
    <row r="1985" spans="6:6" x14ac:dyDescent="0.25">
      <c r="F1985" s="11">
        <f t="shared" si="30"/>
        <v>1983</v>
      </c>
    </row>
    <row r="1986" spans="6:6" x14ac:dyDescent="0.25">
      <c r="F1986" s="11">
        <f t="shared" si="30"/>
        <v>1984</v>
      </c>
    </row>
    <row r="1987" spans="6:6" x14ac:dyDescent="0.25">
      <c r="F1987" s="11">
        <f t="shared" si="30"/>
        <v>1985</v>
      </c>
    </row>
    <row r="1988" spans="6:6" x14ac:dyDescent="0.25">
      <c r="F1988" s="11">
        <f t="shared" si="30"/>
        <v>1986</v>
      </c>
    </row>
    <row r="1989" spans="6:6" x14ac:dyDescent="0.25">
      <c r="F1989" s="11">
        <f t="shared" ref="F1989:F2052" si="31">F1988+1</f>
        <v>1987</v>
      </c>
    </row>
    <row r="1990" spans="6:6" x14ac:dyDescent="0.25">
      <c r="F1990" s="11">
        <f t="shared" si="31"/>
        <v>1988</v>
      </c>
    </row>
    <row r="1991" spans="6:6" x14ac:dyDescent="0.25">
      <c r="F1991" s="11">
        <f t="shared" si="31"/>
        <v>1989</v>
      </c>
    </row>
    <row r="1992" spans="6:6" x14ac:dyDescent="0.25">
      <c r="F1992" s="11">
        <f t="shared" si="31"/>
        <v>1990</v>
      </c>
    </row>
    <row r="1993" spans="6:6" x14ac:dyDescent="0.25">
      <c r="F1993" s="11">
        <f t="shared" si="31"/>
        <v>1991</v>
      </c>
    </row>
    <row r="1994" spans="6:6" x14ac:dyDescent="0.25">
      <c r="F1994" s="11">
        <f t="shared" si="31"/>
        <v>1992</v>
      </c>
    </row>
    <row r="1995" spans="6:6" x14ac:dyDescent="0.25">
      <c r="F1995" s="11">
        <f t="shared" si="31"/>
        <v>1993</v>
      </c>
    </row>
    <row r="1996" spans="6:6" x14ac:dyDescent="0.25">
      <c r="F1996" s="11">
        <f t="shared" si="31"/>
        <v>1994</v>
      </c>
    </row>
    <row r="1997" spans="6:6" x14ac:dyDescent="0.25">
      <c r="F1997" s="11">
        <f t="shared" si="31"/>
        <v>1995</v>
      </c>
    </row>
    <row r="1998" spans="6:6" x14ac:dyDescent="0.25">
      <c r="F1998" s="11">
        <f t="shared" si="31"/>
        <v>1996</v>
      </c>
    </row>
    <row r="1999" spans="6:6" x14ac:dyDescent="0.25">
      <c r="F1999" s="11">
        <f t="shared" si="31"/>
        <v>1997</v>
      </c>
    </row>
    <row r="2000" spans="6:6" x14ac:dyDescent="0.25">
      <c r="F2000" s="11">
        <f t="shared" si="31"/>
        <v>1998</v>
      </c>
    </row>
    <row r="2001" spans="6:6" x14ac:dyDescent="0.25">
      <c r="F2001" s="11">
        <f t="shared" si="31"/>
        <v>1999</v>
      </c>
    </row>
    <row r="2002" spans="6:6" x14ac:dyDescent="0.25">
      <c r="F2002" s="11">
        <f t="shared" si="31"/>
        <v>2000</v>
      </c>
    </row>
    <row r="2003" spans="6:6" x14ac:dyDescent="0.25">
      <c r="F2003" s="11">
        <f t="shared" si="31"/>
        <v>2001</v>
      </c>
    </row>
    <row r="2004" spans="6:6" x14ac:dyDescent="0.25">
      <c r="F2004" s="11">
        <f t="shared" si="31"/>
        <v>2002</v>
      </c>
    </row>
    <row r="2005" spans="6:6" x14ac:dyDescent="0.25">
      <c r="F2005" s="11">
        <f t="shared" si="31"/>
        <v>2003</v>
      </c>
    </row>
    <row r="2006" spans="6:6" x14ac:dyDescent="0.25">
      <c r="F2006" s="11">
        <f t="shared" si="31"/>
        <v>2004</v>
      </c>
    </row>
    <row r="2007" spans="6:6" x14ac:dyDescent="0.25">
      <c r="F2007" s="11">
        <f t="shared" si="31"/>
        <v>2005</v>
      </c>
    </row>
    <row r="2008" spans="6:6" x14ac:dyDescent="0.25">
      <c r="F2008" s="11">
        <f t="shared" si="31"/>
        <v>2006</v>
      </c>
    </row>
    <row r="2009" spans="6:6" x14ac:dyDescent="0.25">
      <c r="F2009" s="11">
        <f t="shared" si="31"/>
        <v>2007</v>
      </c>
    </row>
    <row r="2010" spans="6:6" x14ac:dyDescent="0.25">
      <c r="F2010" s="11">
        <f t="shared" si="31"/>
        <v>2008</v>
      </c>
    </row>
    <row r="2011" spans="6:6" x14ac:dyDescent="0.25">
      <c r="F2011" s="11">
        <f t="shared" si="31"/>
        <v>2009</v>
      </c>
    </row>
    <row r="2012" spans="6:6" x14ac:dyDescent="0.25">
      <c r="F2012" s="11">
        <f t="shared" si="31"/>
        <v>2010</v>
      </c>
    </row>
    <row r="2013" spans="6:6" x14ac:dyDescent="0.25">
      <c r="F2013" s="11">
        <f t="shared" si="31"/>
        <v>2011</v>
      </c>
    </row>
    <row r="2014" spans="6:6" x14ac:dyDescent="0.25">
      <c r="F2014" s="11">
        <f t="shared" si="31"/>
        <v>2012</v>
      </c>
    </row>
    <row r="2015" spans="6:6" x14ac:dyDescent="0.25">
      <c r="F2015" s="11">
        <f t="shared" si="31"/>
        <v>2013</v>
      </c>
    </row>
    <row r="2016" spans="6:6" x14ac:dyDescent="0.25">
      <c r="F2016" s="11">
        <f t="shared" si="31"/>
        <v>2014</v>
      </c>
    </row>
    <row r="2017" spans="6:6" x14ac:dyDescent="0.25">
      <c r="F2017" s="11">
        <f t="shared" si="31"/>
        <v>2015</v>
      </c>
    </row>
    <row r="2018" spans="6:6" x14ac:dyDescent="0.25">
      <c r="F2018" s="11">
        <f t="shared" si="31"/>
        <v>2016</v>
      </c>
    </row>
    <row r="2019" spans="6:6" x14ac:dyDescent="0.25">
      <c r="F2019" s="11">
        <f t="shared" si="31"/>
        <v>2017</v>
      </c>
    </row>
    <row r="2020" spans="6:6" x14ac:dyDescent="0.25">
      <c r="F2020" s="11">
        <f t="shared" si="31"/>
        <v>2018</v>
      </c>
    </row>
    <row r="2021" spans="6:6" x14ac:dyDescent="0.25">
      <c r="F2021" s="11">
        <f t="shared" si="31"/>
        <v>2019</v>
      </c>
    </row>
    <row r="2022" spans="6:6" x14ac:dyDescent="0.25">
      <c r="F2022" s="11">
        <f t="shared" si="31"/>
        <v>2020</v>
      </c>
    </row>
    <row r="2023" spans="6:6" x14ac:dyDescent="0.25">
      <c r="F2023" s="11">
        <f t="shared" si="31"/>
        <v>2021</v>
      </c>
    </row>
    <row r="2024" spans="6:6" x14ac:dyDescent="0.25">
      <c r="F2024" s="11">
        <f t="shared" si="31"/>
        <v>2022</v>
      </c>
    </row>
    <row r="2025" spans="6:6" x14ac:dyDescent="0.25">
      <c r="F2025" s="11">
        <f t="shared" si="31"/>
        <v>2023</v>
      </c>
    </row>
    <row r="2026" spans="6:6" x14ac:dyDescent="0.25">
      <c r="F2026" s="11">
        <f t="shared" si="31"/>
        <v>2024</v>
      </c>
    </row>
    <row r="2027" spans="6:6" x14ac:dyDescent="0.25">
      <c r="F2027" s="11">
        <f t="shared" si="31"/>
        <v>2025</v>
      </c>
    </row>
    <row r="2028" spans="6:6" x14ac:dyDescent="0.25">
      <c r="F2028" s="11">
        <f t="shared" si="31"/>
        <v>2026</v>
      </c>
    </row>
    <row r="2029" spans="6:6" x14ac:dyDescent="0.25">
      <c r="F2029" s="11">
        <f t="shared" si="31"/>
        <v>2027</v>
      </c>
    </row>
    <row r="2030" spans="6:6" x14ac:dyDescent="0.25">
      <c r="F2030" s="11">
        <f t="shared" si="31"/>
        <v>2028</v>
      </c>
    </row>
    <row r="2031" spans="6:6" x14ac:dyDescent="0.25">
      <c r="F2031" s="11">
        <f t="shared" si="31"/>
        <v>2029</v>
      </c>
    </row>
    <row r="2032" spans="6:6" x14ac:dyDescent="0.25">
      <c r="F2032" s="11">
        <f t="shared" si="31"/>
        <v>2030</v>
      </c>
    </row>
    <row r="2033" spans="6:6" x14ac:dyDescent="0.25">
      <c r="F2033" s="11">
        <f t="shared" si="31"/>
        <v>2031</v>
      </c>
    </row>
    <row r="2034" spans="6:6" x14ac:dyDescent="0.25">
      <c r="F2034" s="11">
        <f t="shared" si="31"/>
        <v>2032</v>
      </c>
    </row>
    <row r="2035" spans="6:6" x14ac:dyDescent="0.25">
      <c r="F2035" s="11">
        <f t="shared" si="31"/>
        <v>2033</v>
      </c>
    </row>
    <row r="2036" spans="6:6" x14ac:dyDescent="0.25">
      <c r="F2036" s="11">
        <f t="shared" si="31"/>
        <v>2034</v>
      </c>
    </row>
    <row r="2037" spans="6:6" x14ac:dyDescent="0.25">
      <c r="F2037" s="11">
        <f t="shared" si="31"/>
        <v>2035</v>
      </c>
    </row>
    <row r="2038" spans="6:6" x14ac:dyDescent="0.25">
      <c r="F2038" s="11">
        <f t="shared" si="31"/>
        <v>2036</v>
      </c>
    </row>
    <row r="2039" spans="6:6" x14ac:dyDescent="0.25">
      <c r="F2039" s="11">
        <f t="shared" si="31"/>
        <v>2037</v>
      </c>
    </row>
    <row r="2040" spans="6:6" x14ac:dyDescent="0.25">
      <c r="F2040" s="11">
        <f t="shared" si="31"/>
        <v>2038</v>
      </c>
    </row>
    <row r="2041" spans="6:6" x14ac:dyDescent="0.25">
      <c r="F2041" s="11">
        <f t="shared" si="31"/>
        <v>2039</v>
      </c>
    </row>
    <row r="2042" spans="6:6" x14ac:dyDescent="0.25">
      <c r="F2042" s="11">
        <f t="shared" si="31"/>
        <v>2040</v>
      </c>
    </row>
    <row r="2043" spans="6:6" x14ac:dyDescent="0.25">
      <c r="F2043" s="11">
        <f t="shared" si="31"/>
        <v>2041</v>
      </c>
    </row>
    <row r="2044" spans="6:6" x14ac:dyDescent="0.25">
      <c r="F2044" s="11">
        <f t="shared" si="31"/>
        <v>2042</v>
      </c>
    </row>
    <row r="2045" spans="6:6" x14ac:dyDescent="0.25">
      <c r="F2045" s="11">
        <f t="shared" si="31"/>
        <v>2043</v>
      </c>
    </row>
    <row r="2046" spans="6:6" x14ac:dyDescent="0.25">
      <c r="F2046" s="11">
        <f t="shared" si="31"/>
        <v>2044</v>
      </c>
    </row>
    <row r="2047" spans="6:6" x14ac:dyDescent="0.25">
      <c r="F2047" s="11">
        <f t="shared" si="31"/>
        <v>2045</v>
      </c>
    </row>
    <row r="2048" spans="6:6" x14ac:dyDescent="0.25">
      <c r="F2048" s="11">
        <f t="shared" si="31"/>
        <v>2046</v>
      </c>
    </row>
    <row r="2049" spans="6:6" x14ac:dyDescent="0.25">
      <c r="F2049" s="11">
        <f t="shared" si="31"/>
        <v>2047</v>
      </c>
    </row>
    <row r="2050" spans="6:6" x14ac:dyDescent="0.25">
      <c r="F2050" s="11">
        <f t="shared" si="31"/>
        <v>2048</v>
      </c>
    </row>
    <row r="2051" spans="6:6" x14ac:dyDescent="0.25">
      <c r="F2051" s="11">
        <f t="shared" si="31"/>
        <v>2049</v>
      </c>
    </row>
    <row r="2052" spans="6:6" x14ac:dyDescent="0.25">
      <c r="F2052" s="11">
        <f t="shared" si="31"/>
        <v>2050</v>
      </c>
    </row>
    <row r="2053" spans="6:6" x14ac:dyDescent="0.25">
      <c r="F2053" s="11">
        <f t="shared" ref="F2053:F2116" si="32">F2052+1</f>
        <v>2051</v>
      </c>
    </row>
    <row r="2054" spans="6:6" x14ac:dyDescent="0.25">
      <c r="F2054" s="11">
        <f t="shared" si="32"/>
        <v>2052</v>
      </c>
    </row>
    <row r="2055" spans="6:6" x14ac:dyDescent="0.25">
      <c r="F2055" s="11">
        <f t="shared" si="32"/>
        <v>2053</v>
      </c>
    </row>
    <row r="2056" spans="6:6" x14ac:dyDescent="0.25">
      <c r="F2056" s="11">
        <f t="shared" si="32"/>
        <v>2054</v>
      </c>
    </row>
    <row r="2057" spans="6:6" x14ac:dyDescent="0.25">
      <c r="F2057" s="11">
        <f t="shared" si="32"/>
        <v>2055</v>
      </c>
    </row>
    <row r="2058" spans="6:6" x14ac:dyDescent="0.25">
      <c r="F2058" s="11">
        <f t="shared" si="32"/>
        <v>2056</v>
      </c>
    </row>
    <row r="2059" spans="6:6" x14ac:dyDescent="0.25">
      <c r="F2059" s="11">
        <f t="shared" si="32"/>
        <v>2057</v>
      </c>
    </row>
    <row r="2060" spans="6:6" x14ac:dyDescent="0.25">
      <c r="F2060" s="11">
        <f t="shared" si="32"/>
        <v>2058</v>
      </c>
    </row>
    <row r="2061" spans="6:6" x14ac:dyDescent="0.25">
      <c r="F2061" s="11">
        <f t="shared" si="32"/>
        <v>2059</v>
      </c>
    </row>
    <row r="2062" spans="6:6" x14ac:dyDescent="0.25">
      <c r="F2062" s="11">
        <f t="shared" si="32"/>
        <v>2060</v>
      </c>
    </row>
    <row r="2063" spans="6:6" x14ac:dyDescent="0.25">
      <c r="F2063" s="11">
        <f t="shared" si="32"/>
        <v>2061</v>
      </c>
    </row>
    <row r="2064" spans="6:6" x14ac:dyDescent="0.25">
      <c r="F2064" s="11">
        <f t="shared" si="32"/>
        <v>2062</v>
      </c>
    </row>
    <row r="2065" spans="6:6" x14ac:dyDescent="0.25">
      <c r="F2065" s="11">
        <f t="shared" si="32"/>
        <v>2063</v>
      </c>
    </row>
    <row r="2066" spans="6:6" x14ac:dyDescent="0.25">
      <c r="F2066" s="11">
        <f t="shared" si="32"/>
        <v>2064</v>
      </c>
    </row>
    <row r="2067" spans="6:6" x14ac:dyDescent="0.25">
      <c r="F2067" s="11">
        <f t="shared" si="32"/>
        <v>2065</v>
      </c>
    </row>
    <row r="2068" spans="6:6" x14ac:dyDescent="0.25">
      <c r="F2068" s="11">
        <f t="shared" si="32"/>
        <v>2066</v>
      </c>
    </row>
    <row r="2069" spans="6:6" x14ac:dyDescent="0.25">
      <c r="F2069" s="11">
        <f t="shared" si="32"/>
        <v>2067</v>
      </c>
    </row>
    <row r="2070" spans="6:6" x14ac:dyDescent="0.25">
      <c r="F2070" s="11">
        <f t="shared" si="32"/>
        <v>2068</v>
      </c>
    </row>
    <row r="2071" spans="6:6" x14ac:dyDescent="0.25">
      <c r="F2071" s="11">
        <f t="shared" si="32"/>
        <v>2069</v>
      </c>
    </row>
    <row r="2072" spans="6:6" x14ac:dyDescent="0.25">
      <c r="F2072" s="11">
        <f t="shared" si="32"/>
        <v>2070</v>
      </c>
    </row>
    <row r="2073" spans="6:6" x14ac:dyDescent="0.25">
      <c r="F2073" s="11">
        <f t="shared" si="32"/>
        <v>2071</v>
      </c>
    </row>
    <row r="2074" spans="6:6" x14ac:dyDescent="0.25">
      <c r="F2074" s="11">
        <f t="shared" si="32"/>
        <v>2072</v>
      </c>
    </row>
    <row r="2075" spans="6:6" x14ac:dyDescent="0.25">
      <c r="F2075" s="11">
        <f t="shared" si="32"/>
        <v>2073</v>
      </c>
    </row>
    <row r="2076" spans="6:6" x14ac:dyDescent="0.25">
      <c r="F2076" s="11">
        <f t="shared" si="32"/>
        <v>2074</v>
      </c>
    </row>
    <row r="2077" spans="6:6" x14ac:dyDescent="0.25">
      <c r="F2077" s="11">
        <f t="shared" si="32"/>
        <v>2075</v>
      </c>
    </row>
    <row r="2078" spans="6:6" x14ac:dyDescent="0.25">
      <c r="F2078" s="11">
        <f t="shared" si="32"/>
        <v>2076</v>
      </c>
    </row>
    <row r="2079" spans="6:6" x14ac:dyDescent="0.25">
      <c r="F2079" s="11">
        <f t="shared" si="32"/>
        <v>2077</v>
      </c>
    </row>
    <row r="2080" spans="6:6" x14ac:dyDescent="0.25">
      <c r="F2080" s="11">
        <f t="shared" si="32"/>
        <v>2078</v>
      </c>
    </row>
    <row r="2081" spans="6:6" x14ac:dyDescent="0.25">
      <c r="F2081" s="11">
        <f t="shared" si="32"/>
        <v>2079</v>
      </c>
    </row>
    <row r="2082" spans="6:6" x14ac:dyDescent="0.25">
      <c r="F2082" s="11">
        <f t="shared" si="32"/>
        <v>2080</v>
      </c>
    </row>
    <row r="2083" spans="6:6" x14ac:dyDescent="0.25">
      <c r="F2083" s="11">
        <f t="shared" si="32"/>
        <v>2081</v>
      </c>
    </row>
    <row r="2084" spans="6:6" x14ac:dyDescent="0.25">
      <c r="F2084" s="11">
        <f t="shared" si="32"/>
        <v>2082</v>
      </c>
    </row>
    <row r="2085" spans="6:6" x14ac:dyDescent="0.25">
      <c r="F2085" s="11">
        <f t="shared" si="32"/>
        <v>2083</v>
      </c>
    </row>
    <row r="2086" spans="6:6" x14ac:dyDescent="0.25">
      <c r="F2086" s="11">
        <f t="shared" si="32"/>
        <v>2084</v>
      </c>
    </row>
    <row r="2087" spans="6:6" x14ac:dyDescent="0.25">
      <c r="F2087" s="11">
        <f t="shared" si="32"/>
        <v>2085</v>
      </c>
    </row>
    <row r="2088" spans="6:6" x14ac:dyDescent="0.25">
      <c r="F2088" s="11">
        <f t="shared" si="32"/>
        <v>2086</v>
      </c>
    </row>
    <row r="2089" spans="6:6" x14ac:dyDescent="0.25">
      <c r="F2089" s="11">
        <f t="shared" si="32"/>
        <v>2087</v>
      </c>
    </row>
    <row r="2090" spans="6:6" x14ac:dyDescent="0.25">
      <c r="F2090" s="11">
        <f t="shared" si="32"/>
        <v>2088</v>
      </c>
    </row>
    <row r="2091" spans="6:6" x14ac:dyDescent="0.25">
      <c r="F2091" s="11">
        <f t="shared" si="32"/>
        <v>2089</v>
      </c>
    </row>
    <row r="2092" spans="6:6" x14ac:dyDescent="0.25">
      <c r="F2092" s="11">
        <f t="shared" si="32"/>
        <v>2090</v>
      </c>
    </row>
    <row r="2093" spans="6:6" x14ac:dyDescent="0.25">
      <c r="F2093" s="11">
        <f t="shared" si="32"/>
        <v>2091</v>
      </c>
    </row>
    <row r="2094" spans="6:6" x14ac:dyDescent="0.25">
      <c r="F2094" s="11">
        <f t="shared" si="32"/>
        <v>2092</v>
      </c>
    </row>
    <row r="2095" spans="6:6" x14ac:dyDescent="0.25">
      <c r="F2095" s="11">
        <f t="shared" si="32"/>
        <v>2093</v>
      </c>
    </row>
    <row r="2096" spans="6:6" x14ac:dyDescent="0.25">
      <c r="F2096" s="11">
        <f t="shared" si="32"/>
        <v>2094</v>
      </c>
    </row>
    <row r="2097" spans="6:6" x14ac:dyDescent="0.25">
      <c r="F2097" s="11">
        <f t="shared" si="32"/>
        <v>2095</v>
      </c>
    </row>
    <row r="2098" spans="6:6" x14ac:dyDescent="0.25">
      <c r="F2098" s="11">
        <f t="shared" si="32"/>
        <v>2096</v>
      </c>
    </row>
    <row r="2099" spans="6:6" x14ac:dyDescent="0.25">
      <c r="F2099" s="11">
        <f t="shared" si="32"/>
        <v>2097</v>
      </c>
    </row>
    <row r="2100" spans="6:6" x14ac:dyDescent="0.25">
      <c r="F2100" s="11">
        <f t="shared" si="32"/>
        <v>2098</v>
      </c>
    </row>
    <row r="2101" spans="6:6" x14ac:dyDescent="0.25">
      <c r="F2101" s="11">
        <f t="shared" si="32"/>
        <v>2099</v>
      </c>
    </row>
    <row r="2102" spans="6:6" x14ac:dyDescent="0.25">
      <c r="F2102" s="11">
        <f t="shared" si="32"/>
        <v>2100</v>
      </c>
    </row>
    <row r="2103" spans="6:6" x14ac:dyDescent="0.25">
      <c r="F2103" s="11">
        <f t="shared" si="32"/>
        <v>2101</v>
      </c>
    </row>
    <row r="2104" spans="6:6" x14ac:dyDescent="0.25">
      <c r="F2104" s="11">
        <f t="shared" si="32"/>
        <v>2102</v>
      </c>
    </row>
    <row r="2105" spans="6:6" x14ac:dyDescent="0.25">
      <c r="F2105" s="11">
        <f t="shared" si="32"/>
        <v>2103</v>
      </c>
    </row>
    <row r="2106" spans="6:6" x14ac:dyDescent="0.25">
      <c r="F2106" s="11">
        <f t="shared" si="32"/>
        <v>2104</v>
      </c>
    </row>
    <row r="2107" spans="6:6" x14ac:dyDescent="0.25">
      <c r="F2107" s="11">
        <f t="shared" si="32"/>
        <v>2105</v>
      </c>
    </row>
    <row r="2108" spans="6:6" x14ac:dyDescent="0.25">
      <c r="F2108" s="11">
        <f t="shared" si="32"/>
        <v>2106</v>
      </c>
    </row>
    <row r="2109" spans="6:6" x14ac:dyDescent="0.25">
      <c r="F2109" s="11">
        <f t="shared" si="32"/>
        <v>2107</v>
      </c>
    </row>
    <row r="2110" spans="6:6" x14ac:dyDescent="0.25">
      <c r="F2110" s="11">
        <f t="shared" si="32"/>
        <v>2108</v>
      </c>
    </row>
    <row r="2111" spans="6:6" x14ac:dyDescent="0.25">
      <c r="F2111" s="11">
        <f t="shared" si="32"/>
        <v>2109</v>
      </c>
    </row>
    <row r="2112" spans="6:6" x14ac:dyDescent="0.25">
      <c r="F2112" s="11">
        <f t="shared" si="32"/>
        <v>2110</v>
      </c>
    </row>
    <row r="2113" spans="6:6" x14ac:dyDescent="0.25">
      <c r="F2113" s="11">
        <f t="shared" si="32"/>
        <v>2111</v>
      </c>
    </row>
    <row r="2114" spans="6:6" x14ac:dyDescent="0.25">
      <c r="F2114" s="11">
        <f t="shared" si="32"/>
        <v>2112</v>
      </c>
    </row>
    <row r="2115" spans="6:6" x14ac:dyDescent="0.25">
      <c r="F2115" s="11">
        <f t="shared" si="32"/>
        <v>2113</v>
      </c>
    </row>
    <row r="2116" spans="6:6" x14ac:dyDescent="0.25">
      <c r="F2116" s="11">
        <f t="shared" si="32"/>
        <v>2114</v>
      </c>
    </row>
    <row r="2117" spans="6:6" x14ac:dyDescent="0.25">
      <c r="F2117" s="11">
        <f t="shared" ref="F2117:F2180" si="33">F2116+1</f>
        <v>2115</v>
      </c>
    </row>
    <row r="2118" spans="6:6" x14ac:dyDescent="0.25">
      <c r="F2118" s="11">
        <f t="shared" si="33"/>
        <v>2116</v>
      </c>
    </row>
    <row r="2119" spans="6:6" x14ac:dyDescent="0.25">
      <c r="F2119" s="11">
        <f t="shared" si="33"/>
        <v>2117</v>
      </c>
    </row>
    <row r="2120" spans="6:6" x14ac:dyDescent="0.25">
      <c r="F2120" s="11">
        <f t="shared" si="33"/>
        <v>2118</v>
      </c>
    </row>
    <row r="2121" spans="6:6" x14ac:dyDescent="0.25">
      <c r="F2121" s="11">
        <f t="shared" si="33"/>
        <v>2119</v>
      </c>
    </row>
    <row r="2122" spans="6:6" x14ac:dyDescent="0.25">
      <c r="F2122" s="11">
        <f t="shared" si="33"/>
        <v>2120</v>
      </c>
    </row>
    <row r="2123" spans="6:6" x14ac:dyDescent="0.25">
      <c r="F2123" s="11">
        <f t="shared" si="33"/>
        <v>2121</v>
      </c>
    </row>
    <row r="2124" spans="6:6" x14ac:dyDescent="0.25">
      <c r="F2124" s="11">
        <f t="shared" si="33"/>
        <v>2122</v>
      </c>
    </row>
    <row r="2125" spans="6:6" x14ac:dyDescent="0.25">
      <c r="F2125" s="11">
        <f t="shared" si="33"/>
        <v>2123</v>
      </c>
    </row>
    <row r="2126" spans="6:6" x14ac:dyDescent="0.25">
      <c r="F2126" s="11">
        <f t="shared" si="33"/>
        <v>2124</v>
      </c>
    </row>
    <row r="2127" spans="6:6" x14ac:dyDescent="0.25">
      <c r="F2127" s="11">
        <f t="shared" si="33"/>
        <v>2125</v>
      </c>
    </row>
    <row r="2128" spans="6:6" x14ac:dyDescent="0.25">
      <c r="F2128" s="11">
        <f t="shared" si="33"/>
        <v>2126</v>
      </c>
    </row>
    <row r="2129" spans="6:6" x14ac:dyDescent="0.25">
      <c r="F2129" s="11">
        <f t="shared" si="33"/>
        <v>2127</v>
      </c>
    </row>
    <row r="2130" spans="6:6" x14ac:dyDescent="0.25">
      <c r="F2130" s="11">
        <f t="shared" si="33"/>
        <v>2128</v>
      </c>
    </row>
    <row r="2131" spans="6:6" x14ac:dyDescent="0.25">
      <c r="F2131" s="11">
        <f t="shared" si="33"/>
        <v>2129</v>
      </c>
    </row>
    <row r="2132" spans="6:6" x14ac:dyDescent="0.25">
      <c r="F2132" s="11">
        <f t="shared" si="33"/>
        <v>2130</v>
      </c>
    </row>
    <row r="2133" spans="6:6" x14ac:dyDescent="0.25">
      <c r="F2133" s="11">
        <f t="shared" si="33"/>
        <v>2131</v>
      </c>
    </row>
    <row r="2134" spans="6:6" x14ac:dyDescent="0.25">
      <c r="F2134" s="11">
        <f t="shared" si="33"/>
        <v>2132</v>
      </c>
    </row>
    <row r="2135" spans="6:6" x14ac:dyDescent="0.25">
      <c r="F2135" s="11">
        <f t="shared" si="33"/>
        <v>2133</v>
      </c>
    </row>
    <row r="2136" spans="6:6" x14ac:dyDescent="0.25">
      <c r="F2136" s="11">
        <f t="shared" si="33"/>
        <v>2134</v>
      </c>
    </row>
    <row r="2137" spans="6:6" x14ac:dyDescent="0.25">
      <c r="F2137" s="11">
        <f t="shared" si="33"/>
        <v>2135</v>
      </c>
    </row>
    <row r="2138" spans="6:6" x14ac:dyDescent="0.25">
      <c r="F2138" s="11">
        <f t="shared" si="33"/>
        <v>2136</v>
      </c>
    </row>
    <row r="2139" spans="6:6" x14ac:dyDescent="0.25">
      <c r="F2139" s="11">
        <f t="shared" si="33"/>
        <v>2137</v>
      </c>
    </row>
    <row r="2140" spans="6:6" x14ac:dyDescent="0.25">
      <c r="F2140" s="11">
        <f t="shared" si="33"/>
        <v>2138</v>
      </c>
    </row>
    <row r="2141" spans="6:6" x14ac:dyDescent="0.25">
      <c r="F2141" s="11">
        <f t="shared" si="33"/>
        <v>2139</v>
      </c>
    </row>
    <row r="2142" spans="6:6" x14ac:dyDescent="0.25">
      <c r="F2142" s="11">
        <f t="shared" si="33"/>
        <v>2140</v>
      </c>
    </row>
    <row r="2143" spans="6:6" x14ac:dyDescent="0.25">
      <c r="F2143" s="11">
        <f t="shared" si="33"/>
        <v>2141</v>
      </c>
    </row>
    <row r="2144" spans="6:6" x14ac:dyDescent="0.25">
      <c r="F2144" s="11">
        <f t="shared" si="33"/>
        <v>2142</v>
      </c>
    </row>
    <row r="2145" spans="6:6" x14ac:dyDescent="0.25">
      <c r="F2145" s="11">
        <f t="shared" si="33"/>
        <v>2143</v>
      </c>
    </row>
    <row r="2146" spans="6:6" x14ac:dyDescent="0.25">
      <c r="F2146" s="11">
        <f t="shared" si="33"/>
        <v>2144</v>
      </c>
    </row>
    <row r="2147" spans="6:6" x14ac:dyDescent="0.25">
      <c r="F2147" s="11">
        <f t="shared" si="33"/>
        <v>2145</v>
      </c>
    </row>
    <row r="2148" spans="6:6" x14ac:dyDescent="0.25">
      <c r="F2148" s="11">
        <f t="shared" si="33"/>
        <v>2146</v>
      </c>
    </row>
    <row r="2149" spans="6:6" x14ac:dyDescent="0.25">
      <c r="F2149" s="11">
        <f t="shared" si="33"/>
        <v>2147</v>
      </c>
    </row>
    <row r="2150" spans="6:6" x14ac:dyDescent="0.25">
      <c r="F2150" s="11">
        <f t="shared" si="33"/>
        <v>2148</v>
      </c>
    </row>
    <row r="2151" spans="6:6" x14ac:dyDescent="0.25">
      <c r="F2151" s="11">
        <f t="shared" si="33"/>
        <v>2149</v>
      </c>
    </row>
    <row r="2152" spans="6:6" x14ac:dyDescent="0.25">
      <c r="F2152" s="11">
        <f t="shared" si="33"/>
        <v>2150</v>
      </c>
    </row>
    <row r="2153" spans="6:6" x14ac:dyDescent="0.25">
      <c r="F2153" s="11">
        <f t="shared" si="33"/>
        <v>2151</v>
      </c>
    </row>
    <row r="2154" spans="6:6" x14ac:dyDescent="0.25">
      <c r="F2154" s="11">
        <f t="shared" si="33"/>
        <v>2152</v>
      </c>
    </row>
    <row r="2155" spans="6:6" x14ac:dyDescent="0.25">
      <c r="F2155" s="11">
        <f t="shared" si="33"/>
        <v>2153</v>
      </c>
    </row>
    <row r="2156" spans="6:6" x14ac:dyDescent="0.25">
      <c r="F2156" s="11">
        <f t="shared" si="33"/>
        <v>2154</v>
      </c>
    </row>
    <row r="2157" spans="6:6" x14ac:dyDescent="0.25">
      <c r="F2157" s="11">
        <f t="shared" si="33"/>
        <v>2155</v>
      </c>
    </row>
    <row r="2158" spans="6:6" x14ac:dyDescent="0.25">
      <c r="F2158" s="11">
        <f t="shared" si="33"/>
        <v>2156</v>
      </c>
    </row>
    <row r="2159" spans="6:6" x14ac:dyDescent="0.25">
      <c r="F2159" s="11">
        <f t="shared" si="33"/>
        <v>2157</v>
      </c>
    </row>
    <row r="2160" spans="6:6" x14ac:dyDescent="0.25">
      <c r="F2160" s="11">
        <f t="shared" si="33"/>
        <v>2158</v>
      </c>
    </row>
    <row r="2161" spans="6:6" x14ac:dyDescent="0.25">
      <c r="F2161" s="11">
        <f t="shared" si="33"/>
        <v>2159</v>
      </c>
    </row>
    <row r="2162" spans="6:6" x14ac:dyDescent="0.25">
      <c r="F2162" s="11">
        <f t="shared" si="33"/>
        <v>2160</v>
      </c>
    </row>
    <row r="2163" spans="6:6" x14ac:dyDescent="0.25">
      <c r="F2163" s="11">
        <f t="shared" si="33"/>
        <v>2161</v>
      </c>
    </row>
    <row r="2164" spans="6:6" x14ac:dyDescent="0.25">
      <c r="F2164" s="11">
        <f t="shared" si="33"/>
        <v>2162</v>
      </c>
    </row>
    <row r="2165" spans="6:6" x14ac:dyDescent="0.25">
      <c r="F2165" s="11">
        <f t="shared" si="33"/>
        <v>2163</v>
      </c>
    </row>
    <row r="2166" spans="6:6" x14ac:dyDescent="0.25">
      <c r="F2166" s="11">
        <f t="shared" si="33"/>
        <v>2164</v>
      </c>
    </row>
    <row r="2167" spans="6:6" x14ac:dyDescent="0.25">
      <c r="F2167" s="11">
        <f t="shared" si="33"/>
        <v>2165</v>
      </c>
    </row>
    <row r="2168" spans="6:6" x14ac:dyDescent="0.25">
      <c r="F2168" s="11">
        <f t="shared" si="33"/>
        <v>2166</v>
      </c>
    </row>
    <row r="2169" spans="6:6" x14ac:dyDescent="0.25">
      <c r="F2169" s="11">
        <f t="shared" si="33"/>
        <v>2167</v>
      </c>
    </row>
    <row r="2170" spans="6:6" x14ac:dyDescent="0.25">
      <c r="F2170" s="11">
        <f t="shared" si="33"/>
        <v>2168</v>
      </c>
    </row>
    <row r="2171" spans="6:6" x14ac:dyDescent="0.25">
      <c r="F2171" s="11">
        <f t="shared" si="33"/>
        <v>2169</v>
      </c>
    </row>
    <row r="2172" spans="6:6" x14ac:dyDescent="0.25">
      <c r="F2172" s="11">
        <f t="shared" si="33"/>
        <v>2170</v>
      </c>
    </row>
    <row r="2173" spans="6:6" x14ac:dyDescent="0.25">
      <c r="F2173" s="11">
        <f t="shared" si="33"/>
        <v>2171</v>
      </c>
    </row>
    <row r="2174" spans="6:6" x14ac:dyDescent="0.25">
      <c r="F2174" s="11">
        <f t="shared" si="33"/>
        <v>2172</v>
      </c>
    </row>
    <row r="2175" spans="6:6" x14ac:dyDescent="0.25">
      <c r="F2175" s="11">
        <f t="shared" si="33"/>
        <v>2173</v>
      </c>
    </row>
    <row r="2176" spans="6:6" x14ac:dyDescent="0.25">
      <c r="F2176" s="11">
        <f t="shared" si="33"/>
        <v>2174</v>
      </c>
    </row>
    <row r="2177" spans="6:6" x14ac:dyDescent="0.25">
      <c r="F2177" s="11">
        <f t="shared" si="33"/>
        <v>2175</v>
      </c>
    </row>
    <row r="2178" spans="6:6" x14ac:dyDescent="0.25">
      <c r="F2178" s="11">
        <f t="shared" si="33"/>
        <v>2176</v>
      </c>
    </row>
    <row r="2179" spans="6:6" x14ac:dyDescent="0.25">
      <c r="F2179" s="11">
        <f t="shared" si="33"/>
        <v>2177</v>
      </c>
    </row>
    <row r="2180" spans="6:6" x14ac:dyDescent="0.25">
      <c r="F2180" s="11">
        <f t="shared" si="33"/>
        <v>2178</v>
      </c>
    </row>
    <row r="2181" spans="6:6" x14ac:dyDescent="0.25">
      <c r="F2181" s="11">
        <f t="shared" ref="F2181:F2244" si="34">F2180+1</f>
        <v>2179</v>
      </c>
    </row>
    <row r="2182" spans="6:6" x14ac:dyDescent="0.25">
      <c r="F2182" s="11">
        <f t="shared" si="34"/>
        <v>2180</v>
      </c>
    </row>
    <row r="2183" spans="6:6" x14ac:dyDescent="0.25">
      <c r="F2183" s="11">
        <f t="shared" si="34"/>
        <v>2181</v>
      </c>
    </row>
    <row r="2184" spans="6:6" x14ac:dyDescent="0.25">
      <c r="F2184" s="11">
        <f t="shared" si="34"/>
        <v>2182</v>
      </c>
    </row>
    <row r="2185" spans="6:6" x14ac:dyDescent="0.25">
      <c r="F2185" s="11">
        <f t="shared" si="34"/>
        <v>2183</v>
      </c>
    </row>
    <row r="2186" spans="6:6" x14ac:dyDescent="0.25">
      <c r="F2186" s="11">
        <f t="shared" si="34"/>
        <v>2184</v>
      </c>
    </row>
    <row r="2187" spans="6:6" x14ac:dyDescent="0.25">
      <c r="F2187" s="11">
        <f t="shared" si="34"/>
        <v>2185</v>
      </c>
    </row>
    <row r="2188" spans="6:6" x14ac:dyDescent="0.25">
      <c r="F2188" s="11">
        <f t="shared" si="34"/>
        <v>2186</v>
      </c>
    </row>
    <row r="2189" spans="6:6" x14ac:dyDescent="0.25">
      <c r="F2189" s="11">
        <f t="shared" si="34"/>
        <v>2187</v>
      </c>
    </row>
    <row r="2190" spans="6:6" x14ac:dyDescent="0.25">
      <c r="F2190" s="11">
        <f t="shared" si="34"/>
        <v>2188</v>
      </c>
    </row>
    <row r="2191" spans="6:6" x14ac:dyDescent="0.25">
      <c r="F2191" s="11">
        <f t="shared" si="34"/>
        <v>2189</v>
      </c>
    </row>
    <row r="2192" spans="6:6" x14ac:dyDescent="0.25">
      <c r="F2192" s="11">
        <f t="shared" si="34"/>
        <v>2190</v>
      </c>
    </row>
    <row r="2193" spans="6:6" x14ac:dyDescent="0.25">
      <c r="F2193" s="11">
        <f t="shared" si="34"/>
        <v>2191</v>
      </c>
    </row>
    <row r="2194" spans="6:6" x14ac:dyDescent="0.25">
      <c r="F2194" s="11">
        <f t="shared" si="34"/>
        <v>2192</v>
      </c>
    </row>
    <row r="2195" spans="6:6" x14ac:dyDescent="0.25">
      <c r="F2195" s="11">
        <f t="shared" si="34"/>
        <v>2193</v>
      </c>
    </row>
    <row r="2196" spans="6:6" x14ac:dyDescent="0.25">
      <c r="F2196" s="11">
        <f t="shared" si="34"/>
        <v>2194</v>
      </c>
    </row>
    <row r="2197" spans="6:6" x14ac:dyDescent="0.25">
      <c r="F2197" s="11">
        <f t="shared" si="34"/>
        <v>2195</v>
      </c>
    </row>
    <row r="2198" spans="6:6" x14ac:dyDescent="0.25">
      <c r="F2198" s="11">
        <f t="shared" si="34"/>
        <v>2196</v>
      </c>
    </row>
    <row r="2199" spans="6:6" x14ac:dyDescent="0.25">
      <c r="F2199" s="11">
        <f t="shared" si="34"/>
        <v>2197</v>
      </c>
    </row>
    <row r="2200" spans="6:6" x14ac:dyDescent="0.25">
      <c r="F2200" s="11">
        <f t="shared" si="34"/>
        <v>2198</v>
      </c>
    </row>
    <row r="2201" spans="6:6" x14ac:dyDescent="0.25">
      <c r="F2201" s="11">
        <f t="shared" si="34"/>
        <v>2199</v>
      </c>
    </row>
    <row r="2202" spans="6:6" x14ac:dyDescent="0.25">
      <c r="F2202" s="11">
        <f t="shared" si="34"/>
        <v>2200</v>
      </c>
    </row>
    <row r="2203" spans="6:6" x14ac:dyDescent="0.25">
      <c r="F2203" s="11">
        <f t="shared" si="34"/>
        <v>2201</v>
      </c>
    </row>
    <row r="2204" spans="6:6" x14ac:dyDescent="0.25">
      <c r="F2204" s="11">
        <f t="shared" si="34"/>
        <v>2202</v>
      </c>
    </row>
    <row r="2205" spans="6:6" x14ac:dyDescent="0.25">
      <c r="F2205" s="11">
        <f t="shared" si="34"/>
        <v>2203</v>
      </c>
    </row>
    <row r="2206" spans="6:6" x14ac:dyDescent="0.25">
      <c r="F2206" s="11">
        <f t="shared" si="34"/>
        <v>2204</v>
      </c>
    </row>
    <row r="2207" spans="6:6" x14ac:dyDescent="0.25">
      <c r="F2207" s="11">
        <f t="shared" si="34"/>
        <v>2205</v>
      </c>
    </row>
    <row r="2208" spans="6:6" x14ac:dyDescent="0.25">
      <c r="F2208" s="11">
        <f t="shared" si="34"/>
        <v>2206</v>
      </c>
    </row>
    <row r="2209" spans="6:6" x14ac:dyDescent="0.25">
      <c r="F2209" s="11">
        <f t="shared" si="34"/>
        <v>2207</v>
      </c>
    </row>
    <row r="2210" spans="6:6" x14ac:dyDescent="0.25">
      <c r="F2210" s="11">
        <f t="shared" si="34"/>
        <v>2208</v>
      </c>
    </row>
    <row r="2211" spans="6:6" x14ac:dyDescent="0.25">
      <c r="F2211" s="11">
        <f t="shared" si="34"/>
        <v>2209</v>
      </c>
    </row>
    <row r="2212" spans="6:6" x14ac:dyDescent="0.25">
      <c r="F2212" s="11">
        <f t="shared" si="34"/>
        <v>2210</v>
      </c>
    </row>
    <row r="2213" spans="6:6" x14ac:dyDescent="0.25">
      <c r="F2213" s="11">
        <f t="shared" si="34"/>
        <v>2211</v>
      </c>
    </row>
    <row r="2214" spans="6:6" x14ac:dyDescent="0.25">
      <c r="F2214" s="11">
        <f t="shared" si="34"/>
        <v>2212</v>
      </c>
    </row>
    <row r="2215" spans="6:6" x14ac:dyDescent="0.25">
      <c r="F2215" s="11">
        <f t="shared" si="34"/>
        <v>2213</v>
      </c>
    </row>
    <row r="2216" spans="6:6" x14ac:dyDescent="0.25">
      <c r="F2216" s="11">
        <f t="shared" si="34"/>
        <v>2214</v>
      </c>
    </row>
    <row r="2217" spans="6:6" x14ac:dyDescent="0.25">
      <c r="F2217" s="11">
        <f t="shared" si="34"/>
        <v>2215</v>
      </c>
    </row>
    <row r="2218" spans="6:6" x14ac:dyDescent="0.25">
      <c r="F2218" s="11">
        <f t="shared" si="34"/>
        <v>2216</v>
      </c>
    </row>
    <row r="2219" spans="6:6" x14ac:dyDescent="0.25">
      <c r="F2219" s="11">
        <f t="shared" si="34"/>
        <v>2217</v>
      </c>
    </row>
    <row r="2220" spans="6:6" x14ac:dyDescent="0.25">
      <c r="F2220" s="11">
        <f t="shared" si="34"/>
        <v>2218</v>
      </c>
    </row>
    <row r="2221" spans="6:6" x14ac:dyDescent="0.25">
      <c r="F2221" s="11">
        <f t="shared" si="34"/>
        <v>2219</v>
      </c>
    </row>
    <row r="2222" spans="6:6" x14ac:dyDescent="0.25">
      <c r="F2222" s="11">
        <f t="shared" si="34"/>
        <v>2220</v>
      </c>
    </row>
    <row r="2223" spans="6:6" x14ac:dyDescent="0.25">
      <c r="F2223" s="11">
        <f t="shared" si="34"/>
        <v>2221</v>
      </c>
    </row>
    <row r="2224" spans="6:6" x14ac:dyDescent="0.25">
      <c r="F2224" s="11">
        <f t="shared" si="34"/>
        <v>2222</v>
      </c>
    </row>
    <row r="2225" spans="6:6" x14ac:dyDescent="0.25">
      <c r="F2225" s="11">
        <f t="shared" si="34"/>
        <v>2223</v>
      </c>
    </row>
    <row r="2226" spans="6:6" x14ac:dyDescent="0.25">
      <c r="F2226" s="11">
        <f t="shared" si="34"/>
        <v>2224</v>
      </c>
    </row>
    <row r="2227" spans="6:6" x14ac:dyDescent="0.25">
      <c r="F2227" s="11">
        <f t="shared" si="34"/>
        <v>2225</v>
      </c>
    </row>
    <row r="2228" spans="6:6" x14ac:dyDescent="0.25">
      <c r="F2228" s="11">
        <f t="shared" si="34"/>
        <v>2226</v>
      </c>
    </row>
    <row r="2229" spans="6:6" x14ac:dyDescent="0.25">
      <c r="F2229" s="11">
        <f t="shared" si="34"/>
        <v>2227</v>
      </c>
    </row>
    <row r="2230" spans="6:6" x14ac:dyDescent="0.25">
      <c r="F2230" s="11">
        <f t="shared" si="34"/>
        <v>2228</v>
      </c>
    </row>
    <row r="2231" spans="6:6" x14ac:dyDescent="0.25">
      <c r="F2231" s="11">
        <f t="shared" si="34"/>
        <v>2229</v>
      </c>
    </row>
    <row r="2232" spans="6:6" x14ac:dyDescent="0.25">
      <c r="F2232" s="11">
        <f t="shared" si="34"/>
        <v>2230</v>
      </c>
    </row>
    <row r="2233" spans="6:6" x14ac:dyDescent="0.25">
      <c r="F2233" s="11">
        <f t="shared" si="34"/>
        <v>2231</v>
      </c>
    </row>
    <row r="2234" spans="6:6" x14ac:dyDescent="0.25">
      <c r="F2234" s="11">
        <f t="shared" si="34"/>
        <v>2232</v>
      </c>
    </row>
    <row r="2235" spans="6:6" x14ac:dyDescent="0.25">
      <c r="F2235" s="11">
        <f t="shared" si="34"/>
        <v>2233</v>
      </c>
    </row>
    <row r="2236" spans="6:6" x14ac:dyDescent="0.25">
      <c r="F2236" s="11">
        <f t="shared" si="34"/>
        <v>2234</v>
      </c>
    </row>
    <row r="2237" spans="6:6" x14ac:dyDescent="0.25">
      <c r="F2237" s="11">
        <f t="shared" si="34"/>
        <v>2235</v>
      </c>
    </row>
    <row r="2238" spans="6:6" x14ac:dyDescent="0.25">
      <c r="F2238" s="11">
        <f t="shared" si="34"/>
        <v>2236</v>
      </c>
    </row>
    <row r="2239" spans="6:6" x14ac:dyDescent="0.25">
      <c r="F2239" s="11">
        <f t="shared" si="34"/>
        <v>2237</v>
      </c>
    </row>
    <row r="2240" spans="6:6" x14ac:dyDescent="0.25">
      <c r="F2240" s="11">
        <f t="shared" si="34"/>
        <v>2238</v>
      </c>
    </row>
    <row r="2241" spans="6:6" x14ac:dyDescent="0.25">
      <c r="F2241" s="11">
        <f t="shared" si="34"/>
        <v>2239</v>
      </c>
    </row>
    <row r="2242" spans="6:6" x14ac:dyDescent="0.25">
      <c r="F2242" s="11">
        <f t="shared" si="34"/>
        <v>2240</v>
      </c>
    </row>
    <row r="2243" spans="6:6" x14ac:dyDescent="0.25">
      <c r="F2243" s="11">
        <f t="shared" si="34"/>
        <v>2241</v>
      </c>
    </row>
    <row r="2244" spans="6:6" x14ac:dyDescent="0.25">
      <c r="F2244" s="11">
        <f t="shared" si="34"/>
        <v>2242</v>
      </c>
    </row>
    <row r="2245" spans="6:6" x14ac:dyDescent="0.25">
      <c r="F2245" s="11">
        <f t="shared" ref="F2245:F2308" si="35">F2244+1</f>
        <v>2243</v>
      </c>
    </row>
    <row r="2246" spans="6:6" x14ac:dyDescent="0.25">
      <c r="F2246" s="11">
        <f t="shared" si="35"/>
        <v>2244</v>
      </c>
    </row>
    <row r="2247" spans="6:6" x14ac:dyDescent="0.25">
      <c r="F2247" s="11">
        <f t="shared" si="35"/>
        <v>2245</v>
      </c>
    </row>
    <row r="2248" spans="6:6" x14ac:dyDescent="0.25">
      <c r="F2248" s="11">
        <f t="shared" si="35"/>
        <v>2246</v>
      </c>
    </row>
    <row r="2249" spans="6:6" x14ac:dyDescent="0.25">
      <c r="F2249" s="11">
        <f t="shared" si="35"/>
        <v>2247</v>
      </c>
    </row>
    <row r="2250" spans="6:6" x14ac:dyDescent="0.25">
      <c r="F2250" s="11">
        <f t="shared" si="35"/>
        <v>2248</v>
      </c>
    </row>
    <row r="2251" spans="6:6" x14ac:dyDescent="0.25">
      <c r="F2251" s="11">
        <f t="shared" si="35"/>
        <v>2249</v>
      </c>
    </row>
    <row r="2252" spans="6:6" x14ac:dyDescent="0.25">
      <c r="F2252" s="11">
        <f t="shared" si="35"/>
        <v>2250</v>
      </c>
    </row>
    <row r="2253" spans="6:6" x14ac:dyDescent="0.25">
      <c r="F2253" s="11">
        <f t="shared" si="35"/>
        <v>2251</v>
      </c>
    </row>
    <row r="2254" spans="6:6" x14ac:dyDescent="0.25">
      <c r="F2254" s="11">
        <f t="shared" si="35"/>
        <v>2252</v>
      </c>
    </row>
    <row r="2255" spans="6:6" x14ac:dyDescent="0.25">
      <c r="F2255" s="11">
        <f t="shared" si="35"/>
        <v>2253</v>
      </c>
    </row>
    <row r="2256" spans="6:6" x14ac:dyDescent="0.25">
      <c r="F2256" s="11">
        <f t="shared" si="35"/>
        <v>2254</v>
      </c>
    </row>
    <row r="2257" spans="6:6" x14ac:dyDescent="0.25">
      <c r="F2257" s="11">
        <f t="shared" si="35"/>
        <v>2255</v>
      </c>
    </row>
    <row r="2258" spans="6:6" x14ac:dyDescent="0.25">
      <c r="F2258" s="11">
        <f t="shared" si="35"/>
        <v>2256</v>
      </c>
    </row>
    <row r="2259" spans="6:6" x14ac:dyDescent="0.25">
      <c r="F2259" s="11">
        <f t="shared" si="35"/>
        <v>2257</v>
      </c>
    </row>
    <row r="2260" spans="6:6" x14ac:dyDescent="0.25">
      <c r="F2260" s="11">
        <f t="shared" si="35"/>
        <v>2258</v>
      </c>
    </row>
    <row r="2261" spans="6:6" x14ac:dyDescent="0.25">
      <c r="F2261" s="11">
        <f t="shared" si="35"/>
        <v>2259</v>
      </c>
    </row>
    <row r="2262" spans="6:6" x14ac:dyDescent="0.25">
      <c r="F2262" s="11">
        <f t="shared" si="35"/>
        <v>2260</v>
      </c>
    </row>
    <row r="2263" spans="6:6" x14ac:dyDescent="0.25">
      <c r="F2263" s="11">
        <f t="shared" si="35"/>
        <v>2261</v>
      </c>
    </row>
    <row r="2264" spans="6:6" x14ac:dyDescent="0.25">
      <c r="F2264" s="11">
        <f t="shared" si="35"/>
        <v>2262</v>
      </c>
    </row>
    <row r="2265" spans="6:6" x14ac:dyDescent="0.25">
      <c r="F2265" s="11">
        <f t="shared" si="35"/>
        <v>2263</v>
      </c>
    </row>
    <row r="2266" spans="6:6" x14ac:dyDescent="0.25">
      <c r="F2266" s="11">
        <f t="shared" si="35"/>
        <v>2264</v>
      </c>
    </row>
    <row r="2267" spans="6:6" x14ac:dyDescent="0.25">
      <c r="F2267" s="11">
        <f t="shared" si="35"/>
        <v>2265</v>
      </c>
    </row>
    <row r="2268" spans="6:6" x14ac:dyDescent="0.25">
      <c r="F2268" s="11">
        <f t="shared" si="35"/>
        <v>2266</v>
      </c>
    </row>
    <row r="2269" spans="6:6" x14ac:dyDescent="0.25">
      <c r="F2269" s="11">
        <f t="shared" si="35"/>
        <v>2267</v>
      </c>
    </row>
    <row r="2270" spans="6:6" x14ac:dyDescent="0.25">
      <c r="F2270" s="11">
        <f t="shared" si="35"/>
        <v>2268</v>
      </c>
    </row>
    <row r="2271" spans="6:6" x14ac:dyDescent="0.25">
      <c r="F2271" s="11">
        <f t="shared" si="35"/>
        <v>2269</v>
      </c>
    </row>
    <row r="2272" spans="6:6" x14ac:dyDescent="0.25">
      <c r="F2272" s="11">
        <f t="shared" si="35"/>
        <v>2270</v>
      </c>
    </row>
    <row r="2273" spans="6:6" x14ac:dyDescent="0.25">
      <c r="F2273" s="11">
        <f t="shared" si="35"/>
        <v>2271</v>
      </c>
    </row>
    <row r="2274" spans="6:6" x14ac:dyDescent="0.25">
      <c r="F2274" s="11">
        <f t="shared" si="35"/>
        <v>2272</v>
      </c>
    </row>
    <row r="2275" spans="6:6" x14ac:dyDescent="0.25">
      <c r="F2275" s="11">
        <f t="shared" si="35"/>
        <v>2273</v>
      </c>
    </row>
    <row r="2276" spans="6:6" x14ac:dyDescent="0.25">
      <c r="F2276" s="11">
        <f t="shared" si="35"/>
        <v>2274</v>
      </c>
    </row>
    <row r="2277" spans="6:6" x14ac:dyDescent="0.25">
      <c r="F2277" s="11">
        <f t="shared" si="35"/>
        <v>2275</v>
      </c>
    </row>
    <row r="2278" spans="6:6" x14ac:dyDescent="0.25">
      <c r="F2278" s="11">
        <f t="shared" si="35"/>
        <v>2276</v>
      </c>
    </row>
    <row r="2279" spans="6:6" x14ac:dyDescent="0.25">
      <c r="F2279" s="11">
        <f t="shared" si="35"/>
        <v>2277</v>
      </c>
    </row>
    <row r="2280" spans="6:6" x14ac:dyDescent="0.25">
      <c r="F2280" s="11">
        <f t="shared" si="35"/>
        <v>2278</v>
      </c>
    </row>
    <row r="2281" spans="6:6" x14ac:dyDescent="0.25">
      <c r="F2281" s="11">
        <f t="shared" si="35"/>
        <v>2279</v>
      </c>
    </row>
    <row r="2282" spans="6:6" x14ac:dyDescent="0.25">
      <c r="F2282" s="11">
        <f t="shared" si="35"/>
        <v>2280</v>
      </c>
    </row>
    <row r="2283" spans="6:6" x14ac:dyDescent="0.25">
      <c r="F2283" s="11">
        <f t="shared" si="35"/>
        <v>2281</v>
      </c>
    </row>
    <row r="2284" spans="6:6" x14ac:dyDescent="0.25">
      <c r="F2284" s="11">
        <f t="shared" si="35"/>
        <v>2282</v>
      </c>
    </row>
    <row r="2285" spans="6:6" x14ac:dyDescent="0.25">
      <c r="F2285" s="11">
        <f t="shared" si="35"/>
        <v>2283</v>
      </c>
    </row>
    <row r="2286" spans="6:6" x14ac:dyDescent="0.25">
      <c r="F2286" s="11">
        <f t="shared" si="35"/>
        <v>2284</v>
      </c>
    </row>
    <row r="2287" spans="6:6" x14ac:dyDescent="0.25">
      <c r="F2287" s="11">
        <f t="shared" si="35"/>
        <v>2285</v>
      </c>
    </row>
    <row r="2288" spans="6:6" x14ac:dyDescent="0.25">
      <c r="F2288" s="11">
        <f t="shared" si="35"/>
        <v>2286</v>
      </c>
    </row>
    <row r="2289" spans="6:6" x14ac:dyDescent="0.25">
      <c r="F2289" s="11">
        <f t="shared" si="35"/>
        <v>2287</v>
      </c>
    </row>
    <row r="2290" spans="6:6" x14ac:dyDescent="0.25">
      <c r="F2290" s="11">
        <f t="shared" si="35"/>
        <v>2288</v>
      </c>
    </row>
    <row r="2291" spans="6:6" x14ac:dyDescent="0.25">
      <c r="F2291" s="11">
        <f t="shared" si="35"/>
        <v>2289</v>
      </c>
    </row>
    <row r="2292" spans="6:6" x14ac:dyDescent="0.25">
      <c r="F2292" s="11">
        <f t="shared" si="35"/>
        <v>2290</v>
      </c>
    </row>
    <row r="2293" spans="6:6" x14ac:dyDescent="0.25">
      <c r="F2293" s="11">
        <f t="shared" si="35"/>
        <v>2291</v>
      </c>
    </row>
    <row r="2294" spans="6:6" x14ac:dyDescent="0.25">
      <c r="F2294" s="11">
        <f t="shared" si="35"/>
        <v>2292</v>
      </c>
    </row>
    <row r="2295" spans="6:6" x14ac:dyDescent="0.25">
      <c r="F2295" s="11">
        <f t="shared" si="35"/>
        <v>2293</v>
      </c>
    </row>
    <row r="2296" spans="6:6" x14ac:dyDescent="0.25">
      <c r="F2296" s="11">
        <f t="shared" si="35"/>
        <v>2294</v>
      </c>
    </row>
    <row r="2297" spans="6:6" x14ac:dyDescent="0.25">
      <c r="F2297" s="11">
        <f t="shared" si="35"/>
        <v>2295</v>
      </c>
    </row>
    <row r="2298" spans="6:6" x14ac:dyDescent="0.25">
      <c r="F2298" s="11">
        <f t="shared" si="35"/>
        <v>2296</v>
      </c>
    </row>
    <row r="2299" spans="6:6" x14ac:dyDescent="0.25">
      <c r="F2299" s="11">
        <f t="shared" si="35"/>
        <v>2297</v>
      </c>
    </row>
    <row r="2300" spans="6:6" x14ac:dyDescent="0.25">
      <c r="F2300" s="11">
        <f t="shared" si="35"/>
        <v>2298</v>
      </c>
    </row>
    <row r="2301" spans="6:6" x14ac:dyDescent="0.25">
      <c r="F2301" s="11">
        <f t="shared" si="35"/>
        <v>2299</v>
      </c>
    </row>
    <row r="2302" spans="6:6" x14ac:dyDescent="0.25">
      <c r="F2302" s="11">
        <f t="shared" si="35"/>
        <v>2300</v>
      </c>
    </row>
    <row r="2303" spans="6:6" x14ac:dyDescent="0.25">
      <c r="F2303" s="11">
        <f t="shared" si="35"/>
        <v>2301</v>
      </c>
    </row>
    <row r="2304" spans="6:6" x14ac:dyDescent="0.25">
      <c r="F2304" s="11">
        <f t="shared" si="35"/>
        <v>2302</v>
      </c>
    </row>
    <row r="2305" spans="6:6" x14ac:dyDescent="0.25">
      <c r="F2305" s="11">
        <f t="shared" si="35"/>
        <v>2303</v>
      </c>
    </row>
    <row r="2306" spans="6:6" x14ac:dyDescent="0.25">
      <c r="F2306" s="11">
        <f t="shared" si="35"/>
        <v>2304</v>
      </c>
    </row>
    <row r="2307" spans="6:6" x14ac:dyDescent="0.25">
      <c r="F2307" s="11">
        <f t="shared" si="35"/>
        <v>2305</v>
      </c>
    </row>
    <row r="2308" spans="6:6" x14ac:dyDescent="0.25">
      <c r="F2308" s="11">
        <f t="shared" si="35"/>
        <v>2306</v>
      </c>
    </row>
    <row r="2309" spans="6:6" x14ac:dyDescent="0.25">
      <c r="F2309" s="11">
        <f t="shared" ref="F2309:F2372" si="36">F2308+1</f>
        <v>2307</v>
      </c>
    </row>
    <row r="2310" spans="6:6" x14ac:dyDescent="0.25">
      <c r="F2310" s="11">
        <f t="shared" si="36"/>
        <v>2308</v>
      </c>
    </row>
    <row r="2311" spans="6:6" x14ac:dyDescent="0.25">
      <c r="F2311" s="11">
        <f t="shared" si="36"/>
        <v>2309</v>
      </c>
    </row>
    <row r="2312" spans="6:6" x14ac:dyDescent="0.25">
      <c r="F2312" s="11">
        <f t="shared" si="36"/>
        <v>2310</v>
      </c>
    </row>
    <row r="2313" spans="6:6" x14ac:dyDescent="0.25">
      <c r="F2313" s="11">
        <f t="shared" si="36"/>
        <v>2311</v>
      </c>
    </row>
    <row r="2314" spans="6:6" x14ac:dyDescent="0.25">
      <c r="F2314" s="11">
        <f t="shared" si="36"/>
        <v>2312</v>
      </c>
    </row>
    <row r="2315" spans="6:6" x14ac:dyDescent="0.25">
      <c r="F2315" s="11">
        <f t="shared" si="36"/>
        <v>2313</v>
      </c>
    </row>
    <row r="2316" spans="6:6" x14ac:dyDescent="0.25">
      <c r="F2316" s="11">
        <f t="shared" si="36"/>
        <v>2314</v>
      </c>
    </row>
    <row r="2317" spans="6:6" x14ac:dyDescent="0.25">
      <c r="F2317" s="11">
        <f t="shared" si="36"/>
        <v>2315</v>
      </c>
    </row>
    <row r="2318" spans="6:6" x14ac:dyDescent="0.25">
      <c r="F2318" s="11">
        <f t="shared" si="36"/>
        <v>2316</v>
      </c>
    </row>
    <row r="2319" spans="6:6" x14ac:dyDescent="0.25">
      <c r="F2319" s="11">
        <f t="shared" si="36"/>
        <v>2317</v>
      </c>
    </row>
    <row r="2320" spans="6:6" x14ac:dyDescent="0.25">
      <c r="F2320" s="11">
        <f t="shared" si="36"/>
        <v>2318</v>
      </c>
    </row>
    <row r="2321" spans="6:6" x14ac:dyDescent="0.25">
      <c r="F2321" s="11">
        <f t="shared" si="36"/>
        <v>2319</v>
      </c>
    </row>
    <row r="2322" spans="6:6" x14ac:dyDescent="0.25">
      <c r="F2322" s="11">
        <f t="shared" si="36"/>
        <v>2320</v>
      </c>
    </row>
    <row r="2323" spans="6:6" x14ac:dyDescent="0.25">
      <c r="F2323" s="11">
        <f t="shared" si="36"/>
        <v>2321</v>
      </c>
    </row>
    <row r="2324" spans="6:6" x14ac:dyDescent="0.25">
      <c r="F2324" s="11">
        <f t="shared" si="36"/>
        <v>2322</v>
      </c>
    </row>
    <row r="2325" spans="6:6" x14ac:dyDescent="0.25">
      <c r="F2325" s="11">
        <f t="shared" si="36"/>
        <v>2323</v>
      </c>
    </row>
    <row r="2326" spans="6:6" x14ac:dyDescent="0.25">
      <c r="F2326" s="11">
        <f t="shared" si="36"/>
        <v>2324</v>
      </c>
    </row>
    <row r="2327" spans="6:6" x14ac:dyDescent="0.25">
      <c r="F2327" s="11">
        <f t="shared" si="36"/>
        <v>2325</v>
      </c>
    </row>
    <row r="2328" spans="6:6" x14ac:dyDescent="0.25">
      <c r="F2328" s="11">
        <f t="shared" si="36"/>
        <v>2326</v>
      </c>
    </row>
    <row r="2329" spans="6:6" x14ac:dyDescent="0.25">
      <c r="F2329" s="11">
        <f t="shared" si="36"/>
        <v>2327</v>
      </c>
    </row>
    <row r="2330" spans="6:6" x14ac:dyDescent="0.25">
      <c r="F2330" s="11">
        <f t="shared" si="36"/>
        <v>2328</v>
      </c>
    </row>
    <row r="2331" spans="6:6" x14ac:dyDescent="0.25">
      <c r="F2331" s="11">
        <f t="shared" si="36"/>
        <v>2329</v>
      </c>
    </row>
    <row r="2332" spans="6:6" x14ac:dyDescent="0.25">
      <c r="F2332" s="11">
        <f t="shared" si="36"/>
        <v>2330</v>
      </c>
    </row>
    <row r="2333" spans="6:6" x14ac:dyDescent="0.25">
      <c r="F2333" s="11">
        <f t="shared" si="36"/>
        <v>2331</v>
      </c>
    </row>
    <row r="2334" spans="6:6" x14ac:dyDescent="0.25">
      <c r="F2334" s="11">
        <f t="shared" si="36"/>
        <v>2332</v>
      </c>
    </row>
    <row r="2335" spans="6:6" x14ac:dyDescent="0.25">
      <c r="F2335" s="11">
        <f t="shared" si="36"/>
        <v>2333</v>
      </c>
    </row>
    <row r="2336" spans="6:6" x14ac:dyDescent="0.25">
      <c r="F2336" s="11">
        <f t="shared" si="36"/>
        <v>2334</v>
      </c>
    </row>
    <row r="2337" spans="6:6" x14ac:dyDescent="0.25">
      <c r="F2337" s="11">
        <f t="shared" si="36"/>
        <v>2335</v>
      </c>
    </row>
    <row r="2338" spans="6:6" x14ac:dyDescent="0.25">
      <c r="F2338" s="11">
        <f t="shared" si="36"/>
        <v>2336</v>
      </c>
    </row>
    <row r="2339" spans="6:6" x14ac:dyDescent="0.25">
      <c r="F2339" s="11">
        <f t="shared" si="36"/>
        <v>2337</v>
      </c>
    </row>
    <row r="2340" spans="6:6" x14ac:dyDescent="0.25">
      <c r="F2340" s="11">
        <f t="shared" si="36"/>
        <v>2338</v>
      </c>
    </row>
    <row r="2341" spans="6:6" x14ac:dyDescent="0.25">
      <c r="F2341" s="11">
        <f t="shared" si="36"/>
        <v>2339</v>
      </c>
    </row>
    <row r="2342" spans="6:6" x14ac:dyDescent="0.25">
      <c r="F2342" s="11">
        <f t="shared" si="36"/>
        <v>2340</v>
      </c>
    </row>
    <row r="2343" spans="6:6" x14ac:dyDescent="0.25">
      <c r="F2343" s="11">
        <f t="shared" si="36"/>
        <v>2341</v>
      </c>
    </row>
    <row r="2344" spans="6:6" x14ac:dyDescent="0.25">
      <c r="F2344" s="11">
        <f t="shared" si="36"/>
        <v>2342</v>
      </c>
    </row>
    <row r="2345" spans="6:6" x14ac:dyDescent="0.25">
      <c r="F2345" s="11">
        <f t="shared" si="36"/>
        <v>2343</v>
      </c>
    </row>
    <row r="2346" spans="6:6" x14ac:dyDescent="0.25">
      <c r="F2346" s="11">
        <f t="shared" si="36"/>
        <v>2344</v>
      </c>
    </row>
    <row r="2347" spans="6:6" x14ac:dyDescent="0.25">
      <c r="F2347" s="11">
        <f t="shared" si="36"/>
        <v>2345</v>
      </c>
    </row>
    <row r="2348" spans="6:6" x14ac:dyDescent="0.25">
      <c r="F2348" s="11">
        <f t="shared" si="36"/>
        <v>2346</v>
      </c>
    </row>
    <row r="2349" spans="6:6" x14ac:dyDescent="0.25">
      <c r="F2349" s="11">
        <f t="shared" si="36"/>
        <v>2347</v>
      </c>
    </row>
    <row r="2350" spans="6:6" x14ac:dyDescent="0.25">
      <c r="F2350" s="11">
        <f t="shared" si="36"/>
        <v>2348</v>
      </c>
    </row>
    <row r="2351" spans="6:6" x14ac:dyDescent="0.25">
      <c r="F2351" s="11">
        <f t="shared" si="36"/>
        <v>2349</v>
      </c>
    </row>
    <row r="2352" spans="6:6" x14ac:dyDescent="0.25">
      <c r="F2352" s="11">
        <f t="shared" si="36"/>
        <v>2350</v>
      </c>
    </row>
    <row r="2353" spans="6:6" x14ac:dyDescent="0.25">
      <c r="F2353" s="11">
        <f t="shared" si="36"/>
        <v>2351</v>
      </c>
    </row>
    <row r="2354" spans="6:6" x14ac:dyDescent="0.25">
      <c r="F2354" s="11">
        <f t="shared" si="36"/>
        <v>2352</v>
      </c>
    </row>
    <row r="2355" spans="6:6" x14ac:dyDescent="0.25">
      <c r="F2355" s="11">
        <f t="shared" si="36"/>
        <v>2353</v>
      </c>
    </row>
    <row r="2356" spans="6:6" x14ac:dyDescent="0.25">
      <c r="F2356" s="11">
        <f t="shared" si="36"/>
        <v>2354</v>
      </c>
    </row>
    <row r="2357" spans="6:6" x14ac:dyDescent="0.25">
      <c r="F2357" s="11">
        <f t="shared" si="36"/>
        <v>2355</v>
      </c>
    </row>
    <row r="2358" spans="6:6" x14ac:dyDescent="0.25">
      <c r="F2358" s="11">
        <f t="shared" si="36"/>
        <v>2356</v>
      </c>
    </row>
    <row r="2359" spans="6:6" x14ac:dyDescent="0.25">
      <c r="F2359" s="11">
        <f t="shared" si="36"/>
        <v>2357</v>
      </c>
    </row>
    <row r="2360" spans="6:6" x14ac:dyDescent="0.25">
      <c r="F2360" s="11">
        <f t="shared" si="36"/>
        <v>2358</v>
      </c>
    </row>
    <row r="2361" spans="6:6" x14ac:dyDescent="0.25">
      <c r="F2361" s="11">
        <f t="shared" si="36"/>
        <v>2359</v>
      </c>
    </row>
    <row r="2362" spans="6:6" x14ac:dyDescent="0.25">
      <c r="F2362" s="11">
        <f t="shared" si="36"/>
        <v>2360</v>
      </c>
    </row>
    <row r="2363" spans="6:6" x14ac:dyDescent="0.25">
      <c r="F2363" s="11">
        <f t="shared" si="36"/>
        <v>2361</v>
      </c>
    </row>
    <row r="2364" spans="6:6" x14ac:dyDescent="0.25">
      <c r="F2364" s="11">
        <f t="shared" si="36"/>
        <v>2362</v>
      </c>
    </row>
    <row r="2365" spans="6:6" x14ac:dyDescent="0.25">
      <c r="F2365" s="11">
        <f t="shared" si="36"/>
        <v>2363</v>
      </c>
    </row>
    <row r="2366" spans="6:6" x14ac:dyDescent="0.25">
      <c r="F2366" s="11">
        <f t="shared" si="36"/>
        <v>2364</v>
      </c>
    </row>
    <row r="2367" spans="6:6" x14ac:dyDescent="0.25">
      <c r="F2367" s="11">
        <f t="shared" si="36"/>
        <v>2365</v>
      </c>
    </row>
    <row r="2368" spans="6:6" x14ac:dyDescent="0.25">
      <c r="F2368" s="11">
        <f t="shared" si="36"/>
        <v>2366</v>
      </c>
    </row>
    <row r="2369" spans="6:6" x14ac:dyDescent="0.25">
      <c r="F2369" s="11">
        <f t="shared" si="36"/>
        <v>2367</v>
      </c>
    </row>
    <row r="2370" spans="6:6" x14ac:dyDescent="0.25">
      <c r="F2370" s="11">
        <f t="shared" si="36"/>
        <v>2368</v>
      </c>
    </row>
    <row r="2371" spans="6:6" x14ac:dyDescent="0.25">
      <c r="F2371" s="11">
        <f t="shared" si="36"/>
        <v>2369</v>
      </c>
    </row>
    <row r="2372" spans="6:6" x14ac:dyDescent="0.25">
      <c r="F2372" s="11">
        <f t="shared" si="36"/>
        <v>2370</v>
      </c>
    </row>
    <row r="2373" spans="6:6" x14ac:dyDescent="0.25">
      <c r="F2373" s="11">
        <f t="shared" ref="F2373:F2436" si="37">F2372+1</f>
        <v>2371</v>
      </c>
    </row>
    <row r="2374" spans="6:6" x14ac:dyDescent="0.25">
      <c r="F2374" s="11">
        <f t="shared" si="37"/>
        <v>2372</v>
      </c>
    </row>
    <row r="2375" spans="6:6" x14ac:dyDescent="0.25">
      <c r="F2375" s="11">
        <f t="shared" si="37"/>
        <v>2373</v>
      </c>
    </row>
    <row r="2376" spans="6:6" x14ac:dyDescent="0.25">
      <c r="F2376" s="11">
        <f t="shared" si="37"/>
        <v>2374</v>
      </c>
    </row>
    <row r="2377" spans="6:6" x14ac:dyDescent="0.25">
      <c r="F2377" s="11">
        <f t="shared" si="37"/>
        <v>2375</v>
      </c>
    </row>
    <row r="2378" spans="6:6" x14ac:dyDescent="0.25">
      <c r="F2378" s="11">
        <f t="shared" si="37"/>
        <v>2376</v>
      </c>
    </row>
    <row r="2379" spans="6:6" x14ac:dyDescent="0.25">
      <c r="F2379" s="11">
        <f t="shared" si="37"/>
        <v>2377</v>
      </c>
    </row>
    <row r="2380" spans="6:6" x14ac:dyDescent="0.25">
      <c r="F2380" s="11">
        <f t="shared" si="37"/>
        <v>2378</v>
      </c>
    </row>
    <row r="2381" spans="6:6" x14ac:dyDescent="0.25">
      <c r="F2381" s="11">
        <f t="shared" si="37"/>
        <v>2379</v>
      </c>
    </row>
    <row r="2382" spans="6:6" x14ac:dyDescent="0.25">
      <c r="F2382" s="11">
        <f t="shared" si="37"/>
        <v>2380</v>
      </c>
    </row>
    <row r="2383" spans="6:6" x14ac:dyDescent="0.25">
      <c r="F2383" s="11">
        <f t="shared" si="37"/>
        <v>2381</v>
      </c>
    </row>
    <row r="2384" spans="6:6" x14ac:dyDescent="0.25">
      <c r="F2384" s="11">
        <f t="shared" si="37"/>
        <v>2382</v>
      </c>
    </row>
    <row r="2385" spans="6:6" x14ac:dyDescent="0.25">
      <c r="F2385" s="11">
        <f t="shared" si="37"/>
        <v>2383</v>
      </c>
    </row>
    <row r="2386" spans="6:6" x14ac:dyDescent="0.25">
      <c r="F2386" s="11">
        <f t="shared" si="37"/>
        <v>2384</v>
      </c>
    </row>
    <row r="2387" spans="6:6" x14ac:dyDescent="0.25">
      <c r="F2387" s="11">
        <f t="shared" si="37"/>
        <v>2385</v>
      </c>
    </row>
    <row r="2388" spans="6:6" x14ac:dyDescent="0.25">
      <c r="F2388" s="11">
        <f t="shared" si="37"/>
        <v>2386</v>
      </c>
    </row>
    <row r="2389" spans="6:6" x14ac:dyDescent="0.25">
      <c r="F2389" s="11">
        <f t="shared" si="37"/>
        <v>2387</v>
      </c>
    </row>
    <row r="2390" spans="6:6" x14ac:dyDescent="0.25">
      <c r="F2390" s="11">
        <f t="shared" si="37"/>
        <v>2388</v>
      </c>
    </row>
    <row r="2391" spans="6:6" x14ac:dyDescent="0.25">
      <c r="F2391" s="11">
        <f t="shared" si="37"/>
        <v>2389</v>
      </c>
    </row>
    <row r="2392" spans="6:6" x14ac:dyDescent="0.25">
      <c r="F2392" s="11">
        <f t="shared" si="37"/>
        <v>2390</v>
      </c>
    </row>
    <row r="2393" spans="6:6" x14ac:dyDescent="0.25">
      <c r="F2393" s="11">
        <f t="shared" si="37"/>
        <v>2391</v>
      </c>
    </row>
    <row r="2394" spans="6:6" x14ac:dyDescent="0.25">
      <c r="F2394" s="11">
        <f t="shared" si="37"/>
        <v>2392</v>
      </c>
    </row>
    <row r="2395" spans="6:6" x14ac:dyDescent="0.25">
      <c r="F2395" s="11">
        <f t="shared" si="37"/>
        <v>2393</v>
      </c>
    </row>
    <row r="2396" spans="6:6" x14ac:dyDescent="0.25">
      <c r="F2396" s="11">
        <f t="shared" si="37"/>
        <v>2394</v>
      </c>
    </row>
    <row r="2397" spans="6:6" x14ac:dyDescent="0.25">
      <c r="F2397" s="11">
        <f t="shared" si="37"/>
        <v>2395</v>
      </c>
    </row>
    <row r="2398" spans="6:6" x14ac:dyDescent="0.25">
      <c r="F2398" s="11">
        <f t="shared" si="37"/>
        <v>2396</v>
      </c>
    </row>
    <row r="2399" spans="6:6" x14ac:dyDescent="0.25">
      <c r="F2399" s="11">
        <f t="shared" si="37"/>
        <v>2397</v>
      </c>
    </row>
    <row r="2400" spans="6:6" x14ac:dyDescent="0.25">
      <c r="F2400" s="11">
        <f t="shared" si="37"/>
        <v>2398</v>
      </c>
    </row>
    <row r="2401" spans="6:6" x14ac:dyDescent="0.25">
      <c r="F2401" s="11">
        <f t="shared" si="37"/>
        <v>2399</v>
      </c>
    </row>
    <row r="2402" spans="6:6" x14ac:dyDescent="0.25">
      <c r="F2402" s="11">
        <f t="shared" si="37"/>
        <v>2400</v>
      </c>
    </row>
    <row r="2403" spans="6:6" x14ac:dyDescent="0.25">
      <c r="F2403" s="11">
        <f t="shared" si="37"/>
        <v>2401</v>
      </c>
    </row>
    <row r="2404" spans="6:6" x14ac:dyDescent="0.25">
      <c r="F2404" s="11">
        <f t="shared" si="37"/>
        <v>2402</v>
      </c>
    </row>
    <row r="2405" spans="6:6" x14ac:dyDescent="0.25">
      <c r="F2405" s="11">
        <f t="shared" si="37"/>
        <v>2403</v>
      </c>
    </row>
    <row r="2406" spans="6:6" x14ac:dyDescent="0.25">
      <c r="F2406" s="11">
        <f t="shared" si="37"/>
        <v>2404</v>
      </c>
    </row>
    <row r="2407" spans="6:6" x14ac:dyDescent="0.25">
      <c r="F2407" s="11">
        <f t="shared" si="37"/>
        <v>2405</v>
      </c>
    </row>
    <row r="2408" spans="6:6" x14ac:dyDescent="0.25">
      <c r="F2408" s="11">
        <f t="shared" si="37"/>
        <v>2406</v>
      </c>
    </row>
    <row r="2409" spans="6:6" x14ac:dyDescent="0.25">
      <c r="F2409" s="11">
        <f t="shared" si="37"/>
        <v>2407</v>
      </c>
    </row>
    <row r="2410" spans="6:6" x14ac:dyDescent="0.25">
      <c r="F2410" s="11">
        <f t="shared" si="37"/>
        <v>2408</v>
      </c>
    </row>
    <row r="2411" spans="6:6" x14ac:dyDescent="0.25">
      <c r="F2411" s="11">
        <f t="shared" si="37"/>
        <v>2409</v>
      </c>
    </row>
    <row r="2412" spans="6:6" x14ac:dyDescent="0.25">
      <c r="F2412" s="11">
        <f t="shared" si="37"/>
        <v>2410</v>
      </c>
    </row>
    <row r="2413" spans="6:6" x14ac:dyDescent="0.25">
      <c r="F2413" s="11">
        <f t="shared" si="37"/>
        <v>2411</v>
      </c>
    </row>
    <row r="2414" spans="6:6" x14ac:dyDescent="0.25">
      <c r="F2414" s="11">
        <f t="shared" si="37"/>
        <v>2412</v>
      </c>
    </row>
    <row r="2415" spans="6:6" x14ac:dyDescent="0.25">
      <c r="F2415" s="11">
        <f t="shared" si="37"/>
        <v>2413</v>
      </c>
    </row>
    <row r="2416" spans="6:6" x14ac:dyDescent="0.25">
      <c r="F2416" s="11">
        <f t="shared" si="37"/>
        <v>2414</v>
      </c>
    </row>
    <row r="2417" spans="6:6" x14ac:dyDescent="0.25">
      <c r="F2417" s="11">
        <f t="shared" si="37"/>
        <v>2415</v>
      </c>
    </row>
    <row r="2418" spans="6:6" x14ac:dyDescent="0.25">
      <c r="F2418" s="11">
        <f t="shared" si="37"/>
        <v>2416</v>
      </c>
    </row>
    <row r="2419" spans="6:6" x14ac:dyDescent="0.25">
      <c r="F2419" s="11">
        <f t="shared" si="37"/>
        <v>2417</v>
      </c>
    </row>
    <row r="2420" spans="6:6" x14ac:dyDescent="0.25">
      <c r="F2420" s="11">
        <f t="shared" si="37"/>
        <v>2418</v>
      </c>
    </row>
    <row r="2421" spans="6:6" x14ac:dyDescent="0.25">
      <c r="F2421" s="11">
        <f t="shared" si="37"/>
        <v>2419</v>
      </c>
    </row>
    <row r="2422" spans="6:6" x14ac:dyDescent="0.25">
      <c r="F2422" s="11">
        <f t="shared" si="37"/>
        <v>2420</v>
      </c>
    </row>
    <row r="2423" spans="6:6" x14ac:dyDescent="0.25">
      <c r="F2423" s="11">
        <f t="shared" si="37"/>
        <v>2421</v>
      </c>
    </row>
    <row r="2424" spans="6:6" x14ac:dyDescent="0.25">
      <c r="F2424" s="11">
        <f t="shared" si="37"/>
        <v>2422</v>
      </c>
    </row>
    <row r="2425" spans="6:6" x14ac:dyDescent="0.25">
      <c r="F2425" s="11">
        <f t="shared" si="37"/>
        <v>2423</v>
      </c>
    </row>
    <row r="2426" spans="6:6" x14ac:dyDescent="0.25">
      <c r="F2426" s="11">
        <f t="shared" si="37"/>
        <v>2424</v>
      </c>
    </row>
    <row r="2427" spans="6:6" x14ac:dyDescent="0.25">
      <c r="F2427" s="11">
        <f t="shared" si="37"/>
        <v>2425</v>
      </c>
    </row>
    <row r="2428" spans="6:6" x14ac:dyDescent="0.25">
      <c r="F2428" s="11">
        <f t="shared" si="37"/>
        <v>2426</v>
      </c>
    </row>
    <row r="2429" spans="6:6" x14ac:dyDescent="0.25">
      <c r="F2429" s="11">
        <f t="shared" si="37"/>
        <v>2427</v>
      </c>
    </row>
    <row r="2430" spans="6:6" x14ac:dyDescent="0.25">
      <c r="F2430" s="11">
        <f t="shared" si="37"/>
        <v>2428</v>
      </c>
    </row>
    <row r="2431" spans="6:6" x14ac:dyDescent="0.25">
      <c r="F2431" s="11">
        <f t="shared" si="37"/>
        <v>2429</v>
      </c>
    </row>
    <row r="2432" spans="6:6" x14ac:dyDescent="0.25">
      <c r="F2432" s="11">
        <f t="shared" si="37"/>
        <v>2430</v>
      </c>
    </row>
    <row r="2433" spans="6:6" x14ac:dyDescent="0.25">
      <c r="F2433" s="11">
        <f t="shared" si="37"/>
        <v>2431</v>
      </c>
    </row>
    <row r="2434" spans="6:6" x14ac:dyDescent="0.25">
      <c r="F2434" s="11">
        <f t="shared" si="37"/>
        <v>2432</v>
      </c>
    </row>
    <row r="2435" spans="6:6" x14ac:dyDescent="0.25">
      <c r="F2435" s="11">
        <f t="shared" si="37"/>
        <v>2433</v>
      </c>
    </row>
    <row r="2436" spans="6:6" x14ac:dyDescent="0.25">
      <c r="F2436" s="11">
        <f t="shared" si="37"/>
        <v>2434</v>
      </c>
    </row>
    <row r="2437" spans="6:6" x14ac:dyDescent="0.25">
      <c r="F2437" s="11">
        <f t="shared" ref="F2437:F2500" si="38">F2436+1</f>
        <v>2435</v>
      </c>
    </row>
    <row r="2438" spans="6:6" x14ac:dyDescent="0.25">
      <c r="F2438" s="11">
        <f t="shared" si="38"/>
        <v>2436</v>
      </c>
    </row>
    <row r="2439" spans="6:6" x14ac:dyDescent="0.25">
      <c r="F2439" s="11">
        <f t="shared" si="38"/>
        <v>2437</v>
      </c>
    </row>
    <row r="2440" spans="6:6" x14ac:dyDescent="0.25">
      <c r="F2440" s="11">
        <f t="shared" si="38"/>
        <v>2438</v>
      </c>
    </row>
    <row r="2441" spans="6:6" x14ac:dyDescent="0.25">
      <c r="F2441" s="11">
        <f t="shared" si="38"/>
        <v>2439</v>
      </c>
    </row>
    <row r="2442" spans="6:6" x14ac:dyDescent="0.25">
      <c r="F2442" s="11">
        <f t="shared" si="38"/>
        <v>2440</v>
      </c>
    </row>
    <row r="2443" spans="6:6" x14ac:dyDescent="0.25">
      <c r="F2443" s="11">
        <f t="shared" si="38"/>
        <v>2441</v>
      </c>
    </row>
    <row r="2444" spans="6:6" x14ac:dyDescent="0.25">
      <c r="F2444" s="11">
        <f t="shared" si="38"/>
        <v>2442</v>
      </c>
    </row>
    <row r="2445" spans="6:6" x14ac:dyDescent="0.25">
      <c r="F2445" s="11">
        <f t="shared" si="38"/>
        <v>2443</v>
      </c>
    </row>
    <row r="2446" spans="6:6" x14ac:dyDescent="0.25">
      <c r="F2446" s="11">
        <f t="shared" si="38"/>
        <v>2444</v>
      </c>
    </row>
    <row r="2447" spans="6:6" x14ac:dyDescent="0.25">
      <c r="F2447" s="11">
        <f t="shared" si="38"/>
        <v>2445</v>
      </c>
    </row>
    <row r="2448" spans="6:6" x14ac:dyDescent="0.25">
      <c r="F2448" s="11">
        <f t="shared" si="38"/>
        <v>2446</v>
      </c>
    </row>
    <row r="2449" spans="6:6" x14ac:dyDescent="0.25">
      <c r="F2449" s="11">
        <f t="shared" si="38"/>
        <v>2447</v>
      </c>
    </row>
    <row r="2450" spans="6:6" x14ac:dyDescent="0.25">
      <c r="F2450" s="11">
        <f t="shared" si="38"/>
        <v>2448</v>
      </c>
    </row>
    <row r="2451" spans="6:6" x14ac:dyDescent="0.25">
      <c r="F2451" s="11">
        <f t="shared" si="38"/>
        <v>2449</v>
      </c>
    </row>
    <row r="2452" spans="6:6" x14ac:dyDescent="0.25">
      <c r="F2452" s="11">
        <f t="shared" si="38"/>
        <v>2450</v>
      </c>
    </row>
    <row r="2453" spans="6:6" x14ac:dyDescent="0.25">
      <c r="F2453" s="11">
        <f t="shared" si="38"/>
        <v>2451</v>
      </c>
    </row>
    <row r="2454" spans="6:6" x14ac:dyDescent="0.25">
      <c r="F2454" s="11">
        <f t="shared" si="38"/>
        <v>2452</v>
      </c>
    </row>
    <row r="2455" spans="6:6" x14ac:dyDescent="0.25">
      <c r="F2455" s="11">
        <f t="shared" si="38"/>
        <v>2453</v>
      </c>
    </row>
    <row r="2456" spans="6:6" x14ac:dyDescent="0.25">
      <c r="F2456" s="11">
        <f t="shared" si="38"/>
        <v>2454</v>
      </c>
    </row>
    <row r="2457" spans="6:6" x14ac:dyDescent="0.25">
      <c r="F2457" s="11">
        <f t="shared" si="38"/>
        <v>2455</v>
      </c>
    </row>
    <row r="2458" spans="6:6" x14ac:dyDescent="0.25">
      <c r="F2458" s="11">
        <f t="shared" si="38"/>
        <v>2456</v>
      </c>
    </row>
    <row r="2459" spans="6:6" x14ac:dyDescent="0.25">
      <c r="F2459" s="11">
        <f t="shared" si="38"/>
        <v>2457</v>
      </c>
    </row>
    <row r="2460" spans="6:6" x14ac:dyDescent="0.25">
      <c r="F2460" s="11">
        <f t="shared" si="38"/>
        <v>2458</v>
      </c>
    </row>
    <row r="2461" spans="6:6" x14ac:dyDescent="0.25">
      <c r="F2461" s="11">
        <f t="shared" si="38"/>
        <v>2459</v>
      </c>
    </row>
    <row r="2462" spans="6:6" x14ac:dyDescent="0.25">
      <c r="F2462" s="11">
        <f t="shared" si="38"/>
        <v>2460</v>
      </c>
    </row>
    <row r="2463" spans="6:6" x14ac:dyDescent="0.25">
      <c r="F2463" s="11">
        <f t="shared" si="38"/>
        <v>2461</v>
      </c>
    </row>
    <row r="2464" spans="6:6" x14ac:dyDescent="0.25">
      <c r="F2464" s="11">
        <f t="shared" si="38"/>
        <v>2462</v>
      </c>
    </row>
    <row r="2465" spans="6:6" x14ac:dyDescent="0.25">
      <c r="F2465" s="11">
        <f t="shared" si="38"/>
        <v>2463</v>
      </c>
    </row>
    <row r="2466" spans="6:6" x14ac:dyDescent="0.25">
      <c r="F2466" s="11">
        <f t="shared" si="38"/>
        <v>2464</v>
      </c>
    </row>
    <row r="2467" spans="6:6" x14ac:dyDescent="0.25">
      <c r="F2467" s="11">
        <f t="shared" si="38"/>
        <v>2465</v>
      </c>
    </row>
    <row r="2468" spans="6:6" x14ac:dyDescent="0.25">
      <c r="F2468" s="11">
        <f t="shared" si="38"/>
        <v>2466</v>
      </c>
    </row>
    <row r="2469" spans="6:6" x14ac:dyDescent="0.25">
      <c r="F2469" s="11">
        <f t="shared" si="38"/>
        <v>2467</v>
      </c>
    </row>
    <row r="2470" spans="6:6" x14ac:dyDescent="0.25">
      <c r="F2470" s="11">
        <f t="shared" si="38"/>
        <v>2468</v>
      </c>
    </row>
    <row r="2471" spans="6:6" x14ac:dyDescent="0.25">
      <c r="F2471" s="11">
        <f t="shared" si="38"/>
        <v>2469</v>
      </c>
    </row>
    <row r="2472" spans="6:6" x14ac:dyDescent="0.25">
      <c r="F2472" s="11">
        <f t="shared" si="38"/>
        <v>2470</v>
      </c>
    </row>
    <row r="2473" spans="6:6" x14ac:dyDescent="0.25">
      <c r="F2473" s="11">
        <f t="shared" si="38"/>
        <v>2471</v>
      </c>
    </row>
    <row r="2474" spans="6:6" x14ac:dyDescent="0.25">
      <c r="F2474" s="11">
        <f t="shared" si="38"/>
        <v>2472</v>
      </c>
    </row>
    <row r="2475" spans="6:6" x14ac:dyDescent="0.25">
      <c r="F2475" s="11">
        <f t="shared" si="38"/>
        <v>2473</v>
      </c>
    </row>
    <row r="2476" spans="6:6" x14ac:dyDescent="0.25">
      <c r="F2476" s="11">
        <f t="shared" si="38"/>
        <v>2474</v>
      </c>
    </row>
    <row r="2477" spans="6:6" x14ac:dyDescent="0.25">
      <c r="F2477" s="11">
        <f t="shared" si="38"/>
        <v>2475</v>
      </c>
    </row>
    <row r="2478" spans="6:6" x14ac:dyDescent="0.25">
      <c r="F2478" s="11">
        <f t="shared" si="38"/>
        <v>2476</v>
      </c>
    </row>
    <row r="2479" spans="6:6" x14ac:dyDescent="0.25">
      <c r="F2479" s="11">
        <f t="shared" si="38"/>
        <v>2477</v>
      </c>
    </row>
    <row r="2480" spans="6:6" x14ac:dyDescent="0.25">
      <c r="F2480" s="11">
        <f t="shared" si="38"/>
        <v>2478</v>
      </c>
    </row>
    <row r="2481" spans="6:6" x14ac:dyDescent="0.25">
      <c r="F2481" s="11">
        <f t="shared" si="38"/>
        <v>2479</v>
      </c>
    </row>
    <row r="2482" spans="6:6" x14ac:dyDescent="0.25">
      <c r="F2482" s="11">
        <f t="shared" si="38"/>
        <v>2480</v>
      </c>
    </row>
    <row r="2483" spans="6:6" x14ac:dyDescent="0.25">
      <c r="F2483" s="11">
        <f t="shared" si="38"/>
        <v>2481</v>
      </c>
    </row>
    <row r="2484" spans="6:6" x14ac:dyDescent="0.25">
      <c r="F2484" s="11">
        <f t="shared" si="38"/>
        <v>2482</v>
      </c>
    </row>
    <row r="2485" spans="6:6" x14ac:dyDescent="0.25">
      <c r="F2485" s="11">
        <f t="shared" si="38"/>
        <v>2483</v>
      </c>
    </row>
    <row r="2486" spans="6:6" x14ac:dyDescent="0.25">
      <c r="F2486" s="11">
        <f t="shared" si="38"/>
        <v>2484</v>
      </c>
    </row>
    <row r="2487" spans="6:6" x14ac:dyDescent="0.25">
      <c r="F2487" s="11">
        <f t="shared" si="38"/>
        <v>2485</v>
      </c>
    </row>
    <row r="2488" spans="6:6" x14ac:dyDescent="0.25">
      <c r="F2488" s="11">
        <f t="shared" si="38"/>
        <v>2486</v>
      </c>
    </row>
    <row r="2489" spans="6:6" x14ac:dyDescent="0.25">
      <c r="F2489" s="11">
        <f t="shared" si="38"/>
        <v>2487</v>
      </c>
    </row>
    <row r="2490" spans="6:6" x14ac:dyDescent="0.25">
      <c r="F2490" s="11">
        <f t="shared" si="38"/>
        <v>2488</v>
      </c>
    </row>
    <row r="2491" spans="6:6" x14ac:dyDescent="0.25">
      <c r="F2491" s="11">
        <f t="shared" si="38"/>
        <v>2489</v>
      </c>
    </row>
    <row r="2492" spans="6:6" x14ac:dyDescent="0.25">
      <c r="F2492" s="11">
        <f t="shared" si="38"/>
        <v>2490</v>
      </c>
    </row>
    <row r="2493" spans="6:6" x14ac:dyDescent="0.25">
      <c r="F2493" s="11">
        <f t="shared" si="38"/>
        <v>2491</v>
      </c>
    </row>
    <row r="2494" spans="6:6" x14ac:dyDescent="0.25">
      <c r="F2494" s="11">
        <f t="shared" si="38"/>
        <v>2492</v>
      </c>
    </row>
    <row r="2495" spans="6:6" x14ac:dyDescent="0.25">
      <c r="F2495" s="11">
        <f t="shared" si="38"/>
        <v>2493</v>
      </c>
    </row>
    <row r="2496" spans="6:6" x14ac:dyDescent="0.25">
      <c r="F2496" s="11">
        <f t="shared" si="38"/>
        <v>2494</v>
      </c>
    </row>
    <row r="2497" spans="6:6" x14ac:dyDescent="0.25">
      <c r="F2497" s="11">
        <f t="shared" si="38"/>
        <v>2495</v>
      </c>
    </row>
    <row r="2498" spans="6:6" x14ac:dyDescent="0.25">
      <c r="F2498" s="11">
        <f t="shared" si="38"/>
        <v>2496</v>
      </c>
    </row>
    <row r="2499" spans="6:6" x14ac:dyDescent="0.25">
      <c r="F2499" s="11">
        <f t="shared" si="38"/>
        <v>2497</v>
      </c>
    </row>
    <row r="2500" spans="6:6" x14ac:dyDescent="0.25">
      <c r="F2500" s="11">
        <f t="shared" si="38"/>
        <v>2498</v>
      </c>
    </row>
    <row r="2501" spans="6:6" x14ac:dyDescent="0.25">
      <c r="F2501" s="11">
        <f t="shared" ref="F2501:F2564" si="39">F2500+1</f>
        <v>2499</v>
      </c>
    </row>
    <row r="2502" spans="6:6" x14ac:dyDescent="0.25">
      <c r="F2502" s="11">
        <f t="shared" si="39"/>
        <v>2500</v>
      </c>
    </row>
    <row r="2503" spans="6:6" x14ac:dyDescent="0.25">
      <c r="F2503" s="11">
        <f t="shared" si="39"/>
        <v>2501</v>
      </c>
    </row>
    <row r="2504" spans="6:6" x14ac:dyDescent="0.25">
      <c r="F2504" s="11">
        <f t="shared" si="39"/>
        <v>2502</v>
      </c>
    </row>
    <row r="2505" spans="6:6" x14ac:dyDescent="0.25">
      <c r="F2505" s="11">
        <f t="shared" si="39"/>
        <v>2503</v>
      </c>
    </row>
    <row r="2506" spans="6:6" x14ac:dyDescent="0.25">
      <c r="F2506" s="11">
        <f t="shared" si="39"/>
        <v>2504</v>
      </c>
    </row>
    <row r="2507" spans="6:6" x14ac:dyDescent="0.25">
      <c r="F2507" s="11">
        <f t="shared" si="39"/>
        <v>2505</v>
      </c>
    </row>
    <row r="2508" spans="6:6" x14ac:dyDescent="0.25">
      <c r="F2508" s="11">
        <f t="shared" si="39"/>
        <v>2506</v>
      </c>
    </row>
    <row r="2509" spans="6:6" x14ac:dyDescent="0.25">
      <c r="F2509" s="11">
        <f t="shared" si="39"/>
        <v>2507</v>
      </c>
    </row>
    <row r="2510" spans="6:6" x14ac:dyDescent="0.25">
      <c r="F2510" s="11">
        <f t="shared" si="39"/>
        <v>2508</v>
      </c>
    </row>
    <row r="2511" spans="6:6" x14ac:dyDescent="0.25">
      <c r="F2511" s="11">
        <f t="shared" si="39"/>
        <v>2509</v>
      </c>
    </row>
    <row r="2512" spans="6:6" x14ac:dyDescent="0.25">
      <c r="F2512" s="11">
        <f t="shared" si="39"/>
        <v>2510</v>
      </c>
    </row>
    <row r="2513" spans="6:6" x14ac:dyDescent="0.25">
      <c r="F2513" s="11">
        <f t="shared" si="39"/>
        <v>2511</v>
      </c>
    </row>
    <row r="2514" spans="6:6" x14ac:dyDescent="0.25">
      <c r="F2514" s="11">
        <f t="shared" si="39"/>
        <v>2512</v>
      </c>
    </row>
    <row r="2515" spans="6:6" x14ac:dyDescent="0.25">
      <c r="F2515" s="11">
        <f t="shared" si="39"/>
        <v>2513</v>
      </c>
    </row>
    <row r="2516" spans="6:6" x14ac:dyDescent="0.25">
      <c r="F2516" s="11">
        <f t="shared" si="39"/>
        <v>2514</v>
      </c>
    </row>
    <row r="2517" spans="6:6" x14ac:dyDescent="0.25">
      <c r="F2517" s="11">
        <f t="shared" si="39"/>
        <v>2515</v>
      </c>
    </row>
    <row r="2518" spans="6:6" x14ac:dyDescent="0.25">
      <c r="F2518" s="11">
        <f t="shared" si="39"/>
        <v>2516</v>
      </c>
    </row>
    <row r="2519" spans="6:6" x14ac:dyDescent="0.25">
      <c r="F2519" s="11">
        <f t="shared" si="39"/>
        <v>2517</v>
      </c>
    </row>
    <row r="2520" spans="6:6" x14ac:dyDescent="0.25">
      <c r="F2520" s="11">
        <f t="shared" si="39"/>
        <v>2518</v>
      </c>
    </row>
    <row r="2521" spans="6:6" x14ac:dyDescent="0.25">
      <c r="F2521" s="11">
        <f t="shared" si="39"/>
        <v>2519</v>
      </c>
    </row>
    <row r="2522" spans="6:6" x14ac:dyDescent="0.25">
      <c r="F2522" s="11">
        <f t="shared" si="39"/>
        <v>2520</v>
      </c>
    </row>
    <row r="2523" spans="6:6" x14ac:dyDescent="0.25">
      <c r="F2523" s="11">
        <f t="shared" si="39"/>
        <v>2521</v>
      </c>
    </row>
    <row r="2524" spans="6:6" x14ac:dyDescent="0.25">
      <c r="F2524" s="11">
        <f t="shared" si="39"/>
        <v>2522</v>
      </c>
    </row>
    <row r="2525" spans="6:6" x14ac:dyDescent="0.25">
      <c r="F2525" s="11">
        <f t="shared" si="39"/>
        <v>2523</v>
      </c>
    </row>
    <row r="2526" spans="6:6" x14ac:dyDescent="0.25">
      <c r="F2526" s="11">
        <f t="shared" si="39"/>
        <v>2524</v>
      </c>
    </row>
    <row r="2527" spans="6:6" x14ac:dyDescent="0.25">
      <c r="F2527" s="11">
        <f t="shared" si="39"/>
        <v>2525</v>
      </c>
    </row>
    <row r="2528" spans="6:6" x14ac:dyDescent="0.25">
      <c r="F2528" s="11">
        <f t="shared" si="39"/>
        <v>2526</v>
      </c>
    </row>
    <row r="2529" spans="6:6" x14ac:dyDescent="0.25">
      <c r="F2529" s="11">
        <f t="shared" si="39"/>
        <v>2527</v>
      </c>
    </row>
    <row r="2530" spans="6:6" x14ac:dyDescent="0.25">
      <c r="F2530" s="11">
        <f t="shared" si="39"/>
        <v>2528</v>
      </c>
    </row>
    <row r="2531" spans="6:6" x14ac:dyDescent="0.25">
      <c r="F2531" s="11">
        <f t="shared" si="39"/>
        <v>2529</v>
      </c>
    </row>
    <row r="2532" spans="6:6" x14ac:dyDescent="0.25">
      <c r="F2532" s="11">
        <f t="shared" si="39"/>
        <v>2530</v>
      </c>
    </row>
    <row r="2533" spans="6:6" x14ac:dyDescent="0.25">
      <c r="F2533" s="11">
        <f t="shared" si="39"/>
        <v>2531</v>
      </c>
    </row>
    <row r="2534" spans="6:6" x14ac:dyDescent="0.25">
      <c r="F2534" s="11">
        <f t="shared" si="39"/>
        <v>2532</v>
      </c>
    </row>
    <row r="2535" spans="6:6" x14ac:dyDescent="0.25">
      <c r="F2535" s="11">
        <f t="shared" si="39"/>
        <v>2533</v>
      </c>
    </row>
    <row r="2536" spans="6:6" x14ac:dyDescent="0.25">
      <c r="F2536" s="11">
        <f t="shared" si="39"/>
        <v>2534</v>
      </c>
    </row>
    <row r="2537" spans="6:6" x14ac:dyDescent="0.25">
      <c r="F2537" s="11">
        <f t="shared" si="39"/>
        <v>2535</v>
      </c>
    </row>
    <row r="2538" spans="6:6" x14ac:dyDescent="0.25">
      <c r="F2538" s="11">
        <f t="shared" si="39"/>
        <v>2536</v>
      </c>
    </row>
    <row r="2539" spans="6:6" x14ac:dyDescent="0.25">
      <c r="F2539" s="11">
        <f t="shared" si="39"/>
        <v>2537</v>
      </c>
    </row>
    <row r="2540" spans="6:6" x14ac:dyDescent="0.25">
      <c r="F2540" s="11">
        <f t="shared" si="39"/>
        <v>2538</v>
      </c>
    </row>
    <row r="2541" spans="6:6" x14ac:dyDescent="0.25">
      <c r="F2541" s="11">
        <f t="shared" si="39"/>
        <v>2539</v>
      </c>
    </row>
    <row r="2542" spans="6:6" x14ac:dyDescent="0.25">
      <c r="F2542" s="11">
        <f t="shared" si="39"/>
        <v>2540</v>
      </c>
    </row>
    <row r="2543" spans="6:6" x14ac:dyDescent="0.25">
      <c r="F2543" s="11">
        <f t="shared" si="39"/>
        <v>2541</v>
      </c>
    </row>
    <row r="2544" spans="6:6" x14ac:dyDescent="0.25">
      <c r="F2544" s="11">
        <f t="shared" si="39"/>
        <v>2542</v>
      </c>
    </row>
    <row r="2545" spans="6:6" x14ac:dyDescent="0.25">
      <c r="F2545" s="11">
        <f t="shared" si="39"/>
        <v>2543</v>
      </c>
    </row>
    <row r="2546" spans="6:6" x14ac:dyDescent="0.25">
      <c r="F2546" s="11">
        <f t="shared" si="39"/>
        <v>2544</v>
      </c>
    </row>
    <row r="2547" spans="6:6" x14ac:dyDescent="0.25">
      <c r="F2547" s="11">
        <f t="shared" si="39"/>
        <v>2545</v>
      </c>
    </row>
    <row r="2548" spans="6:6" x14ac:dyDescent="0.25">
      <c r="F2548" s="11">
        <f t="shared" si="39"/>
        <v>2546</v>
      </c>
    </row>
    <row r="2549" spans="6:6" x14ac:dyDescent="0.25">
      <c r="F2549" s="11">
        <f t="shared" si="39"/>
        <v>2547</v>
      </c>
    </row>
    <row r="2550" spans="6:6" x14ac:dyDescent="0.25">
      <c r="F2550" s="11">
        <f t="shared" si="39"/>
        <v>2548</v>
      </c>
    </row>
    <row r="2551" spans="6:6" x14ac:dyDescent="0.25">
      <c r="F2551" s="11">
        <f t="shared" si="39"/>
        <v>2549</v>
      </c>
    </row>
    <row r="2552" spans="6:6" x14ac:dyDescent="0.25">
      <c r="F2552" s="11">
        <f t="shared" si="39"/>
        <v>2550</v>
      </c>
    </row>
    <row r="2553" spans="6:6" x14ac:dyDescent="0.25">
      <c r="F2553" s="11">
        <f t="shared" si="39"/>
        <v>2551</v>
      </c>
    </row>
    <row r="2554" spans="6:6" x14ac:dyDescent="0.25">
      <c r="F2554" s="11">
        <f t="shared" si="39"/>
        <v>2552</v>
      </c>
    </row>
    <row r="2555" spans="6:6" x14ac:dyDescent="0.25">
      <c r="F2555" s="11">
        <f t="shared" si="39"/>
        <v>2553</v>
      </c>
    </row>
    <row r="2556" spans="6:6" x14ac:dyDescent="0.25">
      <c r="F2556" s="11">
        <f t="shared" si="39"/>
        <v>2554</v>
      </c>
    </row>
    <row r="2557" spans="6:6" x14ac:dyDescent="0.25">
      <c r="F2557" s="11">
        <f t="shared" si="39"/>
        <v>2555</v>
      </c>
    </row>
    <row r="2558" spans="6:6" x14ac:dyDescent="0.25">
      <c r="F2558" s="11">
        <f t="shared" si="39"/>
        <v>2556</v>
      </c>
    </row>
    <row r="2559" spans="6:6" x14ac:dyDescent="0.25">
      <c r="F2559" s="11">
        <f t="shared" si="39"/>
        <v>2557</v>
      </c>
    </row>
    <row r="2560" spans="6:6" x14ac:dyDescent="0.25">
      <c r="F2560" s="11">
        <f t="shared" si="39"/>
        <v>2558</v>
      </c>
    </row>
    <row r="2561" spans="6:6" x14ac:dyDescent="0.25">
      <c r="F2561" s="11">
        <f t="shared" si="39"/>
        <v>2559</v>
      </c>
    </row>
    <row r="2562" spans="6:6" x14ac:dyDescent="0.25">
      <c r="F2562" s="11">
        <f t="shared" si="39"/>
        <v>2560</v>
      </c>
    </row>
    <row r="2563" spans="6:6" x14ac:dyDescent="0.25">
      <c r="F2563" s="11">
        <f t="shared" si="39"/>
        <v>2561</v>
      </c>
    </row>
    <row r="2564" spans="6:6" x14ac:dyDescent="0.25">
      <c r="F2564" s="11">
        <f t="shared" si="39"/>
        <v>2562</v>
      </c>
    </row>
    <row r="2565" spans="6:6" x14ac:dyDescent="0.25">
      <c r="F2565" s="11">
        <f t="shared" ref="F2565:F2628" si="40">F2564+1</f>
        <v>2563</v>
      </c>
    </row>
    <row r="2566" spans="6:6" x14ac:dyDescent="0.25">
      <c r="F2566" s="11">
        <f t="shared" si="40"/>
        <v>2564</v>
      </c>
    </row>
    <row r="2567" spans="6:6" x14ac:dyDescent="0.25">
      <c r="F2567" s="11">
        <f t="shared" si="40"/>
        <v>2565</v>
      </c>
    </row>
    <row r="2568" spans="6:6" x14ac:dyDescent="0.25">
      <c r="F2568" s="11">
        <f t="shared" si="40"/>
        <v>2566</v>
      </c>
    </row>
    <row r="2569" spans="6:6" x14ac:dyDescent="0.25">
      <c r="F2569" s="11">
        <f t="shared" si="40"/>
        <v>2567</v>
      </c>
    </row>
    <row r="2570" spans="6:6" x14ac:dyDescent="0.25">
      <c r="F2570" s="11">
        <f t="shared" si="40"/>
        <v>2568</v>
      </c>
    </row>
    <row r="2571" spans="6:6" x14ac:dyDescent="0.25">
      <c r="F2571" s="11">
        <f t="shared" si="40"/>
        <v>2569</v>
      </c>
    </row>
    <row r="2572" spans="6:6" x14ac:dyDescent="0.25">
      <c r="F2572" s="11">
        <f t="shared" si="40"/>
        <v>2570</v>
      </c>
    </row>
    <row r="2573" spans="6:6" x14ac:dyDescent="0.25">
      <c r="F2573" s="11">
        <f t="shared" si="40"/>
        <v>2571</v>
      </c>
    </row>
    <row r="2574" spans="6:6" x14ac:dyDescent="0.25">
      <c r="F2574" s="11">
        <f t="shared" si="40"/>
        <v>2572</v>
      </c>
    </row>
    <row r="2575" spans="6:6" x14ac:dyDescent="0.25">
      <c r="F2575" s="11">
        <f t="shared" si="40"/>
        <v>2573</v>
      </c>
    </row>
    <row r="2576" spans="6:6" x14ac:dyDescent="0.25">
      <c r="F2576" s="11">
        <f t="shared" si="40"/>
        <v>2574</v>
      </c>
    </row>
    <row r="2577" spans="6:6" x14ac:dyDescent="0.25">
      <c r="F2577" s="11">
        <f t="shared" si="40"/>
        <v>2575</v>
      </c>
    </row>
    <row r="2578" spans="6:6" x14ac:dyDescent="0.25">
      <c r="F2578" s="11">
        <f t="shared" si="40"/>
        <v>2576</v>
      </c>
    </row>
    <row r="2579" spans="6:6" x14ac:dyDescent="0.25">
      <c r="F2579" s="11">
        <f t="shared" si="40"/>
        <v>2577</v>
      </c>
    </row>
    <row r="2580" spans="6:6" x14ac:dyDescent="0.25">
      <c r="F2580" s="11">
        <f t="shared" si="40"/>
        <v>2578</v>
      </c>
    </row>
    <row r="2581" spans="6:6" x14ac:dyDescent="0.25">
      <c r="F2581" s="11">
        <f t="shared" si="40"/>
        <v>2579</v>
      </c>
    </row>
    <row r="2582" spans="6:6" x14ac:dyDescent="0.25">
      <c r="F2582" s="11">
        <f t="shared" si="40"/>
        <v>2580</v>
      </c>
    </row>
    <row r="2583" spans="6:6" x14ac:dyDescent="0.25">
      <c r="F2583" s="11">
        <f t="shared" si="40"/>
        <v>2581</v>
      </c>
    </row>
    <row r="2584" spans="6:6" x14ac:dyDescent="0.25">
      <c r="F2584" s="11">
        <f t="shared" si="40"/>
        <v>2582</v>
      </c>
    </row>
    <row r="2585" spans="6:6" x14ac:dyDescent="0.25">
      <c r="F2585" s="11">
        <f t="shared" si="40"/>
        <v>2583</v>
      </c>
    </row>
    <row r="2586" spans="6:6" x14ac:dyDescent="0.25">
      <c r="F2586" s="11">
        <f t="shared" si="40"/>
        <v>2584</v>
      </c>
    </row>
    <row r="2587" spans="6:6" x14ac:dyDescent="0.25">
      <c r="F2587" s="11">
        <f t="shared" si="40"/>
        <v>2585</v>
      </c>
    </row>
    <row r="2588" spans="6:6" x14ac:dyDescent="0.25">
      <c r="F2588" s="11">
        <f t="shared" si="40"/>
        <v>2586</v>
      </c>
    </row>
    <row r="2589" spans="6:6" x14ac:dyDescent="0.25">
      <c r="F2589" s="11">
        <f t="shared" si="40"/>
        <v>2587</v>
      </c>
    </row>
    <row r="2590" spans="6:6" x14ac:dyDescent="0.25">
      <c r="F2590" s="11">
        <f t="shared" si="40"/>
        <v>2588</v>
      </c>
    </row>
    <row r="2591" spans="6:6" x14ac:dyDescent="0.25">
      <c r="F2591" s="11">
        <f t="shared" si="40"/>
        <v>2589</v>
      </c>
    </row>
    <row r="2592" spans="6:6" x14ac:dyDescent="0.25">
      <c r="F2592" s="11">
        <f t="shared" si="40"/>
        <v>2590</v>
      </c>
    </row>
    <row r="2593" spans="6:6" x14ac:dyDescent="0.25">
      <c r="F2593" s="11">
        <f t="shared" si="40"/>
        <v>2591</v>
      </c>
    </row>
    <row r="2594" spans="6:6" x14ac:dyDescent="0.25">
      <c r="F2594" s="11">
        <f t="shared" si="40"/>
        <v>2592</v>
      </c>
    </row>
    <row r="2595" spans="6:6" x14ac:dyDescent="0.25">
      <c r="F2595" s="11">
        <f t="shared" si="40"/>
        <v>2593</v>
      </c>
    </row>
    <row r="2596" spans="6:6" x14ac:dyDescent="0.25">
      <c r="F2596" s="11">
        <f t="shared" si="40"/>
        <v>2594</v>
      </c>
    </row>
    <row r="2597" spans="6:6" x14ac:dyDescent="0.25">
      <c r="F2597" s="11">
        <f t="shared" si="40"/>
        <v>2595</v>
      </c>
    </row>
    <row r="2598" spans="6:6" x14ac:dyDescent="0.25">
      <c r="F2598" s="11">
        <f t="shared" si="40"/>
        <v>2596</v>
      </c>
    </row>
    <row r="2599" spans="6:6" x14ac:dyDescent="0.25">
      <c r="F2599" s="11">
        <f t="shared" si="40"/>
        <v>2597</v>
      </c>
    </row>
    <row r="2600" spans="6:6" x14ac:dyDescent="0.25">
      <c r="F2600" s="11">
        <f t="shared" si="40"/>
        <v>2598</v>
      </c>
    </row>
    <row r="2601" spans="6:6" x14ac:dyDescent="0.25">
      <c r="F2601" s="11">
        <f t="shared" si="40"/>
        <v>2599</v>
      </c>
    </row>
    <row r="2602" spans="6:6" x14ac:dyDescent="0.25">
      <c r="F2602" s="11">
        <f t="shared" si="40"/>
        <v>2600</v>
      </c>
    </row>
    <row r="2603" spans="6:6" x14ac:dyDescent="0.25">
      <c r="F2603" s="11">
        <f t="shared" si="40"/>
        <v>2601</v>
      </c>
    </row>
    <row r="2604" spans="6:6" x14ac:dyDescent="0.25">
      <c r="F2604" s="11">
        <f t="shared" si="40"/>
        <v>2602</v>
      </c>
    </row>
    <row r="2605" spans="6:6" x14ac:dyDescent="0.25">
      <c r="F2605" s="11">
        <f t="shared" si="40"/>
        <v>2603</v>
      </c>
    </row>
    <row r="2606" spans="6:6" x14ac:dyDescent="0.25">
      <c r="F2606" s="11">
        <f t="shared" si="40"/>
        <v>2604</v>
      </c>
    </row>
    <row r="2607" spans="6:6" x14ac:dyDescent="0.25">
      <c r="F2607" s="11">
        <f t="shared" si="40"/>
        <v>2605</v>
      </c>
    </row>
    <row r="2608" spans="6:6" x14ac:dyDescent="0.25">
      <c r="F2608" s="11">
        <f t="shared" si="40"/>
        <v>2606</v>
      </c>
    </row>
    <row r="2609" spans="6:6" x14ac:dyDescent="0.25">
      <c r="F2609" s="11">
        <f t="shared" si="40"/>
        <v>2607</v>
      </c>
    </row>
    <row r="2610" spans="6:6" x14ac:dyDescent="0.25">
      <c r="F2610" s="11">
        <f t="shared" si="40"/>
        <v>2608</v>
      </c>
    </row>
    <row r="2611" spans="6:6" x14ac:dyDescent="0.25">
      <c r="F2611" s="11">
        <f t="shared" si="40"/>
        <v>2609</v>
      </c>
    </row>
    <row r="2612" spans="6:6" x14ac:dyDescent="0.25">
      <c r="F2612" s="11">
        <f t="shared" si="40"/>
        <v>2610</v>
      </c>
    </row>
    <row r="2613" spans="6:6" x14ac:dyDescent="0.25">
      <c r="F2613" s="11">
        <f t="shared" si="40"/>
        <v>2611</v>
      </c>
    </row>
    <row r="2614" spans="6:6" x14ac:dyDescent="0.25">
      <c r="F2614" s="11">
        <f t="shared" si="40"/>
        <v>2612</v>
      </c>
    </row>
    <row r="2615" spans="6:6" x14ac:dyDescent="0.25">
      <c r="F2615" s="11">
        <f t="shared" si="40"/>
        <v>2613</v>
      </c>
    </row>
    <row r="2616" spans="6:6" x14ac:dyDescent="0.25">
      <c r="F2616" s="11">
        <f t="shared" si="40"/>
        <v>2614</v>
      </c>
    </row>
    <row r="2617" spans="6:6" x14ac:dyDescent="0.25">
      <c r="F2617" s="11">
        <f t="shared" si="40"/>
        <v>2615</v>
      </c>
    </row>
    <row r="2618" spans="6:6" x14ac:dyDescent="0.25">
      <c r="F2618" s="11">
        <f t="shared" si="40"/>
        <v>2616</v>
      </c>
    </row>
    <row r="2619" spans="6:6" x14ac:dyDescent="0.25">
      <c r="F2619" s="11">
        <f t="shared" si="40"/>
        <v>2617</v>
      </c>
    </row>
    <row r="2620" spans="6:6" x14ac:dyDescent="0.25">
      <c r="F2620" s="11">
        <f t="shared" si="40"/>
        <v>2618</v>
      </c>
    </row>
    <row r="2621" spans="6:6" x14ac:dyDescent="0.25">
      <c r="F2621" s="11">
        <f t="shared" si="40"/>
        <v>2619</v>
      </c>
    </row>
    <row r="2622" spans="6:6" x14ac:dyDescent="0.25">
      <c r="F2622" s="11">
        <f t="shared" si="40"/>
        <v>2620</v>
      </c>
    </row>
    <row r="2623" spans="6:6" x14ac:dyDescent="0.25">
      <c r="F2623" s="11">
        <f t="shared" si="40"/>
        <v>2621</v>
      </c>
    </row>
    <row r="2624" spans="6:6" x14ac:dyDescent="0.25">
      <c r="F2624" s="11">
        <f t="shared" si="40"/>
        <v>2622</v>
      </c>
    </row>
    <row r="2625" spans="6:6" x14ac:dyDescent="0.25">
      <c r="F2625" s="11">
        <f t="shared" si="40"/>
        <v>2623</v>
      </c>
    </row>
    <row r="2626" spans="6:6" x14ac:dyDescent="0.25">
      <c r="F2626" s="11">
        <f t="shared" si="40"/>
        <v>2624</v>
      </c>
    </row>
    <row r="2627" spans="6:6" x14ac:dyDescent="0.25">
      <c r="F2627" s="11">
        <f t="shared" si="40"/>
        <v>2625</v>
      </c>
    </row>
    <row r="2628" spans="6:6" x14ac:dyDescent="0.25">
      <c r="F2628" s="11">
        <f t="shared" si="40"/>
        <v>2626</v>
      </c>
    </row>
    <row r="2629" spans="6:6" x14ac:dyDescent="0.25">
      <c r="F2629" s="11">
        <f t="shared" ref="F2629:F2692" si="41">F2628+1</f>
        <v>2627</v>
      </c>
    </row>
    <row r="2630" spans="6:6" x14ac:dyDescent="0.25">
      <c r="F2630" s="11">
        <f t="shared" si="41"/>
        <v>2628</v>
      </c>
    </row>
    <row r="2631" spans="6:6" x14ac:dyDescent="0.25">
      <c r="F2631" s="11">
        <f t="shared" si="41"/>
        <v>2629</v>
      </c>
    </row>
    <row r="2632" spans="6:6" x14ac:dyDescent="0.25">
      <c r="F2632" s="11">
        <f t="shared" si="41"/>
        <v>2630</v>
      </c>
    </row>
    <row r="2633" spans="6:6" x14ac:dyDescent="0.25">
      <c r="F2633" s="11">
        <f t="shared" si="41"/>
        <v>2631</v>
      </c>
    </row>
    <row r="2634" spans="6:6" x14ac:dyDescent="0.25">
      <c r="F2634" s="11">
        <f t="shared" si="41"/>
        <v>2632</v>
      </c>
    </row>
    <row r="2635" spans="6:6" x14ac:dyDescent="0.25">
      <c r="F2635" s="11">
        <f t="shared" si="41"/>
        <v>2633</v>
      </c>
    </row>
    <row r="2636" spans="6:6" x14ac:dyDescent="0.25">
      <c r="F2636" s="11">
        <f t="shared" si="41"/>
        <v>2634</v>
      </c>
    </row>
    <row r="2637" spans="6:6" x14ac:dyDescent="0.25">
      <c r="F2637" s="11">
        <f t="shared" si="41"/>
        <v>2635</v>
      </c>
    </row>
    <row r="2638" spans="6:6" x14ac:dyDescent="0.25">
      <c r="F2638" s="11">
        <f t="shared" si="41"/>
        <v>2636</v>
      </c>
    </row>
    <row r="2639" spans="6:6" x14ac:dyDescent="0.25">
      <c r="F2639" s="11">
        <f t="shared" si="41"/>
        <v>2637</v>
      </c>
    </row>
    <row r="2640" spans="6:6" x14ac:dyDescent="0.25">
      <c r="F2640" s="11">
        <f t="shared" si="41"/>
        <v>2638</v>
      </c>
    </row>
    <row r="2641" spans="6:6" x14ac:dyDescent="0.25">
      <c r="F2641" s="11">
        <f t="shared" si="41"/>
        <v>2639</v>
      </c>
    </row>
    <row r="2642" spans="6:6" x14ac:dyDescent="0.25">
      <c r="F2642" s="11">
        <f t="shared" si="41"/>
        <v>2640</v>
      </c>
    </row>
    <row r="2643" spans="6:6" x14ac:dyDescent="0.25">
      <c r="F2643" s="11">
        <f t="shared" si="41"/>
        <v>2641</v>
      </c>
    </row>
    <row r="2644" spans="6:6" x14ac:dyDescent="0.25">
      <c r="F2644" s="11">
        <f t="shared" si="41"/>
        <v>2642</v>
      </c>
    </row>
    <row r="2645" spans="6:6" x14ac:dyDescent="0.25">
      <c r="F2645" s="11">
        <f t="shared" si="41"/>
        <v>2643</v>
      </c>
    </row>
    <row r="2646" spans="6:6" x14ac:dyDescent="0.25">
      <c r="F2646" s="11">
        <f t="shared" si="41"/>
        <v>2644</v>
      </c>
    </row>
    <row r="2647" spans="6:6" x14ac:dyDescent="0.25">
      <c r="F2647" s="11">
        <f t="shared" si="41"/>
        <v>2645</v>
      </c>
    </row>
    <row r="2648" spans="6:6" x14ac:dyDescent="0.25">
      <c r="F2648" s="11">
        <f t="shared" si="41"/>
        <v>2646</v>
      </c>
    </row>
    <row r="2649" spans="6:6" x14ac:dyDescent="0.25">
      <c r="F2649" s="11">
        <f t="shared" si="41"/>
        <v>2647</v>
      </c>
    </row>
    <row r="2650" spans="6:6" x14ac:dyDescent="0.25">
      <c r="F2650" s="11">
        <f t="shared" si="41"/>
        <v>2648</v>
      </c>
    </row>
    <row r="2651" spans="6:6" x14ac:dyDescent="0.25">
      <c r="F2651" s="11">
        <f t="shared" si="41"/>
        <v>2649</v>
      </c>
    </row>
    <row r="2652" spans="6:6" x14ac:dyDescent="0.25">
      <c r="F2652" s="11">
        <f t="shared" si="41"/>
        <v>2650</v>
      </c>
    </row>
    <row r="2653" spans="6:6" x14ac:dyDescent="0.25">
      <c r="F2653" s="11">
        <f t="shared" si="41"/>
        <v>2651</v>
      </c>
    </row>
    <row r="2654" spans="6:6" x14ac:dyDescent="0.25">
      <c r="F2654" s="11">
        <f t="shared" si="41"/>
        <v>2652</v>
      </c>
    </row>
    <row r="2655" spans="6:6" x14ac:dyDescent="0.25">
      <c r="F2655" s="11">
        <f t="shared" si="41"/>
        <v>2653</v>
      </c>
    </row>
    <row r="2656" spans="6:6" x14ac:dyDescent="0.25">
      <c r="F2656" s="11">
        <f t="shared" si="41"/>
        <v>2654</v>
      </c>
    </row>
    <row r="2657" spans="6:6" x14ac:dyDescent="0.25">
      <c r="F2657" s="11">
        <f t="shared" si="41"/>
        <v>2655</v>
      </c>
    </row>
    <row r="2658" spans="6:6" x14ac:dyDescent="0.25">
      <c r="F2658" s="11">
        <f t="shared" si="41"/>
        <v>2656</v>
      </c>
    </row>
    <row r="2659" spans="6:6" x14ac:dyDescent="0.25">
      <c r="F2659" s="11">
        <f t="shared" si="41"/>
        <v>2657</v>
      </c>
    </row>
    <row r="2660" spans="6:6" x14ac:dyDescent="0.25">
      <c r="F2660" s="11">
        <f t="shared" si="41"/>
        <v>2658</v>
      </c>
    </row>
    <row r="2661" spans="6:6" x14ac:dyDescent="0.25">
      <c r="F2661" s="11">
        <f t="shared" si="41"/>
        <v>2659</v>
      </c>
    </row>
    <row r="2662" spans="6:6" x14ac:dyDescent="0.25">
      <c r="F2662" s="11">
        <f t="shared" si="41"/>
        <v>2660</v>
      </c>
    </row>
    <row r="2663" spans="6:6" x14ac:dyDescent="0.25">
      <c r="F2663" s="11">
        <f t="shared" si="41"/>
        <v>2661</v>
      </c>
    </row>
    <row r="2664" spans="6:6" x14ac:dyDescent="0.25">
      <c r="F2664" s="11">
        <f t="shared" si="41"/>
        <v>2662</v>
      </c>
    </row>
    <row r="2665" spans="6:6" x14ac:dyDescent="0.25">
      <c r="F2665" s="11">
        <f t="shared" si="41"/>
        <v>2663</v>
      </c>
    </row>
    <row r="2666" spans="6:6" x14ac:dyDescent="0.25">
      <c r="F2666" s="11">
        <f t="shared" si="41"/>
        <v>2664</v>
      </c>
    </row>
    <row r="2667" spans="6:6" x14ac:dyDescent="0.25">
      <c r="F2667" s="11">
        <f t="shared" si="41"/>
        <v>2665</v>
      </c>
    </row>
    <row r="2668" spans="6:6" x14ac:dyDescent="0.25">
      <c r="F2668" s="11">
        <f t="shared" si="41"/>
        <v>2666</v>
      </c>
    </row>
    <row r="2669" spans="6:6" x14ac:dyDescent="0.25">
      <c r="F2669" s="11">
        <f t="shared" si="41"/>
        <v>2667</v>
      </c>
    </row>
    <row r="2670" spans="6:6" x14ac:dyDescent="0.25">
      <c r="F2670" s="11">
        <f t="shared" si="41"/>
        <v>2668</v>
      </c>
    </row>
    <row r="2671" spans="6:6" x14ac:dyDescent="0.25">
      <c r="F2671" s="11">
        <f t="shared" si="41"/>
        <v>2669</v>
      </c>
    </row>
    <row r="2672" spans="6:6" x14ac:dyDescent="0.25">
      <c r="F2672" s="11">
        <f t="shared" si="41"/>
        <v>2670</v>
      </c>
    </row>
    <row r="2673" spans="6:6" x14ac:dyDescent="0.25">
      <c r="F2673" s="11">
        <f t="shared" si="41"/>
        <v>2671</v>
      </c>
    </row>
    <row r="2674" spans="6:6" x14ac:dyDescent="0.25">
      <c r="F2674" s="11">
        <f t="shared" si="41"/>
        <v>2672</v>
      </c>
    </row>
    <row r="2675" spans="6:6" x14ac:dyDescent="0.25">
      <c r="F2675" s="11">
        <f t="shared" si="41"/>
        <v>2673</v>
      </c>
    </row>
    <row r="2676" spans="6:6" x14ac:dyDescent="0.25">
      <c r="F2676" s="11">
        <f t="shared" si="41"/>
        <v>2674</v>
      </c>
    </row>
    <row r="2677" spans="6:6" x14ac:dyDescent="0.25">
      <c r="F2677" s="11">
        <f t="shared" si="41"/>
        <v>2675</v>
      </c>
    </row>
    <row r="2678" spans="6:6" x14ac:dyDescent="0.25">
      <c r="F2678" s="11">
        <f t="shared" si="41"/>
        <v>2676</v>
      </c>
    </row>
    <row r="2679" spans="6:6" x14ac:dyDescent="0.25">
      <c r="F2679" s="11">
        <f t="shared" si="41"/>
        <v>2677</v>
      </c>
    </row>
    <row r="2680" spans="6:6" x14ac:dyDescent="0.25">
      <c r="F2680" s="11">
        <f t="shared" si="41"/>
        <v>2678</v>
      </c>
    </row>
    <row r="2681" spans="6:6" x14ac:dyDescent="0.25">
      <c r="F2681" s="11">
        <f t="shared" si="41"/>
        <v>2679</v>
      </c>
    </row>
    <row r="2682" spans="6:6" x14ac:dyDescent="0.25">
      <c r="F2682" s="11">
        <f t="shared" si="41"/>
        <v>2680</v>
      </c>
    </row>
    <row r="2683" spans="6:6" x14ac:dyDescent="0.25">
      <c r="F2683" s="11">
        <f t="shared" si="41"/>
        <v>2681</v>
      </c>
    </row>
    <row r="2684" spans="6:6" x14ac:dyDescent="0.25">
      <c r="F2684" s="11">
        <f t="shared" si="41"/>
        <v>2682</v>
      </c>
    </row>
    <row r="2685" spans="6:6" x14ac:dyDescent="0.25">
      <c r="F2685" s="11">
        <f t="shared" si="41"/>
        <v>2683</v>
      </c>
    </row>
    <row r="2686" spans="6:6" x14ac:dyDescent="0.25">
      <c r="F2686" s="11">
        <f t="shared" si="41"/>
        <v>2684</v>
      </c>
    </row>
    <row r="2687" spans="6:6" x14ac:dyDescent="0.25">
      <c r="F2687" s="11">
        <f t="shared" si="41"/>
        <v>2685</v>
      </c>
    </row>
    <row r="2688" spans="6:6" x14ac:dyDescent="0.25">
      <c r="F2688" s="11">
        <f t="shared" si="41"/>
        <v>2686</v>
      </c>
    </row>
    <row r="2689" spans="6:6" x14ac:dyDescent="0.25">
      <c r="F2689" s="11">
        <f t="shared" si="41"/>
        <v>2687</v>
      </c>
    </row>
    <row r="2690" spans="6:6" x14ac:dyDescent="0.25">
      <c r="F2690" s="11">
        <f t="shared" si="41"/>
        <v>2688</v>
      </c>
    </row>
    <row r="2691" spans="6:6" x14ac:dyDescent="0.25">
      <c r="F2691" s="11">
        <f t="shared" si="41"/>
        <v>2689</v>
      </c>
    </row>
    <row r="2692" spans="6:6" x14ac:dyDescent="0.25">
      <c r="F2692" s="11">
        <f t="shared" si="41"/>
        <v>2690</v>
      </c>
    </row>
    <row r="2693" spans="6:6" x14ac:dyDescent="0.25">
      <c r="F2693" s="11">
        <f t="shared" ref="F2693:F2756" si="42">F2692+1</f>
        <v>2691</v>
      </c>
    </row>
    <row r="2694" spans="6:6" x14ac:dyDescent="0.25">
      <c r="F2694" s="11">
        <f t="shared" si="42"/>
        <v>2692</v>
      </c>
    </row>
    <row r="2695" spans="6:6" x14ac:dyDescent="0.25">
      <c r="F2695" s="11">
        <f t="shared" si="42"/>
        <v>2693</v>
      </c>
    </row>
    <row r="2696" spans="6:6" x14ac:dyDescent="0.25">
      <c r="F2696" s="11">
        <f t="shared" si="42"/>
        <v>2694</v>
      </c>
    </row>
    <row r="2697" spans="6:6" x14ac:dyDescent="0.25">
      <c r="F2697" s="11">
        <f t="shared" si="42"/>
        <v>2695</v>
      </c>
    </row>
    <row r="2698" spans="6:6" x14ac:dyDescent="0.25">
      <c r="F2698" s="11">
        <f t="shared" si="42"/>
        <v>2696</v>
      </c>
    </row>
    <row r="2699" spans="6:6" x14ac:dyDescent="0.25">
      <c r="F2699" s="11">
        <f t="shared" si="42"/>
        <v>2697</v>
      </c>
    </row>
    <row r="2700" spans="6:6" x14ac:dyDescent="0.25">
      <c r="F2700" s="11">
        <f t="shared" si="42"/>
        <v>2698</v>
      </c>
    </row>
    <row r="2701" spans="6:6" x14ac:dyDescent="0.25">
      <c r="F2701" s="11">
        <f t="shared" si="42"/>
        <v>2699</v>
      </c>
    </row>
    <row r="2702" spans="6:6" x14ac:dyDescent="0.25">
      <c r="F2702" s="11">
        <f t="shared" si="42"/>
        <v>2700</v>
      </c>
    </row>
    <row r="2703" spans="6:6" x14ac:dyDescent="0.25">
      <c r="F2703" s="11">
        <f t="shared" si="42"/>
        <v>2701</v>
      </c>
    </row>
    <row r="2704" spans="6:6" x14ac:dyDescent="0.25">
      <c r="F2704" s="11">
        <f t="shared" si="42"/>
        <v>2702</v>
      </c>
    </row>
    <row r="2705" spans="6:6" x14ac:dyDescent="0.25">
      <c r="F2705" s="11">
        <f t="shared" si="42"/>
        <v>2703</v>
      </c>
    </row>
    <row r="2706" spans="6:6" x14ac:dyDescent="0.25">
      <c r="F2706" s="11">
        <f t="shared" si="42"/>
        <v>2704</v>
      </c>
    </row>
    <row r="2707" spans="6:6" x14ac:dyDescent="0.25">
      <c r="F2707" s="11">
        <f t="shared" si="42"/>
        <v>2705</v>
      </c>
    </row>
    <row r="2708" spans="6:6" x14ac:dyDescent="0.25">
      <c r="F2708" s="11">
        <f t="shared" si="42"/>
        <v>2706</v>
      </c>
    </row>
    <row r="2709" spans="6:6" x14ac:dyDescent="0.25">
      <c r="F2709" s="11">
        <f t="shared" si="42"/>
        <v>2707</v>
      </c>
    </row>
    <row r="2710" spans="6:6" x14ac:dyDescent="0.25">
      <c r="F2710" s="11">
        <f t="shared" si="42"/>
        <v>2708</v>
      </c>
    </row>
    <row r="2711" spans="6:6" x14ac:dyDescent="0.25">
      <c r="F2711" s="11">
        <f t="shared" si="42"/>
        <v>2709</v>
      </c>
    </row>
    <row r="2712" spans="6:6" x14ac:dyDescent="0.25">
      <c r="F2712" s="11">
        <f t="shared" si="42"/>
        <v>2710</v>
      </c>
    </row>
    <row r="2713" spans="6:6" x14ac:dyDescent="0.25">
      <c r="F2713" s="11">
        <f t="shared" si="42"/>
        <v>2711</v>
      </c>
    </row>
    <row r="2714" spans="6:6" x14ac:dyDescent="0.25">
      <c r="F2714" s="11">
        <f t="shared" si="42"/>
        <v>2712</v>
      </c>
    </row>
    <row r="2715" spans="6:6" x14ac:dyDescent="0.25">
      <c r="F2715" s="11">
        <f t="shared" si="42"/>
        <v>2713</v>
      </c>
    </row>
    <row r="2716" spans="6:6" x14ac:dyDescent="0.25">
      <c r="F2716" s="11">
        <f t="shared" si="42"/>
        <v>2714</v>
      </c>
    </row>
    <row r="2717" spans="6:6" x14ac:dyDescent="0.25">
      <c r="F2717" s="11">
        <f t="shared" si="42"/>
        <v>2715</v>
      </c>
    </row>
    <row r="2718" spans="6:6" x14ac:dyDescent="0.25">
      <c r="F2718" s="11">
        <f t="shared" si="42"/>
        <v>2716</v>
      </c>
    </row>
    <row r="2719" spans="6:6" x14ac:dyDescent="0.25">
      <c r="F2719" s="11">
        <f t="shared" si="42"/>
        <v>2717</v>
      </c>
    </row>
    <row r="2720" spans="6:6" x14ac:dyDescent="0.25">
      <c r="F2720" s="11">
        <f t="shared" si="42"/>
        <v>2718</v>
      </c>
    </row>
    <row r="2721" spans="6:6" x14ac:dyDescent="0.25">
      <c r="F2721" s="11">
        <f t="shared" si="42"/>
        <v>2719</v>
      </c>
    </row>
    <row r="2722" spans="6:6" x14ac:dyDescent="0.25">
      <c r="F2722" s="11">
        <f t="shared" si="42"/>
        <v>2720</v>
      </c>
    </row>
    <row r="2723" spans="6:6" x14ac:dyDescent="0.25">
      <c r="F2723" s="11">
        <f t="shared" si="42"/>
        <v>2721</v>
      </c>
    </row>
    <row r="2724" spans="6:6" x14ac:dyDescent="0.25">
      <c r="F2724" s="11">
        <f t="shared" si="42"/>
        <v>2722</v>
      </c>
    </row>
    <row r="2725" spans="6:6" x14ac:dyDescent="0.25">
      <c r="F2725" s="11">
        <f t="shared" si="42"/>
        <v>2723</v>
      </c>
    </row>
    <row r="2726" spans="6:6" x14ac:dyDescent="0.25">
      <c r="F2726" s="11">
        <f t="shared" si="42"/>
        <v>2724</v>
      </c>
    </row>
    <row r="2727" spans="6:6" x14ac:dyDescent="0.25">
      <c r="F2727" s="11">
        <f t="shared" si="42"/>
        <v>2725</v>
      </c>
    </row>
    <row r="2728" spans="6:6" x14ac:dyDescent="0.25">
      <c r="F2728" s="11">
        <f t="shared" si="42"/>
        <v>2726</v>
      </c>
    </row>
    <row r="2729" spans="6:6" x14ac:dyDescent="0.25">
      <c r="F2729" s="11">
        <f t="shared" si="42"/>
        <v>2727</v>
      </c>
    </row>
    <row r="2730" spans="6:6" x14ac:dyDescent="0.25">
      <c r="F2730" s="11">
        <f t="shared" si="42"/>
        <v>2728</v>
      </c>
    </row>
    <row r="2731" spans="6:6" x14ac:dyDescent="0.25">
      <c r="F2731" s="11">
        <f t="shared" si="42"/>
        <v>2729</v>
      </c>
    </row>
    <row r="2732" spans="6:6" x14ac:dyDescent="0.25">
      <c r="F2732" s="11">
        <f t="shared" si="42"/>
        <v>2730</v>
      </c>
    </row>
    <row r="2733" spans="6:6" x14ac:dyDescent="0.25">
      <c r="F2733" s="11">
        <f t="shared" si="42"/>
        <v>2731</v>
      </c>
    </row>
    <row r="2734" spans="6:6" x14ac:dyDescent="0.25">
      <c r="F2734" s="11">
        <f t="shared" si="42"/>
        <v>2732</v>
      </c>
    </row>
    <row r="2735" spans="6:6" x14ac:dyDescent="0.25">
      <c r="F2735" s="11">
        <f t="shared" si="42"/>
        <v>2733</v>
      </c>
    </row>
    <row r="2736" spans="6:6" x14ac:dyDescent="0.25">
      <c r="F2736" s="11">
        <f t="shared" si="42"/>
        <v>2734</v>
      </c>
    </row>
    <row r="2737" spans="6:6" x14ac:dyDescent="0.25">
      <c r="F2737" s="11">
        <f t="shared" si="42"/>
        <v>2735</v>
      </c>
    </row>
    <row r="2738" spans="6:6" x14ac:dyDescent="0.25">
      <c r="F2738" s="11">
        <f t="shared" si="42"/>
        <v>2736</v>
      </c>
    </row>
    <row r="2739" spans="6:6" x14ac:dyDescent="0.25">
      <c r="F2739" s="11">
        <f t="shared" si="42"/>
        <v>2737</v>
      </c>
    </row>
    <row r="2740" spans="6:6" x14ac:dyDescent="0.25">
      <c r="F2740" s="11">
        <f t="shared" si="42"/>
        <v>2738</v>
      </c>
    </row>
    <row r="2741" spans="6:6" x14ac:dyDescent="0.25">
      <c r="F2741" s="11">
        <f t="shared" si="42"/>
        <v>2739</v>
      </c>
    </row>
    <row r="2742" spans="6:6" x14ac:dyDescent="0.25">
      <c r="F2742" s="11">
        <f t="shared" si="42"/>
        <v>2740</v>
      </c>
    </row>
    <row r="2743" spans="6:6" x14ac:dyDescent="0.25">
      <c r="F2743" s="11">
        <f t="shared" si="42"/>
        <v>2741</v>
      </c>
    </row>
    <row r="2744" spans="6:6" x14ac:dyDescent="0.25">
      <c r="F2744" s="11">
        <f t="shared" si="42"/>
        <v>2742</v>
      </c>
    </row>
    <row r="2745" spans="6:6" x14ac:dyDescent="0.25">
      <c r="F2745" s="11">
        <f t="shared" si="42"/>
        <v>2743</v>
      </c>
    </row>
    <row r="2746" spans="6:6" x14ac:dyDescent="0.25">
      <c r="F2746" s="11">
        <f t="shared" si="42"/>
        <v>2744</v>
      </c>
    </row>
    <row r="2747" spans="6:6" x14ac:dyDescent="0.25">
      <c r="F2747" s="11">
        <f t="shared" si="42"/>
        <v>2745</v>
      </c>
    </row>
    <row r="2748" spans="6:6" x14ac:dyDescent="0.25">
      <c r="F2748" s="11">
        <f t="shared" si="42"/>
        <v>2746</v>
      </c>
    </row>
    <row r="2749" spans="6:6" x14ac:dyDescent="0.25">
      <c r="F2749" s="11">
        <f t="shared" si="42"/>
        <v>2747</v>
      </c>
    </row>
    <row r="2750" spans="6:6" x14ac:dyDescent="0.25">
      <c r="F2750" s="11">
        <f t="shared" si="42"/>
        <v>2748</v>
      </c>
    </row>
    <row r="2751" spans="6:6" x14ac:dyDescent="0.25">
      <c r="F2751" s="11">
        <f t="shared" si="42"/>
        <v>2749</v>
      </c>
    </row>
    <row r="2752" spans="6:6" x14ac:dyDescent="0.25">
      <c r="F2752" s="11">
        <f t="shared" si="42"/>
        <v>2750</v>
      </c>
    </row>
    <row r="2753" spans="6:6" x14ac:dyDescent="0.25">
      <c r="F2753" s="11">
        <f t="shared" si="42"/>
        <v>2751</v>
      </c>
    </row>
    <row r="2754" spans="6:6" x14ac:dyDescent="0.25">
      <c r="F2754" s="11">
        <f t="shared" si="42"/>
        <v>2752</v>
      </c>
    </row>
    <row r="2755" spans="6:6" x14ac:dyDescent="0.25">
      <c r="F2755" s="11">
        <f t="shared" si="42"/>
        <v>2753</v>
      </c>
    </row>
    <row r="2756" spans="6:6" x14ac:dyDescent="0.25">
      <c r="F2756" s="11">
        <f t="shared" si="42"/>
        <v>2754</v>
      </c>
    </row>
    <row r="2757" spans="6:6" x14ac:dyDescent="0.25">
      <c r="F2757" s="11">
        <f t="shared" ref="F2757:F2820" si="43">F2756+1</f>
        <v>2755</v>
      </c>
    </row>
    <row r="2758" spans="6:6" x14ac:dyDescent="0.25">
      <c r="F2758" s="11">
        <f t="shared" si="43"/>
        <v>2756</v>
      </c>
    </row>
    <row r="2759" spans="6:6" x14ac:dyDescent="0.25">
      <c r="F2759" s="11">
        <f t="shared" si="43"/>
        <v>2757</v>
      </c>
    </row>
    <row r="2760" spans="6:6" x14ac:dyDescent="0.25">
      <c r="F2760" s="11">
        <f t="shared" si="43"/>
        <v>2758</v>
      </c>
    </row>
    <row r="2761" spans="6:6" x14ac:dyDescent="0.25">
      <c r="F2761" s="11">
        <f t="shared" si="43"/>
        <v>2759</v>
      </c>
    </row>
    <row r="2762" spans="6:6" x14ac:dyDescent="0.25">
      <c r="F2762" s="11">
        <f t="shared" si="43"/>
        <v>2760</v>
      </c>
    </row>
    <row r="2763" spans="6:6" x14ac:dyDescent="0.25">
      <c r="F2763" s="11">
        <f t="shared" si="43"/>
        <v>2761</v>
      </c>
    </row>
    <row r="2764" spans="6:6" x14ac:dyDescent="0.25">
      <c r="F2764" s="11">
        <f t="shared" si="43"/>
        <v>2762</v>
      </c>
    </row>
    <row r="2765" spans="6:6" x14ac:dyDescent="0.25">
      <c r="F2765" s="11">
        <f t="shared" si="43"/>
        <v>2763</v>
      </c>
    </row>
    <row r="2766" spans="6:6" x14ac:dyDescent="0.25">
      <c r="F2766" s="11">
        <f t="shared" si="43"/>
        <v>2764</v>
      </c>
    </row>
    <row r="2767" spans="6:6" x14ac:dyDescent="0.25">
      <c r="F2767" s="11">
        <f t="shared" si="43"/>
        <v>2765</v>
      </c>
    </row>
    <row r="2768" spans="6:6" x14ac:dyDescent="0.25">
      <c r="F2768" s="11">
        <f t="shared" si="43"/>
        <v>2766</v>
      </c>
    </row>
    <row r="2769" spans="6:6" x14ac:dyDescent="0.25">
      <c r="F2769" s="11">
        <f t="shared" si="43"/>
        <v>2767</v>
      </c>
    </row>
    <row r="2770" spans="6:6" x14ac:dyDescent="0.25">
      <c r="F2770" s="11">
        <f t="shared" si="43"/>
        <v>2768</v>
      </c>
    </row>
    <row r="2771" spans="6:6" x14ac:dyDescent="0.25">
      <c r="F2771" s="11">
        <f t="shared" si="43"/>
        <v>2769</v>
      </c>
    </row>
    <row r="2772" spans="6:6" x14ac:dyDescent="0.25">
      <c r="F2772" s="11">
        <f t="shared" si="43"/>
        <v>2770</v>
      </c>
    </row>
    <row r="2773" spans="6:6" x14ac:dyDescent="0.25">
      <c r="F2773" s="11">
        <f t="shared" si="43"/>
        <v>2771</v>
      </c>
    </row>
    <row r="2774" spans="6:6" x14ac:dyDescent="0.25">
      <c r="F2774" s="11">
        <f t="shared" si="43"/>
        <v>2772</v>
      </c>
    </row>
    <row r="2775" spans="6:6" x14ac:dyDescent="0.25">
      <c r="F2775" s="11">
        <f t="shared" si="43"/>
        <v>2773</v>
      </c>
    </row>
    <row r="2776" spans="6:6" x14ac:dyDescent="0.25">
      <c r="F2776" s="11">
        <f t="shared" si="43"/>
        <v>2774</v>
      </c>
    </row>
    <row r="2777" spans="6:6" x14ac:dyDescent="0.25">
      <c r="F2777" s="11">
        <f t="shared" si="43"/>
        <v>2775</v>
      </c>
    </row>
    <row r="2778" spans="6:6" x14ac:dyDescent="0.25">
      <c r="F2778" s="11">
        <f t="shared" si="43"/>
        <v>2776</v>
      </c>
    </row>
    <row r="2779" spans="6:6" x14ac:dyDescent="0.25">
      <c r="F2779" s="11">
        <f t="shared" si="43"/>
        <v>2777</v>
      </c>
    </row>
    <row r="2780" spans="6:6" x14ac:dyDescent="0.25">
      <c r="F2780" s="11">
        <f t="shared" si="43"/>
        <v>2778</v>
      </c>
    </row>
    <row r="2781" spans="6:6" x14ac:dyDescent="0.25">
      <c r="F2781" s="11">
        <f t="shared" si="43"/>
        <v>2779</v>
      </c>
    </row>
    <row r="2782" spans="6:6" x14ac:dyDescent="0.25">
      <c r="F2782" s="11">
        <f t="shared" si="43"/>
        <v>2780</v>
      </c>
    </row>
    <row r="2783" spans="6:6" x14ac:dyDescent="0.25">
      <c r="F2783" s="11">
        <f t="shared" si="43"/>
        <v>2781</v>
      </c>
    </row>
    <row r="2784" spans="6:6" x14ac:dyDescent="0.25">
      <c r="F2784" s="11">
        <f t="shared" si="43"/>
        <v>2782</v>
      </c>
    </row>
    <row r="2785" spans="6:6" x14ac:dyDescent="0.25">
      <c r="F2785" s="11">
        <f t="shared" si="43"/>
        <v>2783</v>
      </c>
    </row>
    <row r="2786" spans="6:6" x14ac:dyDescent="0.25">
      <c r="F2786" s="11">
        <f t="shared" si="43"/>
        <v>2784</v>
      </c>
    </row>
    <row r="2787" spans="6:6" x14ac:dyDescent="0.25">
      <c r="F2787" s="11">
        <f t="shared" si="43"/>
        <v>2785</v>
      </c>
    </row>
    <row r="2788" spans="6:6" x14ac:dyDescent="0.25">
      <c r="F2788" s="11">
        <f t="shared" si="43"/>
        <v>2786</v>
      </c>
    </row>
    <row r="2789" spans="6:6" x14ac:dyDescent="0.25">
      <c r="F2789" s="11">
        <f t="shared" si="43"/>
        <v>2787</v>
      </c>
    </row>
    <row r="2790" spans="6:6" x14ac:dyDescent="0.25">
      <c r="F2790" s="11">
        <f t="shared" si="43"/>
        <v>2788</v>
      </c>
    </row>
    <row r="2791" spans="6:6" x14ac:dyDescent="0.25">
      <c r="F2791" s="11">
        <f t="shared" si="43"/>
        <v>2789</v>
      </c>
    </row>
    <row r="2792" spans="6:6" x14ac:dyDescent="0.25">
      <c r="F2792" s="11">
        <f t="shared" si="43"/>
        <v>2790</v>
      </c>
    </row>
    <row r="2793" spans="6:6" x14ac:dyDescent="0.25">
      <c r="F2793" s="11">
        <f t="shared" si="43"/>
        <v>2791</v>
      </c>
    </row>
    <row r="2794" spans="6:6" x14ac:dyDescent="0.25">
      <c r="F2794" s="11">
        <f t="shared" si="43"/>
        <v>2792</v>
      </c>
    </row>
    <row r="2795" spans="6:6" x14ac:dyDescent="0.25">
      <c r="F2795" s="11">
        <f t="shared" si="43"/>
        <v>2793</v>
      </c>
    </row>
    <row r="2796" spans="6:6" x14ac:dyDescent="0.25">
      <c r="F2796" s="11">
        <f t="shared" si="43"/>
        <v>2794</v>
      </c>
    </row>
    <row r="2797" spans="6:6" x14ac:dyDescent="0.25">
      <c r="F2797" s="11">
        <f t="shared" si="43"/>
        <v>2795</v>
      </c>
    </row>
    <row r="2798" spans="6:6" x14ac:dyDescent="0.25">
      <c r="F2798" s="11">
        <f t="shared" si="43"/>
        <v>2796</v>
      </c>
    </row>
    <row r="2799" spans="6:6" x14ac:dyDescent="0.25">
      <c r="F2799" s="11">
        <f t="shared" si="43"/>
        <v>2797</v>
      </c>
    </row>
    <row r="2800" spans="6:6" x14ac:dyDescent="0.25">
      <c r="F2800" s="11">
        <f t="shared" si="43"/>
        <v>2798</v>
      </c>
    </row>
    <row r="2801" spans="6:6" x14ac:dyDescent="0.25">
      <c r="F2801" s="11">
        <f t="shared" si="43"/>
        <v>2799</v>
      </c>
    </row>
    <row r="2802" spans="6:6" x14ac:dyDescent="0.25">
      <c r="F2802" s="11">
        <f t="shared" si="43"/>
        <v>2800</v>
      </c>
    </row>
    <row r="2803" spans="6:6" x14ac:dyDescent="0.25">
      <c r="F2803" s="11">
        <f t="shared" si="43"/>
        <v>2801</v>
      </c>
    </row>
    <row r="2804" spans="6:6" x14ac:dyDescent="0.25">
      <c r="F2804" s="11">
        <f t="shared" si="43"/>
        <v>2802</v>
      </c>
    </row>
    <row r="2805" spans="6:6" x14ac:dyDescent="0.25">
      <c r="F2805" s="11">
        <f t="shared" si="43"/>
        <v>2803</v>
      </c>
    </row>
    <row r="2806" spans="6:6" x14ac:dyDescent="0.25">
      <c r="F2806" s="11">
        <f t="shared" si="43"/>
        <v>2804</v>
      </c>
    </row>
    <row r="2807" spans="6:6" x14ac:dyDescent="0.25">
      <c r="F2807" s="11">
        <f t="shared" si="43"/>
        <v>2805</v>
      </c>
    </row>
    <row r="2808" spans="6:6" x14ac:dyDescent="0.25">
      <c r="F2808" s="11">
        <f t="shared" si="43"/>
        <v>2806</v>
      </c>
    </row>
    <row r="2809" spans="6:6" x14ac:dyDescent="0.25">
      <c r="F2809" s="11">
        <f t="shared" si="43"/>
        <v>2807</v>
      </c>
    </row>
    <row r="2810" spans="6:6" x14ac:dyDescent="0.25">
      <c r="F2810" s="11">
        <f t="shared" si="43"/>
        <v>2808</v>
      </c>
    </row>
    <row r="2811" spans="6:6" x14ac:dyDescent="0.25">
      <c r="F2811" s="11">
        <f t="shared" si="43"/>
        <v>2809</v>
      </c>
    </row>
    <row r="2812" spans="6:6" x14ac:dyDescent="0.25">
      <c r="F2812" s="11">
        <f t="shared" si="43"/>
        <v>2810</v>
      </c>
    </row>
    <row r="2813" spans="6:6" x14ac:dyDescent="0.25">
      <c r="F2813" s="11">
        <f t="shared" si="43"/>
        <v>2811</v>
      </c>
    </row>
    <row r="2814" spans="6:6" x14ac:dyDescent="0.25">
      <c r="F2814" s="11">
        <f t="shared" si="43"/>
        <v>2812</v>
      </c>
    </row>
    <row r="2815" spans="6:6" x14ac:dyDescent="0.25">
      <c r="F2815" s="11">
        <f t="shared" si="43"/>
        <v>2813</v>
      </c>
    </row>
    <row r="2816" spans="6:6" x14ac:dyDescent="0.25">
      <c r="F2816" s="11">
        <f t="shared" si="43"/>
        <v>2814</v>
      </c>
    </row>
    <row r="2817" spans="6:6" x14ac:dyDescent="0.25">
      <c r="F2817" s="11">
        <f t="shared" si="43"/>
        <v>2815</v>
      </c>
    </row>
    <row r="2818" spans="6:6" x14ac:dyDescent="0.25">
      <c r="F2818" s="11">
        <f t="shared" si="43"/>
        <v>2816</v>
      </c>
    </row>
    <row r="2819" spans="6:6" x14ac:dyDescent="0.25">
      <c r="F2819" s="11">
        <f t="shared" si="43"/>
        <v>2817</v>
      </c>
    </row>
    <row r="2820" spans="6:6" x14ac:dyDescent="0.25">
      <c r="F2820" s="11">
        <f t="shared" si="43"/>
        <v>2818</v>
      </c>
    </row>
    <row r="2821" spans="6:6" x14ac:dyDescent="0.25">
      <c r="F2821" s="11">
        <f t="shared" ref="F2821:F2884" si="44">F2820+1</f>
        <v>2819</v>
      </c>
    </row>
    <row r="2822" spans="6:6" x14ac:dyDescent="0.25">
      <c r="F2822" s="11">
        <f t="shared" si="44"/>
        <v>2820</v>
      </c>
    </row>
    <row r="2823" spans="6:6" x14ac:dyDescent="0.25">
      <c r="F2823" s="11">
        <f t="shared" si="44"/>
        <v>2821</v>
      </c>
    </row>
    <row r="2824" spans="6:6" x14ac:dyDescent="0.25">
      <c r="F2824" s="11">
        <f t="shared" si="44"/>
        <v>2822</v>
      </c>
    </row>
    <row r="2825" spans="6:6" x14ac:dyDescent="0.25">
      <c r="F2825" s="11">
        <f t="shared" si="44"/>
        <v>2823</v>
      </c>
    </row>
    <row r="2826" spans="6:6" x14ac:dyDescent="0.25">
      <c r="F2826" s="11">
        <f t="shared" si="44"/>
        <v>2824</v>
      </c>
    </row>
    <row r="2827" spans="6:6" x14ac:dyDescent="0.25">
      <c r="F2827" s="11">
        <f t="shared" si="44"/>
        <v>2825</v>
      </c>
    </row>
    <row r="2828" spans="6:6" x14ac:dyDescent="0.25">
      <c r="F2828" s="11">
        <f t="shared" si="44"/>
        <v>2826</v>
      </c>
    </row>
    <row r="2829" spans="6:6" x14ac:dyDescent="0.25">
      <c r="F2829" s="11">
        <f t="shared" si="44"/>
        <v>2827</v>
      </c>
    </row>
    <row r="2830" spans="6:6" x14ac:dyDescent="0.25">
      <c r="F2830" s="11">
        <f t="shared" si="44"/>
        <v>2828</v>
      </c>
    </row>
    <row r="2831" spans="6:6" x14ac:dyDescent="0.25">
      <c r="F2831" s="11">
        <f t="shared" si="44"/>
        <v>2829</v>
      </c>
    </row>
    <row r="2832" spans="6:6" x14ac:dyDescent="0.25">
      <c r="F2832" s="11">
        <f t="shared" si="44"/>
        <v>2830</v>
      </c>
    </row>
    <row r="2833" spans="6:6" x14ac:dyDescent="0.25">
      <c r="F2833" s="11">
        <f t="shared" si="44"/>
        <v>2831</v>
      </c>
    </row>
    <row r="2834" spans="6:6" x14ac:dyDescent="0.25">
      <c r="F2834" s="11">
        <f t="shared" si="44"/>
        <v>2832</v>
      </c>
    </row>
    <row r="2835" spans="6:6" x14ac:dyDescent="0.25">
      <c r="F2835" s="11">
        <f t="shared" si="44"/>
        <v>2833</v>
      </c>
    </row>
    <row r="2836" spans="6:6" x14ac:dyDescent="0.25">
      <c r="F2836" s="11">
        <f t="shared" si="44"/>
        <v>2834</v>
      </c>
    </row>
    <row r="2837" spans="6:6" x14ac:dyDescent="0.25">
      <c r="F2837" s="11">
        <f t="shared" si="44"/>
        <v>2835</v>
      </c>
    </row>
    <row r="2838" spans="6:6" x14ac:dyDescent="0.25">
      <c r="F2838" s="11">
        <f t="shared" si="44"/>
        <v>2836</v>
      </c>
    </row>
    <row r="2839" spans="6:6" x14ac:dyDescent="0.25">
      <c r="F2839" s="11">
        <f t="shared" si="44"/>
        <v>2837</v>
      </c>
    </row>
    <row r="2840" spans="6:6" x14ac:dyDescent="0.25">
      <c r="F2840" s="11">
        <f t="shared" si="44"/>
        <v>2838</v>
      </c>
    </row>
    <row r="2841" spans="6:6" x14ac:dyDescent="0.25">
      <c r="F2841" s="11">
        <f t="shared" si="44"/>
        <v>2839</v>
      </c>
    </row>
    <row r="2842" spans="6:6" x14ac:dyDescent="0.25">
      <c r="F2842" s="11">
        <f t="shared" si="44"/>
        <v>2840</v>
      </c>
    </row>
    <row r="2843" spans="6:6" x14ac:dyDescent="0.25">
      <c r="F2843" s="11">
        <f t="shared" si="44"/>
        <v>2841</v>
      </c>
    </row>
    <row r="2844" spans="6:6" x14ac:dyDescent="0.25">
      <c r="F2844" s="11">
        <f t="shared" si="44"/>
        <v>2842</v>
      </c>
    </row>
    <row r="2845" spans="6:6" x14ac:dyDescent="0.25">
      <c r="F2845" s="11">
        <f t="shared" si="44"/>
        <v>2843</v>
      </c>
    </row>
    <row r="2846" spans="6:6" x14ac:dyDescent="0.25">
      <c r="F2846" s="11">
        <f t="shared" si="44"/>
        <v>2844</v>
      </c>
    </row>
    <row r="2847" spans="6:6" x14ac:dyDescent="0.25">
      <c r="F2847" s="11">
        <f t="shared" si="44"/>
        <v>2845</v>
      </c>
    </row>
    <row r="2848" spans="6:6" x14ac:dyDescent="0.25">
      <c r="F2848" s="11">
        <f t="shared" si="44"/>
        <v>2846</v>
      </c>
    </row>
    <row r="2849" spans="6:6" x14ac:dyDescent="0.25">
      <c r="F2849" s="11">
        <f t="shared" si="44"/>
        <v>2847</v>
      </c>
    </row>
    <row r="2850" spans="6:6" x14ac:dyDescent="0.25">
      <c r="F2850" s="11">
        <f t="shared" si="44"/>
        <v>2848</v>
      </c>
    </row>
    <row r="2851" spans="6:6" x14ac:dyDescent="0.25">
      <c r="F2851" s="11">
        <f t="shared" si="44"/>
        <v>2849</v>
      </c>
    </row>
    <row r="2852" spans="6:6" x14ac:dyDescent="0.25">
      <c r="F2852" s="11">
        <f t="shared" si="44"/>
        <v>2850</v>
      </c>
    </row>
    <row r="2853" spans="6:6" x14ac:dyDescent="0.25">
      <c r="F2853" s="11">
        <f t="shared" si="44"/>
        <v>2851</v>
      </c>
    </row>
    <row r="2854" spans="6:6" x14ac:dyDescent="0.25">
      <c r="F2854" s="11">
        <f t="shared" si="44"/>
        <v>2852</v>
      </c>
    </row>
    <row r="2855" spans="6:6" x14ac:dyDescent="0.25">
      <c r="F2855" s="11">
        <f t="shared" si="44"/>
        <v>2853</v>
      </c>
    </row>
    <row r="2856" spans="6:6" x14ac:dyDescent="0.25">
      <c r="F2856" s="11">
        <f t="shared" si="44"/>
        <v>2854</v>
      </c>
    </row>
    <row r="2857" spans="6:6" x14ac:dyDescent="0.25">
      <c r="F2857" s="11">
        <f t="shared" si="44"/>
        <v>2855</v>
      </c>
    </row>
    <row r="2858" spans="6:6" x14ac:dyDescent="0.25">
      <c r="F2858" s="11">
        <f t="shared" si="44"/>
        <v>2856</v>
      </c>
    </row>
    <row r="2859" spans="6:6" x14ac:dyDescent="0.25">
      <c r="F2859" s="11">
        <f t="shared" si="44"/>
        <v>2857</v>
      </c>
    </row>
    <row r="2860" spans="6:6" x14ac:dyDescent="0.25">
      <c r="F2860" s="11">
        <f t="shared" si="44"/>
        <v>2858</v>
      </c>
    </row>
    <row r="2861" spans="6:6" x14ac:dyDescent="0.25">
      <c r="F2861" s="11">
        <f t="shared" si="44"/>
        <v>2859</v>
      </c>
    </row>
    <row r="2862" spans="6:6" x14ac:dyDescent="0.25">
      <c r="F2862" s="11">
        <f t="shared" si="44"/>
        <v>2860</v>
      </c>
    </row>
    <row r="2863" spans="6:6" x14ac:dyDescent="0.25">
      <c r="F2863" s="11">
        <f t="shared" si="44"/>
        <v>2861</v>
      </c>
    </row>
    <row r="2864" spans="6:6" x14ac:dyDescent="0.25">
      <c r="F2864" s="11">
        <f t="shared" si="44"/>
        <v>2862</v>
      </c>
    </row>
    <row r="2865" spans="6:6" x14ac:dyDescent="0.25">
      <c r="F2865" s="11">
        <f t="shared" si="44"/>
        <v>2863</v>
      </c>
    </row>
    <row r="2866" spans="6:6" x14ac:dyDescent="0.25">
      <c r="F2866" s="11">
        <f t="shared" si="44"/>
        <v>2864</v>
      </c>
    </row>
    <row r="2867" spans="6:6" x14ac:dyDescent="0.25">
      <c r="F2867" s="11">
        <f t="shared" si="44"/>
        <v>2865</v>
      </c>
    </row>
    <row r="2868" spans="6:6" x14ac:dyDescent="0.25">
      <c r="F2868" s="11">
        <f t="shared" si="44"/>
        <v>2866</v>
      </c>
    </row>
    <row r="2869" spans="6:6" x14ac:dyDescent="0.25">
      <c r="F2869" s="11">
        <f t="shared" si="44"/>
        <v>2867</v>
      </c>
    </row>
    <row r="2870" spans="6:6" x14ac:dyDescent="0.25">
      <c r="F2870" s="11">
        <f t="shared" si="44"/>
        <v>2868</v>
      </c>
    </row>
    <row r="2871" spans="6:6" x14ac:dyDescent="0.25">
      <c r="F2871" s="11">
        <f t="shared" si="44"/>
        <v>2869</v>
      </c>
    </row>
    <row r="2872" spans="6:6" x14ac:dyDescent="0.25">
      <c r="F2872" s="11">
        <f t="shared" si="44"/>
        <v>2870</v>
      </c>
    </row>
    <row r="2873" spans="6:6" x14ac:dyDescent="0.25">
      <c r="F2873" s="11">
        <f t="shared" si="44"/>
        <v>2871</v>
      </c>
    </row>
    <row r="2874" spans="6:6" x14ac:dyDescent="0.25">
      <c r="F2874" s="11">
        <f t="shared" si="44"/>
        <v>2872</v>
      </c>
    </row>
    <row r="2875" spans="6:6" x14ac:dyDescent="0.25">
      <c r="F2875" s="11">
        <f t="shared" si="44"/>
        <v>2873</v>
      </c>
    </row>
    <row r="2876" spans="6:6" x14ac:dyDescent="0.25">
      <c r="F2876" s="11">
        <f t="shared" si="44"/>
        <v>2874</v>
      </c>
    </row>
    <row r="2877" spans="6:6" x14ac:dyDescent="0.25">
      <c r="F2877" s="11">
        <f t="shared" si="44"/>
        <v>2875</v>
      </c>
    </row>
    <row r="2878" spans="6:6" x14ac:dyDescent="0.25">
      <c r="F2878" s="11">
        <f t="shared" si="44"/>
        <v>2876</v>
      </c>
    </row>
    <row r="2879" spans="6:6" x14ac:dyDescent="0.25">
      <c r="F2879" s="11">
        <f t="shared" si="44"/>
        <v>2877</v>
      </c>
    </row>
    <row r="2880" spans="6:6" x14ac:dyDescent="0.25">
      <c r="F2880" s="11">
        <f t="shared" si="44"/>
        <v>2878</v>
      </c>
    </row>
    <row r="2881" spans="6:6" x14ac:dyDescent="0.25">
      <c r="F2881" s="11">
        <f t="shared" si="44"/>
        <v>2879</v>
      </c>
    </row>
    <row r="2882" spans="6:6" x14ac:dyDescent="0.25">
      <c r="F2882" s="11">
        <f t="shared" si="44"/>
        <v>2880</v>
      </c>
    </row>
    <row r="2883" spans="6:6" x14ac:dyDescent="0.25">
      <c r="F2883" s="11">
        <f t="shared" si="44"/>
        <v>2881</v>
      </c>
    </row>
    <row r="2884" spans="6:6" x14ac:dyDescent="0.25">
      <c r="F2884" s="11">
        <f t="shared" si="44"/>
        <v>2882</v>
      </c>
    </row>
    <row r="2885" spans="6:6" x14ac:dyDescent="0.25">
      <c r="F2885" s="11">
        <f t="shared" ref="F2885:F2948" si="45">F2884+1</f>
        <v>2883</v>
      </c>
    </row>
    <row r="2886" spans="6:6" x14ac:dyDescent="0.25">
      <c r="F2886" s="11">
        <f t="shared" si="45"/>
        <v>2884</v>
      </c>
    </row>
    <row r="2887" spans="6:6" x14ac:dyDescent="0.25">
      <c r="F2887" s="11">
        <f t="shared" si="45"/>
        <v>2885</v>
      </c>
    </row>
    <row r="2888" spans="6:6" x14ac:dyDescent="0.25">
      <c r="F2888" s="11">
        <f t="shared" si="45"/>
        <v>2886</v>
      </c>
    </row>
    <row r="2889" spans="6:6" x14ac:dyDescent="0.25">
      <c r="F2889" s="11">
        <f t="shared" si="45"/>
        <v>2887</v>
      </c>
    </row>
    <row r="2890" spans="6:6" x14ac:dyDescent="0.25">
      <c r="F2890" s="11">
        <f t="shared" si="45"/>
        <v>2888</v>
      </c>
    </row>
    <row r="2891" spans="6:6" x14ac:dyDescent="0.25">
      <c r="F2891" s="11">
        <f t="shared" si="45"/>
        <v>2889</v>
      </c>
    </row>
    <row r="2892" spans="6:6" x14ac:dyDescent="0.25">
      <c r="F2892" s="11">
        <f t="shared" si="45"/>
        <v>2890</v>
      </c>
    </row>
    <row r="2893" spans="6:6" x14ac:dyDescent="0.25">
      <c r="F2893" s="11">
        <f t="shared" si="45"/>
        <v>2891</v>
      </c>
    </row>
    <row r="2894" spans="6:6" x14ac:dyDescent="0.25">
      <c r="F2894" s="11">
        <f t="shared" si="45"/>
        <v>2892</v>
      </c>
    </row>
    <row r="2895" spans="6:6" x14ac:dyDescent="0.25">
      <c r="F2895" s="11">
        <f t="shared" si="45"/>
        <v>2893</v>
      </c>
    </row>
    <row r="2896" spans="6:6" x14ac:dyDescent="0.25">
      <c r="F2896" s="11">
        <f t="shared" si="45"/>
        <v>2894</v>
      </c>
    </row>
    <row r="2897" spans="6:6" x14ac:dyDescent="0.25">
      <c r="F2897" s="11">
        <f t="shared" si="45"/>
        <v>2895</v>
      </c>
    </row>
    <row r="2898" spans="6:6" x14ac:dyDescent="0.25">
      <c r="F2898" s="11">
        <f t="shared" si="45"/>
        <v>2896</v>
      </c>
    </row>
    <row r="2899" spans="6:6" x14ac:dyDescent="0.25">
      <c r="F2899" s="11">
        <f t="shared" si="45"/>
        <v>2897</v>
      </c>
    </row>
    <row r="2900" spans="6:6" x14ac:dyDescent="0.25">
      <c r="F2900" s="11">
        <f t="shared" si="45"/>
        <v>2898</v>
      </c>
    </row>
    <row r="2901" spans="6:6" x14ac:dyDescent="0.25">
      <c r="F2901" s="11">
        <f t="shared" si="45"/>
        <v>2899</v>
      </c>
    </row>
    <row r="2902" spans="6:6" x14ac:dyDescent="0.25">
      <c r="F2902" s="11">
        <f t="shared" si="45"/>
        <v>2900</v>
      </c>
    </row>
    <row r="2903" spans="6:6" x14ac:dyDescent="0.25">
      <c r="F2903" s="11">
        <f t="shared" si="45"/>
        <v>2901</v>
      </c>
    </row>
    <row r="2904" spans="6:6" x14ac:dyDescent="0.25">
      <c r="F2904" s="11">
        <f t="shared" si="45"/>
        <v>2902</v>
      </c>
    </row>
    <row r="2905" spans="6:6" x14ac:dyDescent="0.25">
      <c r="F2905" s="11">
        <f t="shared" si="45"/>
        <v>2903</v>
      </c>
    </row>
    <row r="2906" spans="6:6" x14ac:dyDescent="0.25">
      <c r="F2906" s="11">
        <f t="shared" si="45"/>
        <v>2904</v>
      </c>
    </row>
    <row r="2907" spans="6:6" x14ac:dyDescent="0.25">
      <c r="F2907" s="11">
        <f t="shared" si="45"/>
        <v>2905</v>
      </c>
    </row>
    <row r="2908" spans="6:6" x14ac:dyDescent="0.25">
      <c r="F2908" s="11">
        <f t="shared" si="45"/>
        <v>2906</v>
      </c>
    </row>
    <row r="2909" spans="6:6" x14ac:dyDescent="0.25">
      <c r="F2909" s="11">
        <f t="shared" si="45"/>
        <v>2907</v>
      </c>
    </row>
    <row r="2910" spans="6:6" x14ac:dyDescent="0.25">
      <c r="F2910" s="11">
        <f t="shared" si="45"/>
        <v>2908</v>
      </c>
    </row>
    <row r="2911" spans="6:6" x14ac:dyDescent="0.25">
      <c r="F2911" s="11">
        <f t="shared" si="45"/>
        <v>2909</v>
      </c>
    </row>
    <row r="2912" spans="6:6" x14ac:dyDescent="0.25">
      <c r="F2912" s="11">
        <f t="shared" si="45"/>
        <v>2910</v>
      </c>
    </row>
    <row r="2913" spans="6:6" x14ac:dyDescent="0.25">
      <c r="F2913" s="11">
        <f t="shared" si="45"/>
        <v>2911</v>
      </c>
    </row>
    <row r="2914" spans="6:6" x14ac:dyDescent="0.25">
      <c r="F2914" s="11">
        <f t="shared" si="45"/>
        <v>2912</v>
      </c>
    </row>
    <row r="2915" spans="6:6" x14ac:dyDescent="0.25">
      <c r="F2915" s="11">
        <f t="shared" si="45"/>
        <v>2913</v>
      </c>
    </row>
    <row r="2916" spans="6:6" x14ac:dyDescent="0.25">
      <c r="F2916" s="11">
        <f t="shared" si="45"/>
        <v>2914</v>
      </c>
    </row>
    <row r="2917" spans="6:6" x14ac:dyDescent="0.25">
      <c r="F2917" s="11">
        <f t="shared" si="45"/>
        <v>2915</v>
      </c>
    </row>
    <row r="2918" spans="6:6" x14ac:dyDescent="0.25">
      <c r="F2918" s="11">
        <f t="shared" si="45"/>
        <v>2916</v>
      </c>
    </row>
    <row r="2919" spans="6:6" x14ac:dyDescent="0.25">
      <c r="F2919" s="11">
        <f t="shared" si="45"/>
        <v>2917</v>
      </c>
    </row>
    <row r="2920" spans="6:6" x14ac:dyDescent="0.25">
      <c r="F2920" s="11">
        <f t="shared" si="45"/>
        <v>2918</v>
      </c>
    </row>
    <row r="2921" spans="6:6" x14ac:dyDescent="0.25">
      <c r="F2921" s="11">
        <f t="shared" si="45"/>
        <v>2919</v>
      </c>
    </row>
    <row r="2922" spans="6:6" x14ac:dyDescent="0.25">
      <c r="F2922" s="11">
        <f t="shared" si="45"/>
        <v>2920</v>
      </c>
    </row>
    <row r="2923" spans="6:6" x14ac:dyDescent="0.25">
      <c r="F2923" s="11">
        <f t="shared" si="45"/>
        <v>2921</v>
      </c>
    </row>
    <row r="2924" spans="6:6" x14ac:dyDescent="0.25">
      <c r="F2924" s="11">
        <f t="shared" si="45"/>
        <v>2922</v>
      </c>
    </row>
    <row r="2925" spans="6:6" x14ac:dyDescent="0.25">
      <c r="F2925" s="11">
        <f t="shared" si="45"/>
        <v>2923</v>
      </c>
    </row>
    <row r="2926" spans="6:6" x14ac:dyDescent="0.25">
      <c r="F2926" s="11">
        <f t="shared" si="45"/>
        <v>2924</v>
      </c>
    </row>
    <row r="2927" spans="6:6" x14ac:dyDescent="0.25">
      <c r="F2927" s="11">
        <f t="shared" si="45"/>
        <v>2925</v>
      </c>
    </row>
    <row r="2928" spans="6:6" x14ac:dyDescent="0.25">
      <c r="F2928" s="11">
        <f t="shared" si="45"/>
        <v>2926</v>
      </c>
    </row>
    <row r="2929" spans="6:6" x14ac:dyDescent="0.25">
      <c r="F2929" s="11">
        <f t="shared" si="45"/>
        <v>2927</v>
      </c>
    </row>
    <row r="2930" spans="6:6" x14ac:dyDescent="0.25">
      <c r="F2930" s="11">
        <f t="shared" si="45"/>
        <v>2928</v>
      </c>
    </row>
    <row r="2931" spans="6:6" x14ac:dyDescent="0.25">
      <c r="F2931" s="11">
        <f t="shared" si="45"/>
        <v>2929</v>
      </c>
    </row>
    <row r="2932" spans="6:6" x14ac:dyDescent="0.25">
      <c r="F2932" s="11">
        <f t="shared" si="45"/>
        <v>2930</v>
      </c>
    </row>
    <row r="2933" spans="6:6" x14ac:dyDescent="0.25">
      <c r="F2933" s="11">
        <f t="shared" si="45"/>
        <v>2931</v>
      </c>
    </row>
    <row r="2934" spans="6:6" x14ac:dyDescent="0.25">
      <c r="F2934" s="11">
        <f t="shared" si="45"/>
        <v>2932</v>
      </c>
    </row>
    <row r="2935" spans="6:6" x14ac:dyDescent="0.25">
      <c r="F2935" s="11">
        <f t="shared" si="45"/>
        <v>2933</v>
      </c>
    </row>
    <row r="2936" spans="6:6" x14ac:dyDescent="0.25">
      <c r="F2936" s="11">
        <f t="shared" si="45"/>
        <v>2934</v>
      </c>
    </row>
    <row r="2937" spans="6:6" x14ac:dyDescent="0.25">
      <c r="F2937" s="11">
        <f t="shared" si="45"/>
        <v>2935</v>
      </c>
    </row>
    <row r="2938" spans="6:6" x14ac:dyDescent="0.25">
      <c r="F2938" s="11">
        <f t="shared" si="45"/>
        <v>2936</v>
      </c>
    </row>
    <row r="2939" spans="6:6" x14ac:dyDescent="0.25">
      <c r="F2939" s="11">
        <f t="shared" si="45"/>
        <v>2937</v>
      </c>
    </row>
    <row r="2940" spans="6:6" x14ac:dyDescent="0.25">
      <c r="F2940" s="11">
        <f t="shared" si="45"/>
        <v>2938</v>
      </c>
    </row>
    <row r="2941" spans="6:6" x14ac:dyDescent="0.25">
      <c r="F2941" s="11">
        <f t="shared" si="45"/>
        <v>2939</v>
      </c>
    </row>
    <row r="2942" spans="6:6" x14ac:dyDescent="0.25">
      <c r="F2942" s="11">
        <f t="shared" si="45"/>
        <v>2940</v>
      </c>
    </row>
    <row r="2943" spans="6:6" x14ac:dyDescent="0.25">
      <c r="F2943" s="11">
        <f t="shared" si="45"/>
        <v>2941</v>
      </c>
    </row>
    <row r="2944" spans="6:6" x14ac:dyDescent="0.25">
      <c r="F2944" s="11">
        <f t="shared" si="45"/>
        <v>2942</v>
      </c>
    </row>
    <row r="2945" spans="6:6" x14ac:dyDescent="0.25">
      <c r="F2945" s="11">
        <f t="shared" si="45"/>
        <v>2943</v>
      </c>
    </row>
    <row r="2946" spans="6:6" x14ac:dyDescent="0.25">
      <c r="F2946" s="11">
        <f t="shared" si="45"/>
        <v>2944</v>
      </c>
    </row>
    <row r="2947" spans="6:6" x14ac:dyDescent="0.25">
      <c r="F2947" s="11">
        <f t="shared" si="45"/>
        <v>2945</v>
      </c>
    </row>
    <row r="2948" spans="6:6" x14ac:dyDescent="0.25">
      <c r="F2948" s="11">
        <f t="shared" si="45"/>
        <v>2946</v>
      </c>
    </row>
    <row r="2949" spans="6:6" x14ac:dyDescent="0.25">
      <c r="F2949" s="11">
        <f t="shared" ref="F2949:F3012" si="46">F2948+1</f>
        <v>2947</v>
      </c>
    </row>
    <row r="2950" spans="6:6" x14ac:dyDescent="0.25">
      <c r="F2950" s="11">
        <f t="shared" si="46"/>
        <v>2948</v>
      </c>
    </row>
    <row r="2951" spans="6:6" x14ac:dyDescent="0.25">
      <c r="F2951" s="11">
        <f t="shared" si="46"/>
        <v>2949</v>
      </c>
    </row>
    <row r="2952" spans="6:6" x14ac:dyDescent="0.25">
      <c r="F2952" s="11">
        <f t="shared" si="46"/>
        <v>2950</v>
      </c>
    </row>
    <row r="2953" spans="6:6" x14ac:dyDescent="0.25">
      <c r="F2953" s="11">
        <f t="shared" si="46"/>
        <v>2951</v>
      </c>
    </row>
    <row r="2954" spans="6:6" x14ac:dyDescent="0.25">
      <c r="F2954" s="11">
        <f t="shared" si="46"/>
        <v>2952</v>
      </c>
    </row>
    <row r="2955" spans="6:6" x14ac:dyDescent="0.25">
      <c r="F2955" s="11">
        <f t="shared" si="46"/>
        <v>2953</v>
      </c>
    </row>
    <row r="2956" spans="6:6" x14ac:dyDescent="0.25">
      <c r="F2956" s="11">
        <f t="shared" si="46"/>
        <v>2954</v>
      </c>
    </row>
    <row r="2957" spans="6:6" x14ac:dyDescent="0.25">
      <c r="F2957" s="11">
        <f t="shared" si="46"/>
        <v>2955</v>
      </c>
    </row>
    <row r="2958" spans="6:6" x14ac:dyDescent="0.25">
      <c r="F2958" s="11">
        <f t="shared" si="46"/>
        <v>2956</v>
      </c>
    </row>
    <row r="2959" spans="6:6" x14ac:dyDescent="0.25">
      <c r="F2959" s="11">
        <f t="shared" si="46"/>
        <v>2957</v>
      </c>
    </row>
    <row r="2960" spans="6:6" x14ac:dyDescent="0.25">
      <c r="F2960" s="11">
        <f t="shared" si="46"/>
        <v>2958</v>
      </c>
    </row>
    <row r="2961" spans="6:6" x14ac:dyDescent="0.25">
      <c r="F2961" s="11">
        <f t="shared" si="46"/>
        <v>2959</v>
      </c>
    </row>
    <row r="2962" spans="6:6" x14ac:dyDescent="0.25">
      <c r="F2962" s="11">
        <f t="shared" si="46"/>
        <v>2960</v>
      </c>
    </row>
    <row r="2963" spans="6:6" x14ac:dyDescent="0.25">
      <c r="F2963" s="11">
        <f t="shared" si="46"/>
        <v>2961</v>
      </c>
    </row>
    <row r="2964" spans="6:6" x14ac:dyDescent="0.25">
      <c r="F2964" s="11">
        <f t="shared" si="46"/>
        <v>2962</v>
      </c>
    </row>
    <row r="2965" spans="6:6" x14ac:dyDescent="0.25">
      <c r="F2965" s="11">
        <f t="shared" si="46"/>
        <v>2963</v>
      </c>
    </row>
    <row r="2966" spans="6:6" x14ac:dyDescent="0.25">
      <c r="F2966" s="11">
        <f t="shared" si="46"/>
        <v>2964</v>
      </c>
    </row>
    <row r="2967" spans="6:6" x14ac:dyDescent="0.25">
      <c r="F2967" s="11">
        <f t="shared" si="46"/>
        <v>2965</v>
      </c>
    </row>
    <row r="2968" spans="6:6" x14ac:dyDescent="0.25">
      <c r="F2968" s="11">
        <f t="shared" si="46"/>
        <v>2966</v>
      </c>
    </row>
    <row r="2969" spans="6:6" x14ac:dyDescent="0.25">
      <c r="F2969" s="11">
        <f t="shared" si="46"/>
        <v>2967</v>
      </c>
    </row>
    <row r="2970" spans="6:6" x14ac:dyDescent="0.25">
      <c r="F2970" s="11">
        <f t="shared" si="46"/>
        <v>2968</v>
      </c>
    </row>
    <row r="2971" spans="6:6" x14ac:dyDescent="0.25">
      <c r="F2971" s="11">
        <f t="shared" si="46"/>
        <v>2969</v>
      </c>
    </row>
    <row r="2972" spans="6:6" x14ac:dyDescent="0.25">
      <c r="F2972" s="11">
        <f t="shared" si="46"/>
        <v>2970</v>
      </c>
    </row>
    <row r="2973" spans="6:6" x14ac:dyDescent="0.25">
      <c r="F2973" s="11">
        <f t="shared" si="46"/>
        <v>2971</v>
      </c>
    </row>
    <row r="2974" spans="6:6" x14ac:dyDescent="0.25">
      <c r="F2974" s="11">
        <f t="shared" si="46"/>
        <v>2972</v>
      </c>
    </row>
    <row r="2975" spans="6:6" x14ac:dyDescent="0.25">
      <c r="F2975" s="11">
        <f t="shared" si="46"/>
        <v>2973</v>
      </c>
    </row>
    <row r="2976" spans="6:6" x14ac:dyDescent="0.25">
      <c r="F2976" s="11">
        <f t="shared" si="46"/>
        <v>2974</v>
      </c>
    </row>
    <row r="2977" spans="6:6" x14ac:dyDescent="0.25">
      <c r="F2977" s="11">
        <f t="shared" si="46"/>
        <v>2975</v>
      </c>
    </row>
    <row r="2978" spans="6:6" x14ac:dyDescent="0.25">
      <c r="F2978" s="11">
        <f t="shared" si="46"/>
        <v>2976</v>
      </c>
    </row>
    <row r="2979" spans="6:6" x14ac:dyDescent="0.25">
      <c r="F2979" s="11">
        <f t="shared" si="46"/>
        <v>2977</v>
      </c>
    </row>
    <row r="2980" spans="6:6" x14ac:dyDescent="0.25">
      <c r="F2980" s="11">
        <f t="shared" si="46"/>
        <v>2978</v>
      </c>
    </row>
    <row r="2981" spans="6:6" x14ac:dyDescent="0.25">
      <c r="F2981" s="11">
        <f t="shared" si="46"/>
        <v>2979</v>
      </c>
    </row>
    <row r="2982" spans="6:6" x14ac:dyDescent="0.25">
      <c r="F2982" s="11">
        <f t="shared" si="46"/>
        <v>2980</v>
      </c>
    </row>
    <row r="2983" spans="6:6" x14ac:dyDescent="0.25">
      <c r="F2983" s="11">
        <f t="shared" si="46"/>
        <v>2981</v>
      </c>
    </row>
    <row r="2984" spans="6:6" x14ac:dyDescent="0.25">
      <c r="F2984" s="11">
        <f t="shared" si="46"/>
        <v>2982</v>
      </c>
    </row>
    <row r="2985" spans="6:6" x14ac:dyDescent="0.25">
      <c r="F2985" s="11">
        <f t="shared" si="46"/>
        <v>2983</v>
      </c>
    </row>
    <row r="2986" spans="6:6" x14ac:dyDescent="0.25">
      <c r="F2986" s="11">
        <f t="shared" si="46"/>
        <v>2984</v>
      </c>
    </row>
    <row r="2987" spans="6:6" x14ac:dyDescent="0.25">
      <c r="F2987" s="11">
        <f t="shared" si="46"/>
        <v>2985</v>
      </c>
    </row>
    <row r="2988" spans="6:6" x14ac:dyDescent="0.25">
      <c r="F2988" s="11">
        <f t="shared" si="46"/>
        <v>2986</v>
      </c>
    </row>
    <row r="2989" spans="6:6" x14ac:dyDescent="0.25">
      <c r="F2989" s="11">
        <f t="shared" si="46"/>
        <v>2987</v>
      </c>
    </row>
    <row r="2990" spans="6:6" x14ac:dyDescent="0.25">
      <c r="F2990" s="11">
        <f t="shared" si="46"/>
        <v>2988</v>
      </c>
    </row>
    <row r="2991" spans="6:6" x14ac:dyDescent="0.25">
      <c r="F2991" s="11">
        <f t="shared" si="46"/>
        <v>2989</v>
      </c>
    </row>
    <row r="2992" spans="6:6" x14ac:dyDescent="0.25">
      <c r="F2992" s="11">
        <f t="shared" si="46"/>
        <v>2990</v>
      </c>
    </row>
    <row r="2993" spans="6:6" x14ac:dyDescent="0.25">
      <c r="F2993" s="11">
        <f t="shared" si="46"/>
        <v>2991</v>
      </c>
    </row>
    <row r="2994" spans="6:6" x14ac:dyDescent="0.25">
      <c r="F2994" s="11">
        <f t="shared" si="46"/>
        <v>2992</v>
      </c>
    </row>
    <row r="2995" spans="6:6" x14ac:dyDescent="0.25">
      <c r="F2995" s="11">
        <f t="shared" si="46"/>
        <v>2993</v>
      </c>
    </row>
    <row r="2996" spans="6:6" x14ac:dyDescent="0.25">
      <c r="F2996" s="11">
        <f t="shared" si="46"/>
        <v>2994</v>
      </c>
    </row>
    <row r="2997" spans="6:6" x14ac:dyDescent="0.25">
      <c r="F2997" s="11">
        <f t="shared" si="46"/>
        <v>2995</v>
      </c>
    </row>
    <row r="2998" spans="6:6" x14ac:dyDescent="0.25">
      <c r="F2998" s="11">
        <f t="shared" si="46"/>
        <v>2996</v>
      </c>
    </row>
    <row r="2999" spans="6:6" x14ac:dyDescent="0.25">
      <c r="F2999" s="11">
        <f t="shared" si="46"/>
        <v>2997</v>
      </c>
    </row>
    <row r="3000" spans="6:6" x14ac:dyDescent="0.25">
      <c r="F3000" s="11">
        <f t="shared" si="46"/>
        <v>2998</v>
      </c>
    </row>
    <row r="3001" spans="6:6" x14ac:dyDescent="0.25">
      <c r="F3001" s="11">
        <f t="shared" si="46"/>
        <v>2999</v>
      </c>
    </row>
    <row r="3002" spans="6:6" x14ac:dyDescent="0.25">
      <c r="F3002" s="11">
        <f t="shared" si="46"/>
        <v>3000</v>
      </c>
    </row>
    <row r="3003" spans="6:6" x14ac:dyDescent="0.25">
      <c r="F3003" s="11">
        <f t="shared" si="46"/>
        <v>3001</v>
      </c>
    </row>
    <row r="3004" spans="6:6" x14ac:dyDescent="0.25">
      <c r="F3004" s="11">
        <f t="shared" si="46"/>
        <v>3002</v>
      </c>
    </row>
    <row r="3005" spans="6:6" x14ac:dyDescent="0.25">
      <c r="F3005" s="11">
        <f t="shared" si="46"/>
        <v>3003</v>
      </c>
    </row>
    <row r="3006" spans="6:6" x14ac:dyDescent="0.25">
      <c r="F3006" s="11">
        <f t="shared" si="46"/>
        <v>3004</v>
      </c>
    </row>
    <row r="3007" spans="6:6" x14ac:dyDescent="0.25">
      <c r="F3007" s="11">
        <f t="shared" si="46"/>
        <v>3005</v>
      </c>
    </row>
    <row r="3008" spans="6:6" x14ac:dyDescent="0.25">
      <c r="F3008" s="11">
        <f t="shared" si="46"/>
        <v>3006</v>
      </c>
    </row>
    <row r="3009" spans="6:6" x14ac:dyDescent="0.25">
      <c r="F3009" s="11">
        <f t="shared" si="46"/>
        <v>3007</v>
      </c>
    </row>
    <row r="3010" spans="6:6" x14ac:dyDescent="0.25">
      <c r="F3010" s="11">
        <f t="shared" si="46"/>
        <v>3008</v>
      </c>
    </row>
    <row r="3011" spans="6:6" x14ac:dyDescent="0.25">
      <c r="F3011" s="11">
        <f t="shared" si="46"/>
        <v>3009</v>
      </c>
    </row>
    <row r="3012" spans="6:6" x14ac:dyDescent="0.25">
      <c r="F3012" s="11">
        <f t="shared" si="46"/>
        <v>3010</v>
      </c>
    </row>
    <row r="3013" spans="6:6" x14ac:dyDescent="0.25">
      <c r="F3013" s="11">
        <f t="shared" ref="F3013:F3076" si="47">F3012+1</f>
        <v>3011</v>
      </c>
    </row>
    <row r="3014" spans="6:6" x14ac:dyDescent="0.25">
      <c r="F3014" s="11">
        <f t="shared" si="47"/>
        <v>3012</v>
      </c>
    </row>
    <row r="3015" spans="6:6" x14ac:dyDescent="0.25">
      <c r="F3015" s="11">
        <f t="shared" si="47"/>
        <v>3013</v>
      </c>
    </row>
    <row r="3016" spans="6:6" x14ac:dyDescent="0.25">
      <c r="F3016" s="11">
        <f t="shared" si="47"/>
        <v>3014</v>
      </c>
    </row>
    <row r="3017" spans="6:6" x14ac:dyDescent="0.25">
      <c r="F3017" s="11">
        <f t="shared" si="47"/>
        <v>3015</v>
      </c>
    </row>
    <row r="3018" spans="6:6" x14ac:dyDescent="0.25">
      <c r="F3018" s="11">
        <f t="shared" si="47"/>
        <v>3016</v>
      </c>
    </row>
    <row r="3019" spans="6:6" x14ac:dyDescent="0.25">
      <c r="F3019" s="11">
        <f t="shared" si="47"/>
        <v>3017</v>
      </c>
    </row>
    <row r="3020" spans="6:6" x14ac:dyDescent="0.25">
      <c r="F3020" s="11">
        <f t="shared" si="47"/>
        <v>3018</v>
      </c>
    </row>
    <row r="3021" spans="6:6" x14ac:dyDescent="0.25">
      <c r="F3021" s="11">
        <f t="shared" si="47"/>
        <v>3019</v>
      </c>
    </row>
    <row r="3022" spans="6:6" x14ac:dyDescent="0.25">
      <c r="F3022" s="11">
        <f t="shared" si="47"/>
        <v>3020</v>
      </c>
    </row>
    <row r="3023" spans="6:6" x14ac:dyDescent="0.25">
      <c r="F3023" s="11">
        <f t="shared" si="47"/>
        <v>3021</v>
      </c>
    </row>
    <row r="3024" spans="6:6" x14ac:dyDescent="0.25">
      <c r="F3024" s="11">
        <f t="shared" si="47"/>
        <v>3022</v>
      </c>
    </row>
    <row r="3025" spans="6:6" x14ac:dyDescent="0.25">
      <c r="F3025" s="11">
        <f t="shared" si="47"/>
        <v>3023</v>
      </c>
    </row>
    <row r="3026" spans="6:6" x14ac:dyDescent="0.25">
      <c r="F3026" s="11">
        <f t="shared" si="47"/>
        <v>3024</v>
      </c>
    </row>
    <row r="3027" spans="6:6" x14ac:dyDescent="0.25">
      <c r="F3027" s="11">
        <f t="shared" si="47"/>
        <v>3025</v>
      </c>
    </row>
    <row r="3028" spans="6:6" x14ac:dyDescent="0.25">
      <c r="F3028" s="11">
        <f t="shared" si="47"/>
        <v>3026</v>
      </c>
    </row>
    <row r="3029" spans="6:6" x14ac:dyDescent="0.25">
      <c r="F3029" s="11">
        <f t="shared" si="47"/>
        <v>3027</v>
      </c>
    </row>
    <row r="3030" spans="6:6" x14ac:dyDescent="0.25">
      <c r="F3030" s="11">
        <f t="shared" si="47"/>
        <v>3028</v>
      </c>
    </row>
    <row r="3031" spans="6:6" x14ac:dyDescent="0.25">
      <c r="F3031" s="11">
        <f t="shared" si="47"/>
        <v>3029</v>
      </c>
    </row>
    <row r="3032" spans="6:6" x14ac:dyDescent="0.25">
      <c r="F3032" s="11">
        <f t="shared" si="47"/>
        <v>3030</v>
      </c>
    </row>
    <row r="3033" spans="6:6" x14ac:dyDescent="0.25">
      <c r="F3033" s="11">
        <f t="shared" si="47"/>
        <v>3031</v>
      </c>
    </row>
    <row r="3034" spans="6:6" x14ac:dyDescent="0.25">
      <c r="F3034" s="11">
        <f t="shared" si="47"/>
        <v>3032</v>
      </c>
    </row>
    <row r="3035" spans="6:6" x14ac:dyDescent="0.25">
      <c r="F3035" s="11">
        <f t="shared" si="47"/>
        <v>3033</v>
      </c>
    </row>
    <row r="3036" spans="6:6" x14ac:dyDescent="0.25">
      <c r="F3036" s="11">
        <f t="shared" si="47"/>
        <v>3034</v>
      </c>
    </row>
    <row r="3037" spans="6:6" x14ac:dyDescent="0.25">
      <c r="F3037" s="11">
        <f t="shared" si="47"/>
        <v>3035</v>
      </c>
    </row>
    <row r="3038" spans="6:6" x14ac:dyDescent="0.25">
      <c r="F3038" s="11">
        <f t="shared" si="47"/>
        <v>3036</v>
      </c>
    </row>
    <row r="3039" spans="6:6" x14ac:dyDescent="0.25">
      <c r="F3039" s="11">
        <f t="shared" si="47"/>
        <v>3037</v>
      </c>
    </row>
    <row r="3040" spans="6:6" x14ac:dyDescent="0.25">
      <c r="F3040" s="11">
        <f t="shared" si="47"/>
        <v>3038</v>
      </c>
    </row>
    <row r="3041" spans="6:6" x14ac:dyDescent="0.25">
      <c r="F3041" s="11">
        <f t="shared" si="47"/>
        <v>3039</v>
      </c>
    </row>
    <row r="3042" spans="6:6" x14ac:dyDescent="0.25">
      <c r="F3042" s="11">
        <f t="shared" si="47"/>
        <v>3040</v>
      </c>
    </row>
    <row r="3043" spans="6:6" x14ac:dyDescent="0.25">
      <c r="F3043" s="11">
        <f t="shared" si="47"/>
        <v>3041</v>
      </c>
    </row>
    <row r="3044" spans="6:6" x14ac:dyDescent="0.25">
      <c r="F3044" s="11">
        <f t="shared" si="47"/>
        <v>3042</v>
      </c>
    </row>
    <row r="3045" spans="6:6" x14ac:dyDescent="0.25">
      <c r="F3045" s="11">
        <f t="shared" si="47"/>
        <v>3043</v>
      </c>
    </row>
    <row r="3046" spans="6:6" x14ac:dyDescent="0.25">
      <c r="F3046" s="11">
        <f t="shared" si="47"/>
        <v>3044</v>
      </c>
    </row>
    <row r="3047" spans="6:6" x14ac:dyDescent="0.25">
      <c r="F3047" s="11">
        <f t="shared" si="47"/>
        <v>3045</v>
      </c>
    </row>
    <row r="3048" spans="6:6" x14ac:dyDescent="0.25">
      <c r="F3048" s="11">
        <f t="shared" si="47"/>
        <v>3046</v>
      </c>
    </row>
    <row r="3049" spans="6:6" x14ac:dyDescent="0.25">
      <c r="F3049" s="11">
        <f t="shared" si="47"/>
        <v>3047</v>
      </c>
    </row>
    <row r="3050" spans="6:6" x14ac:dyDescent="0.25">
      <c r="F3050" s="11">
        <f t="shared" si="47"/>
        <v>3048</v>
      </c>
    </row>
    <row r="3051" spans="6:6" x14ac:dyDescent="0.25">
      <c r="F3051" s="11">
        <f t="shared" si="47"/>
        <v>3049</v>
      </c>
    </row>
    <row r="3052" spans="6:6" x14ac:dyDescent="0.25">
      <c r="F3052" s="11">
        <f t="shared" si="47"/>
        <v>3050</v>
      </c>
    </row>
    <row r="3053" spans="6:6" x14ac:dyDescent="0.25">
      <c r="F3053" s="11">
        <f t="shared" si="47"/>
        <v>3051</v>
      </c>
    </row>
    <row r="3054" spans="6:6" x14ac:dyDescent="0.25">
      <c r="F3054" s="11">
        <f t="shared" si="47"/>
        <v>3052</v>
      </c>
    </row>
    <row r="3055" spans="6:6" x14ac:dyDescent="0.25">
      <c r="F3055" s="11">
        <f t="shared" si="47"/>
        <v>3053</v>
      </c>
    </row>
    <row r="3056" spans="6:6" x14ac:dyDescent="0.25">
      <c r="F3056" s="11">
        <f t="shared" si="47"/>
        <v>3054</v>
      </c>
    </row>
    <row r="3057" spans="6:6" x14ac:dyDescent="0.25">
      <c r="F3057" s="11">
        <f t="shared" si="47"/>
        <v>3055</v>
      </c>
    </row>
    <row r="3058" spans="6:6" x14ac:dyDescent="0.25">
      <c r="F3058" s="11">
        <f t="shared" si="47"/>
        <v>3056</v>
      </c>
    </row>
    <row r="3059" spans="6:6" x14ac:dyDescent="0.25">
      <c r="F3059" s="11">
        <f t="shared" si="47"/>
        <v>3057</v>
      </c>
    </row>
    <row r="3060" spans="6:6" x14ac:dyDescent="0.25">
      <c r="F3060" s="11">
        <f t="shared" si="47"/>
        <v>3058</v>
      </c>
    </row>
    <row r="3061" spans="6:6" x14ac:dyDescent="0.25">
      <c r="F3061" s="11">
        <f t="shared" si="47"/>
        <v>3059</v>
      </c>
    </row>
    <row r="3062" spans="6:6" x14ac:dyDescent="0.25">
      <c r="F3062" s="11">
        <f t="shared" si="47"/>
        <v>3060</v>
      </c>
    </row>
    <row r="3063" spans="6:6" x14ac:dyDescent="0.25">
      <c r="F3063" s="11">
        <f t="shared" si="47"/>
        <v>3061</v>
      </c>
    </row>
    <row r="3064" spans="6:6" x14ac:dyDescent="0.25">
      <c r="F3064" s="11">
        <f t="shared" si="47"/>
        <v>3062</v>
      </c>
    </row>
    <row r="3065" spans="6:6" x14ac:dyDescent="0.25">
      <c r="F3065" s="11">
        <f t="shared" si="47"/>
        <v>3063</v>
      </c>
    </row>
    <row r="3066" spans="6:6" x14ac:dyDescent="0.25">
      <c r="F3066" s="11">
        <f t="shared" si="47"/>
        <v>3064</v>
      </c>
    </row>
    <row r="3067" spans="6:6" x14ac:dyDescent="0.25">
      <c r="F3067" s="11">
        <f t="shared" si="47"/>
        <v>3065</v>
      </c>
    </row>
    <row r="3068" spans="6:6" x14ac:dyDescent="0.25">
      <c r="F3068" s="11">
        <f t="shared" si="47"/>
        <v>3066</v>
      </c>
    </row>
    <row r="3069" spans="6:6" x14ac:dyDescent="0.25">
      <c r="F3069" s="11">
        <f t="shared" si="47"/>
        <v>3067</v>
      </c>
    </row>
    <row r="3070" spans="6:6" x14ac:dyDescent="0.25">
      <c r="F3070" s="11">
        <f t="shared" si="47"/>
        <v>3068</v>
      </c>
    </row>
    <row r="3071" spans="6:6" x14ac:dyDescent="0.25">
      <c r="F3071" s="11">
        <f t="shared" si="47"/>
        <v>3069</v>
      </c>
    </row>
    <row r="3072" spans="6:6" x14ac:dyDescent="0.25">
      <c r="F3072" s="11">
        <f t="shared" si="47"/>
        <v>3070</v>
      </c>
    </row>
    <row r="3073" spans="6:6" x14ac:dyDescent="0.25">
      <c r="F3073" s="11">
        <f t="shared" si="47"/>
        <v>3071</v>
      </c>
    </row>
    <row r="3074" spans="6:6" x14ac:dyDescent="0.25">
      <c r="F3074" s="11">
        <f t="shared" si="47"/>
        <v>3072</v>
      </c>
    </row>
    <row r="3075" spans="6:6" x14ac:dyDescent="0.25">
      <c r="F3075" s="11">
        <f t="shared" si="47"/>
        <v>3073</v>
      </c>
    </row>
    <row r="3076" spans="6:6" x14ac:dyDescent="0.25">
      <c r="F3076" s="11">
        <f t="shared" si="47"/>
        <v>3074</v>
      </c>
    </row>
    <row r="3077" spans="6:6" x14ac:dyDescent="0.25">
      <c r="F3077" s="11">
        <f t="shared" ref="F3077:F3140" si="48">F3076+1</f>
        <v>3075</v>
      </c>
    </row>
    <row r="3078" spans="6:6" x14ac:dyDescent="0.25">
      <c r="F3078" s="11">
        <f t="shared" si="48"/>
        <v>3076</v>
      </c>
    </row>
    <row r="3079" spans="6:6" x14ac:dyDescent="0.25">
      <c r="F3079" s="11">
        <f t="shared" si="48"/>
        <v>3077</v>
      </c>
    </row>
    <row r="3080" spans="6:6" x14ac:dyDescent="0.25">
      <c r="F3080" s="11">
        <f t="shared" si="48"/>
        <v>3078</v>
      </c>
    </row>
    <row r="3081" spans="6:6" x14ac:dyDescent="0.25">
      <c r="F3081" s="11">
        <f t="shared" si="48"/>
        <v>3079</v>
      </c>
    </row>
    <row r="3082" spans="6:6" x14ac:dyDescent="0.25">
      <c r="F3082" s="11">
        <f t="shared" si="48"/>
        <v>3080</v>
      </c>
    </row>
    <row r="3083" spans="6:6" x14ac:dyDescent="0.25">
      <c r="F3083" s="11">
        <f t="shared" si="48"/>
        <v>3081</v>
      </c>
    </row>
    <row r="3084" spans="6:6" x14ac:dyDescent="0.25">
      <c r="F3084" s="11">
        <f t="shared" si="48"/>
        <v>3082</v>
      </c>
    </row>
    <row r="3085" spans="6:6" x14ac:dyDescent="0.25">
      <c r="F3085" s="11">
        <f t="shared" si="48"/>
        <v>3083</v>
      </c>
    </row>
    <row r="3086" spans="6:6" x14ac:dyDescent="0.25">
      <c r="F3086" s="11">
        <f t="shared" si="48"/>
        <v>3084</v>
      </c>
    </row>
    <row r="3087" spans="6:6" x14ac:dyDescent="0.25">
      <c r="F3087" s="11">
        <f t="shared" si="48"/>
        <v>3085</v>
      </c>
    </row>
    <row r="3088" spans="6:6" x14ac:dyDescent="0.25">
      <c r="F3088" s="11">
        <f t="shared" si="48"/>
        <v>3086</v>
      </c>
    </row>
    <row r="3089" spans="6:6" x14ac:dyDescent="0.25">
      <c r="F3089" s="11">
        <f t="shared" si="48"/>
        <v>3087</v>
      </c>
    </row>
    <row r="3090" spans="6:6" x14ac:dyDescent="0.25">
      <c r="F3090" s="11">
        <f t="shared" si="48"/>
        <v>3088</v>
      </c>
    </row>
    <row r="3091" spans="6:6" x14ac:dyDescent="0.25">
      <c r="F3091" s="11">
        <f t="shared" si="48"/>
        <v>3089</v>
      </c>
    </row>
    <row r="3092" spans="6:6" x14ac:dyDescent="0.25">
      <c r="F3092" s="11">
        <f t="shared" si="48"/>
        <v>3090</v>
      </c>
    </row>
    <row r="3093" spans="6:6" x14ac:dyDescent="0.25">
      <c r="F3093" s="11">
        <f t="shared" si="48"/>
        <v>3091</v>
      </c>
    </row>
    <row r="3094" spans="6:6" x14ac:dyDescent="0.25">
      <c r="F3094" s="11">
        <f t="shared" si="48"/>
        <v>3092</v>
      </c>
    </row>
    <row r="3095" spans="6:6" x14ac:dyDescent="0.25">
      <c r="F3095" s="11">
        <f t="shared" si="48"/>
        <v>3093</v>
      </c>
    </row>
    <row r="3096" spans="6:6" x14ac:dyDescent="0.25">
      <c r="F3096" s="11">
        <f t="shared" si="48"/>
        <v>3094</v>
      </c>
    </row>
    <row r="3097" spans="6:6" x14ac:dyDescent="0.25">
      <c r="F3097" s="11">
        <f t="shared" si="48"/>
        <v>3095</v>
      </c>
    </row>
    <row r="3098" spans="6:6" x14ac:dyDescent="0.25">
      <c r="F3098" s="11">
        <f t="shared" si="48"/>
        <v>3096</v>
      </c>
    </row>
    <row r="3099" spans="6:6" x14ac:dyDescent="0.25">
      <c r="F3099" s="11">
        <f t="shared" si="48"/>
        <v>3097</v>
      </c>
    </row>
    <row r="3100" spans="6:6" x14ac:dyDescent="0.25">
      <c r="F3100" s="11">
        <f t="shared" si="48"/>
        <v>3098</v>
      </c>
    </row>
    <row r="3101" spans="6:6" x14ac:dyDescent="0.25">
      <c r="F3101" s="11">
        <f t="shared" si="48"/>
        <v>3099</v>
      </c>
    </row>
    <row r="3102" spans="6:6" x14ac:dyDescent="0.25">
      <c r="F3102" s="11">
        <f t="shared" si="48"/>
        <v>3100</v>
      </c>
    </row>
    <row r="3103" spans="6:6" x14ac:dyDescent="0.25">
      <c r="F3103" s="11">
        <f t="shared" si="48"/>
        <v>3101</v>
      </c>
    </row>
    <row r="3104" spans="6:6" x14ac:dyDescent="0.25">
      <c r="F3104" s="11">
        <f t="shared" si="48"/>
        <v>3102</v>
      </c>
    </row>
    <row r="3105" spans="6:6" x14ac:dyDescent="0.25">
      <c r="F3105" s="11">
        <f t="shared" si="48"/>
        <v>3103</v>
      </c>
    </row>
    <row r="3106" spans="6:6" x14ac:dyDescent="0.25">
      <c r="F3106" s="11">
        <f t="shared" si="48"/>
        <v>3104</v>
      </c>
    </row>
    <row r="3107" spans="6:6" x14ac:dyDescent="0.25">
      <c r="F3107" s="11">
        <f t="shared" si="48"/>
        <v>3105</v>
      </c>
    </row>
    <row r="3108" spans="6:6" x14ac:dyDescent="0.25">
      <c r="F3108" s="11">
        <f t="shared" si="48"/>
        <v>3106</v>
      </c>
    </row>
    <row r="3109" spans="6:6" x14ac:dyDescent="0.25">
      <c r="F3109" s="11">
        <f t="shared" si="48"/>
        <v>3107</v>
      </c>
    </row>
    <row r="3110" spans="6:6" x14ac:dyDescent="0.25">
      <c r="F3110" s="11">
        <f t="shared" si="48"/>
        <v>3108</v>
      </c>
    </row>
    <row r="3111" spans="6:6" x14ac:dyDescent="0.25">
      <c r="F3111" s="11">
        <f t="shared" si="48"/>
        <v>3109</v>
      </c>
    </row>
    <row r="3112" spans="6:6" x14ac:dyDescent="0.25">
      <c r="F3112" s="11">
        <f t="shared" si="48"/>
        <v>3110</v>
      </c>
    </row>
    <row r="3113" spans="6:6" x14ac:dyDescent="0.25">
      <c r="F3113" s="11">
        <f t="shared" si="48"/>
        <v>3111</v>
      </c>
    </row>
    <row r="3114" spans="6:6" x14ac:dyDescent="0.25">
      <c r="F3114" s="11">
        <f t="shared" si="48"/>
        <v>3112</v>
      </c>
    </row>
    <row r="3115" spans="6:6" x14ac:dyDescent="0.25">
      <c r="F3115" s="11">
        <f t="shared" si="48"/>
        <v>3113</v>
      </c>
    </row>
    <row r="3116" spans="6:6" x14ac:dyDescent="0.25">
      <c r="F3116" s="11">
        <f t="shared" si="48"/>
        <v>3114</v>
      </c>
    </row>
    <row r="3117" spans="6:6" x14ac:dyDescent="0.25">
      <c r="F3117" s="11">
        <f t="shared" si="48"/>
        <v>3115</v>
      </c>
    </row>
    <row r="3118" spans="6:6" x14ac:dyDescent="0.25">
      <c r="F3118" s="11">
        <f t="shared" si="48"/>
        <v>3116</v>
      </c>
    </row>
    <row r="3119" spans="6:6" x14ac:dyDescent="0.25">
      <c r="F3119" s="11">
        <f t="shared" si="48"/>
        <v>3117</v>
      </c>
    </row>
    <row r="3120" spans="6:6" x14ac:dyDescent="0.25">
      <c r="F3120" s="11">
        <f t="shared" si="48"/>
        <v>3118</v>
      </c>
    </row>
    <row r="3121" spans="6:6" x14ac:dyDescent="0.25">
      <c r="F3121" s="11">
        <f t="shared" si="48"/>
        <v>3119</v>
      </c>
    </row>
    <row r="3122" spans="6:6" x14ac:dyDescent="0.25">
      <c r="F3122" s="11">
        <f t="shared" si="48"/>
        <v>3120</v>
      </c>
    </row>
    <row r="3123" spans="6:6" x14ac:dyDescent="0.25">
      <c r="F3123" s="11">
        <f t="shared" si="48"/>
        <v>3121</v>
      </c>
    </row>
    <row r="3124" spans="6:6" x14ac:dyDescent="0.25">
      <c r="F3124" s="11">
        <f t="shared" si="48"/>
        <v>3122</v>
      </c>
    </row>
    <row r="3125" spans="6:6" x14ac:dyDescent="0.25">
      <c r="F3125" s="11">
        <f t="shared" si="48"/>
        <v>3123</v>
      </c>
    </row>
    <row r="3126" spans="6:6" x14ac:dyDescent="0.25">
      <c r="F3126" s="11">
        <f t="shared" si="48"/>
        <v>3124</v>
      </c>
    </row>
    <row r="3127" spans="6:6" x14ac:dyDescent="0.25">
      <c r="F3127" s="11">
        <f t="shared" si="48"/>
        <v>3125</v>
      </c>
    </row>
    <row r="3128" spans="6:6" x14ac:dyDescent="0.25">
      <c r="F3128" s="11">
        <f t="shared" si="48"/>
        <v>3126</v>
      </c>
    </row>
    <row r="3129" spans="6:6" x14ac:dyDescent="0.25">
      <c r="F3129" s="11">
        <f t="shared" si="48"/>
        <v>3127</v>
      </c>
    </row>
    <row r="3130" spans="6:6" x14ac:dyDescent="0.25">
      <c r="F3130" s="11">
        <f t="shared" si="48"/>
        <v>3128</v>
      </c>
    </row>
    <row r="3131" spans="6:6" x14ac:dyDescent="0.25">
      <c r="F3131" s="11">
        <f t="shared" si="48"/>
        <v>3129</v>
      </c>
    </row>
    <row r="3132" spans="6:6" x14ac:dyDescent="0.25">
      <c r="F3132" s="11">
        <f t="shared" si="48"/>
        <v>3130</v>
      </c>
    </row>
    <row r="3133" spans="6:6" x14ac:dyDescent="0.25">
      <c r="F3133" s="11">
        <f t="shared" si="48"/>
        <v>3131</v>
      </c>
    </row>
    <row r="3134" spans="6:6" x14ac:dyDescent="0.25">
      <c r="F3134" s="11">
        <f t="shared" si="48"/>
        <v>3132</v>
      </c>
    </row>
    <row r="3135" spans="6:6" x14ac:dyDescent="0.25">
      <c r="F3135" s="11">
        <f t="shared" si="48"/>
        <v>3133</v>
      </c>
    </row>
    <row r="3136" spans="6:6" x14ac:dyDescent="0.25">
      <c r="F3136" s="11">
        <f t="shared" si="48"/>
        <v>3134</v>
      </c>
    </row>
    <row r="3137" spans="6:6" x14ac:dyDescent="0.25">
      <c r="F3137" s="11">
        <f t="shared" si="48"/>
        <v>3135</v>
      </c>
    </row>
    <row r="3138" spans="6:6" x14ac:dyDescent="0.25">
      <c r="F3138" s="11">
        <f t="shared" si="48"/>
        <v>3136</v>
      </c>
    </row>
    <row r="3139" spans="6:6" x14ac:dyDescent="0.25">
      <c r="F3139" s="11">
        <f t="shared" si="48"/>
        <v>3137</v>
      </c>
    </row>
    <row r="3140" spans="6:6" x14ac:dyDescent="0.25">
      <c r="F3140" s="11">
        <f t="shared" si="48"/>
        <v>3138</v>
      </c>
    </row>
    <row r="3141" spans="6:6" x14ac:dyDescent="0.25">
      <c r="F3141" s="11">
        <f t="shared" ref="F3141:F3204" si="49">F3140+1</f>
        <v>3139</v>
      </c>
    </row>
    <row r="3142" spans="6:6" x14ac:dyDescent="0.25">
      <c r="F3142" s="11">
        <f t="shared" si="49"/>
        <v>3140</v>
      </c>
    </row>
    <row r="3143" spans="6:6" x14ac:dyDescent="0.25">
      <c r="F3143" s="11">
        <f t="shared" si="49"/>
        <v>3141</v>
      </c>
    </row>
    <row r="3144" spans="6:6" x14ac:dyDescent="0.25">
      <c r="F3144" s="11">
        <f t="shared" si="49"/>
        <v>3142</v>
      </c>
    </row>
    <row r="3145" spans="6:6" x14ac:dyDescent="0.25">
      <c r="F3145" s="11">
        <f t="shared" si="49"/>
        <v>3143</v>
      </c>
    </row>
    <row r="3146" spans="6:6" x14ac:dyDescent="0.25">
      <c r="F3146" s="11">
        <f t="shared" si="49"/>
        <v>3144</v>
      </c>
    </row>
    <row r="3147" spans="6:6" x14ac:dyDescent="0.25">
      <c r="F3147" s="11">
        <f t="shared" si="49"/>
        <v>3145</v>
      </c>
    </row>
    <row r="3148" spans="6:6" x14ac:dyDescent="0.25">
      <c r="F3148" s="11">
        <f t="shared" si="49"/>
        <v>3146</v>
      </c>
    </row>
    <row r="3149" spans="6:6" x14ac:dyDescent="0.25">
      <c r="F3149" s="11">
        <f t="shared" si="49"/>
        <v>3147</v>
      </c>
    </row>
    <row r="3150" spans="6:6" x14ac:dyDescent="0.25">
      <c r="F3150" s="11">
        <f t="shared" si="49"/>
        <v>3148</v>
      </c>
    </row>
    <row r="3151" spans="6:6" x14ac:dyDescent="0.25">
      <c r="F3151" s="11">
        <f t="shared" si="49"/>
        <v>3149</v>
      </c>
    </row>
    <row r="3152" spans="6:6" x14ac:dyDescent="0.25">
      <c r="F3152" s="11">
        <f t="shared" si="49"/>
        <v>3150</v>
      </c>
    </row>
    <row r="3153" spans="6:6" x14ac:dyDescent="0.25">
      <c r="F3153" s="11">
        <f t="shared" si="49"/>
        <v>3151</v>
      </c>
    </row>
    <row r="3154" spans="6:6" x14ac:dyDescent="0.25">
      <c r="F3154" s="11">
        <f t="shared" si="49"/>
        <v>3152</v>
      </c>
    </row>
    <row r="3155" spans="6:6" x14ac:dyDescent="0.25">
      <c r="F3155" s="11">
        <f t="shared" si="49"/>
        <v>3153</v>
      </c>
    </row>
    <row r="3156" spans="6:6" x14ac:dyDescent="0.25">
      <c r="F3156" s="11">
        <f t="shared" si="49"/>
        <v>3154</v>
      </c>
    </row>
    <row r="3157" spans="6:6" x14ac:dyDescent="0.25">
      <c r="F3157" s="11">
        <f t="shared" si="49"/>
        <v>3155</v>
      </c>
    </row>
    <row r="3158" spans="6:6" x14ac:dyDescent="0.25">
      <c r="F3158" s="11">
        <f t="shared" si="49"/>
        <v>3156</v>
      </c>
    </row>
    <row r="3159" spans="6:6" x14ac:dyDescent="0.25">
      <c r="F3159" s="11">
        <f t="shared" si="49"/>
        <v>3157</v>
      </c>
    </row>
    <row r="3160" spans="6:6" x14ac:dyDescent="0.25">
      <c r="F3160" s="11">
        <f t="shared" si="49"/>
        <v>3158</v>
      </c>
    </row>
    <row r="3161" spans="6:6" x14ac:dyDescent="0.25">
      <c r="F3161" s="11">
        <f t="shared" si="49"/>
        <v>3159</v>
      </c>
    </row>
    <row r="3162" spans="6:6" x14ac:dyDescent="0.25">
      <c r="F3162" s="11">
        <f t="shared" si="49"/>
        <v>3160</v>
      </c>
    </row>
    <row r="3163" spans="6:6" x14ac:dyDescent="0.25">
      <c r="F3163" s="11">
        <f t="shared" si="49"/>
        <v>3161</v>
      </c>
    </row>
    <row r="3164" spans="6:6" x14ac:dyDescent="0.25">
      <c r="F3164" s="11">
        <f t="shared" si="49"/>
        <v>3162</v>
      </c>
    </row>
    <row r="3165" spans="6:6" x14ac:dyDescent="0.25">
      <c r="F3165" s="11">
        <f t="shared" si="49"/>
        <v>3163</v>
      </c>
    </row>
    <row r="3166" spans="6:6" x14ac:dyDescent="0.25">
      <c r="F3166" s="11">
        <f t="shared" si="49"/>
        <v>3164</v>
      </c>
    </row>
    <row r="3167" spans="6:6" x14ac:dyDescent="0.25">
      <c r="F3167" s="11">
        <f t="shared" si="49"/>
        <v>3165</v>
      </c>
    </row>
    <row r="3168" spans="6:6" x14ac:dyDescent="0.25">
      <c r="F3168" s="11">
        <f t="shared" si="49"/>
        <v>3166</v>
      </c>
    </row>
    <row r="3169" spans="6:6" x14ac:dyDescent="0.25">
      <c r="F3169" s="11">
        <f t="shared" si="49"/>
        <v>3167</v>
      </c>
    </row>
    <row r="3170" spans="6:6" x14ac:dyDescent="0.25">
      <c r="F3170" s="11">
        <f t="shared" si="49"/>
        <v>3168</v>
      </c>
    </row>
    <row r="3171" spans="6:6" x14ac:dyDescent="0.25">
      <c r="F3171" s="11">
        <f t="shared" si="49"/>
        <v>3169</v>
      </c>
    </row>
    <row r="3172" spans="6:6" x14ac:dyDescent="0.25">
      <c r="F3172" s="11">
        <f t="shared" si="49"/>
        <v>3170</v>
      </c>
    </row>
    <row r="3173" spans="6:6" x14ac:dyDescent="0.25">
      <c r="F3173" s="11">
        <f t="shared" si="49"/>
        <v>3171</v>
      </c>
    </row>
    <row r="3174" spans="6:6" x14ac:dyDescent="0.25">
      <c r="F3174" s="11">
        <f t="shared" si="49"/>
        <v>3172</v>
      </c>
    </row>
    <row r="3175" spans="6:6" x14ac:dyDescent="0.25">
      <c r="F3175" s="11">
        <f t="shared" si="49"/>
        <v>3173</v>
      </c>
    </row>
    <row r="3176" spans="6:6" x14ac:dyDescent="0.25">
      <c r="F3176" s="11">
        <f t="shared" si="49"/>
        <v>3174</v>
      </c>
    </row>
    <row r="3177" spans="6:6" x14ac:dyDescent="0.25">
      <c r="F3177" s="11">
        <f t="shared" si="49"/>
        <v>3175</v>
      </c>
    </row>
    <row r="3178" spans="6:6" x14ac:dyDescent="0.25">
      <c r="F3178" s="11">
        <f t="shared" si="49"/>
        <v>3176</v>
      </c>
    </row>
    <row r="3179" spans="6:6" x14ac:dyDescent="0.25">
      <c r="F3179" s="11">
        <f t="shared" si="49"/>
        <v>3177</v>
      </c>
    </row>
    <row r="3180" spans="6:6" x14ac:dyDescent="0.25">
      <c r="F3180" s="11">
        <f t="shared" si="49"/>
        <v>3178</v>
      </c>
    </row>
    <row r="3181" spans="6:6" x14ac:dyDescent="0.25">
      <c r="F3181" s="11">
        <f t="shared" si="49"/>
        <v>3179</v>
      </c>
    </row>
    <row r="3182" spans="6:6" x14ac:dyDescent="0.25">
      <c r="F3182" s="11">
        <f t="shared" si="49"/>
        <v>3180</v>
      </c>
    </row>
    <row r="3183" spans="6:6" x14ac:dyDescent="0.25">
      <c r="F3183" s="11">
        <f t="shared" si="49"/>
        <v>3181</v>
      </c>
    </row>
    <row r="3184" spans="6:6" x14ac:dyDescent="0.25">
      <c r="F3184" s="11">
        <f t="shared" si="49"/>
        <v>3182</v>
      </c>
    </row>
    <row r="3185" spans="6:6" x14ac:dyDescent="0.25">
      <c r="F3185" s="11">
        <f t="shared" si="49"/>
        <v>3183</v>
      </c>
    </row>
    <row r="3186" spans="6:6" x14ac:dyDescent="0.25">
      <c r="F3186" s="11">
        <f t="shared" si="49"/>
        <v>3184</v>
      </c>
    </row>
    <row r="3187" spans="6:6" x14ac:dyDescent="0.25">
      <c r="F3187" s="11">
        <f t="shared" si="49"/>
        <v>3185</v>
      </c>
    </row>
    <row r="3188" spans="6:6" x14ac:dyDescent="0.25">
      <c r="F3188" s="11">
        <f t="shared" si="49"/>
        <v>3186</v>
      </c>
    </row>
    <row r="3189" spans="6:6" x14ac:dyDescent="0.25">
      <c r="F3189" s="11">
        <f t="shared" si="49"/>
        <v>3187</v>
      </c>
    </row>
    <row r="3190" spans="6:6" x14ac:dyDescent="0.25">
      <c r="F3190" s="11">
        <f t="shared" si="49"/>
        <v>3188</v>
      </c>
    </row>
    <row r="3191" spans="6:6" x14ac:dyDescent="0.25">
      <c r="F3191" s="11">
        <f t="shared" si="49"/>
        <v>3189</v>
      </c>
    </row>
    <row r="3192" spans="6:6" x14ac:dyDescent="0.25">
      <c r="F3192" s="11">
        <f t="shared" si="49"/>
        <v>3190</v>
      </c>
    </row>
    <row r="3193" spans="6:6" x14ac:dyDescent="0.25">
      <c r="F3193" s="11">
        <f t="shared" si="49"/>
        <v>3191</v>
      </c>
    </row>
    <row r="3194" spans="6:6" x14ac:dyDescent="0.25">
      <c r="F3194" s="11">
        <f t="shared" si="49"/>
        <v>3192</v>
      </c>
    </row>
    <row r="3195" spans="6:6" x14ac:dyDescent="0.25">
      <c r="F3195" s="11">
        <f t="shared" si="49"/>
        <v>3193</v>
      </c>
    </row>
    <row r="3196" spans="6:6" x14ac:dyDescent="0.25">
      <c r="F3196" s="11">
        <f t="shared" si="49"/>
        <v>3194</v>
      </c>
    </row>
    <row r="3197" spans="6:6" x14ac:dyDescent="0.25">
      <c r="F3197" s="11">
        <f t="shared" si="49"/>
        <v>3195</v>
      </c>
    </row>
    <row r="3198" spans="6:6" x14ac:dyDescent="0.25">
      <c r="F3198" s="11">
        <f t="shared" si="49"/>
        <v>3196</v>
      </c>
    </row>
    <row r="3199" spans="6:6" x14ac:dyDescent="0.25">
      <c r="F3199" s="11">
        <f t="shared" si="49"/>
        <v>3197</v>
      </c>
    </row>
    <row r="3200" spans="6:6" x14ac:dyDescent="0.25">
      <c r="F3200" s="11">
        <f t="shared" si="49"/>
        <v>3198</v>
      </c>
    </row>
    <row r="3201" spans="6:6" x14ac:dyDescent="0.25">
      <c r="F3201" s="11">
        <f t="shared" si="49"/>
        <v>3199</v>
      </c>
    </row>
    <row r="3202" spans="6:6" x14ac:dyDescent="0.25">
      <c r="F3202" s="11">
        <f t="shared" si="49"/>
        <v>3200</v>
      </c>
    </row>
    <row r="3203" spans="6:6" x14ac:dyDescent="0.25">
      <c r="F3203" s="11">
        <f t="shared" si="49"/>
        <v>3201</v>
      </c>
    </row>
    <row r="3204" spans="6:6" x14ac:dyDescent="0.25">
      <c r="F3204" s="11">
        <f t="shared" si="49"/>
        <v>3202</v>
      </c>
    </row>
    <row r="3205" spans="6:6" x14ac:dyDescent="0.25">
      <c r="F3205" s="11">
        <f t="shared" ref="F3205:F3268" si="50">F3204+1</f>
        <v>3203</v>
      </c>
    </row>
    <row r="3206" spans="6:6" x14ac:dyDescent="0.25">
      <c r="F3206" s="11">
        <f t="shared" si="50"/>
        <v>3204</v>
      </c>
    </row>
    <row r="3207" spans="6:6" x14ac:dyDescent="0.25">
      <c r="F3207" s="11">
        <f t="shared" si="50"/>
        <v>3205</v>
      </c>
    </row>
    <row r="3208" spans="6:6" x14ac:dyDescent="0.25">
      <c r="F3208" s="11">
        <f t="shared" si="50"/>
        <v>3206</v>
      </c>
    </row>
    <row r="3209" spans="6:6" x14ac:dyDescent="0.25">
      <c r="F3209" s="11">
        <f t="shared" si="50"/>
        <v>3207</v>
      </c>
    </row>
    <row r="3210" spans="6:6" x14ac:dyDescent="0.25">
      <c r="F3210" s="11">
        <f t="shared" si="50"/>
        <v>3208</v>
      </c>
    </row>
    <row r="3211" spans="6:6" x14ac:dyDescent="0.25">
      <c r="F3211" s="11">
        <f t="shared" si="50"/>
        <v>3209</v>
      </c>
    </row>
    <row r="3212" spans="6:6" x14ac:dyDescent="0.25">
      <c r="F3212" s="11">
        <f t="shared" si="50"/>
        <v>3210</v>
      </c>
    </row>
    <row r="3213" spans="6:6" x14ac:dyDescent="0.25">
      <c r="F3213" s="11">
        <f t="shared" si="50"/>
        <v>3211</v>
      </c>
    </row>
    <row r="3214" spans="6:6" x14ac:dyDescent="0.25">
      <c r="F3214" s="11">
        <f t="shared" si="50"/>
        <v>3212</v>
      </c>
    </row>
    <row r="3215" spans="6:6" x14ac:dyDescent="0.25">
      <c r="F3215" s="11">
        <f t="shared" si="50"/>
        <v>3213</v>
      </c>
    </row>
    <row r="3216" spans="6:6" x14ac:dyDescent="0.25">
      <c r="F3216" s="11">
        <f t="shared" si="50"/>
        <v>3214</v>
      </c>
    </row>
    <row r="3217" spans="6:6" x14ac:dyDescent="0.25">
      <c r="F3217" s="11">
        <f t="shared" si="50"/>
        <v>3215</v>
      </c>
    </row>
    <row r="3218" spans="6:6" x14ac:dyDescent="0.25">
      <c r="F3218" s="11">
        <f t="shared" si="50"/>
        <v>3216</v>
      </c>
    </row>
    <row r="3219" spans="6:6" x14ac:dyDescent="0.25">
      <c r="F3219" s="11">
        <f t="shared" si="50"/>
        <v>3217</v>
      </c>
    </row>
    <row r="3220" spans="6:6" x14ac:dyDescent="0.25">
      <c r="F3220" s="11">
        <f t="shared" si="50"/>
        <v>3218</v>
      </c>
    </row>
    <row r="3221" spans="6:6" x14ac:dyDescent="0.25">
      <c r="F3221" s="11">
        <f t="shared" si="50"/>
        <v>3219</v>
      </c>
    </row>
    <row r="3222" spans="6:6" x14ac:dyDescent="0.25">
      <c r="F3222" s="11">
        <f t="shared" si="50"/>
        <v>3220</v>
      </c>
    </row>
    <row r="3223" spans="6:6" x14ac:dyDescent="0.25">
      <c r="F3223" s="11">
        <f t="shared" si="50"/>
        <v>3221</v>
      </c>
    </row>
    <row r="3224" spans="6:6" x14ac:dyDescent="0.25">
      <c r="F3224" s="11">
        <f t="shared" si="50"/>
        <v>3222</v>
      </c>
    </row>
    <row r="3225" spans="6:6" x14ac:dyDescent="0.25">
      <c r="F3225" s="11">
        <f t="shared" si="50"/>
        <v>3223</v>
      </c>
    </row>
    <row r="3226" spans="6:6" x14ac:dyDescent="0.25">
      <c r="F3226" s="11">
        <f t="shared" si="50"/>
        <v>3224</v>
      </c>
    </row>
    <row r="3227" spans="6:6" x14ac:dyDescent="0.25">
      <c r="F3227" s="11">
        <f t="shared" si="50"/>
        <v>3225</v>
      </c>
    </row>
    <row r="3228" spans="6:6" x14ac:dyDescent="0.25">
      <c r="F3228" s="11">
        <f t="shared" si="50"/>
        <v>3226</v>
      </c>
    </row>
    <row r="3229" spans="6:6" x14ac:dyDescent="0.25">
      <c r="F3229" s="11">
        <f t="shared" si="50"/>
        <v>3227</v>
      </c>
    </row>
    <row r="3230" spans="6:6" x14ac:dyDescent="0.25">
      <c r="F3230" s="11">
        <f t="shared" si="50"/>
        <v>3228</v>
      </c>
    </row>
    <row r="3231" spans="6:6" x14ac:dyDescent="0.25">
      <c r="F3231" s="11">
        <f t="shared" si="50"/>
        <v>3229</v>
      </c>
    </row>
    <row r="3232" spans="6:6" x14ac:dyDescent="0.25">
      <c r="F3232" s="11">
        <f t="shared" si="50"/>
        <v>3230</v>
      </c>
    </row>
    <row r="3233" spans="6:6" x14ac:dyDescent="0.25">
      <c r="F3233" s="11">
        <f t="shared" si="50"/>
        <v>3231</v>
      </c>
    </row>
    <row r="3234" spans="6:6" x14ac:dyDescent="0.25">
      <c r="F3234" s="11">
        <f t="shared" si="50"/>
        <v>3232</v>
      </c>
    </row>
    <row r="3235" spans="6:6" x14ac:dyDescent="0.25">
      <c r="F3235" s="11">
        <f t="shared" si="50"/>
        <v>3233</v>
      </c>
    </row>
    <row r="3236" spans="6:6" x14ac:dyDescent="0.25">
      <c r="F3236" s="11">
        <f t="shared" si="50"/>
        <v>3234</v>
      </c>
    </row>
    <row r="3237" spans="6:6" x14ac:dyDescent="0.25">
      <c r="F3237" s="11">
        <f t="shared" si="50"/>
        <v>3235</v>
      </c>
    </row>
    <row r="3238" spans="6:6" x14ac:dyDescent="0.25">
      <c r="F3238" s="11">
        <f t="shared" si="50"/>
        <v>3236</v>
      </c>
    </row>
    <row r="3239" spans="6:6" x14ac:dyDescent="0.25">
      <c r="F3239" s="11">
        <f t="shared" si="50"/>
        <v>3237</v>
      </c>
    </row>
    <row r="3240" spans="6:6" x14ac:dyDescent="0.25">
      <c r="F3240" s="11">
        <f t="shared" si="50"/>
        <v>3238</v>
      </c>
    </row>
    <row r="3241" spans="6:6" x14ac:dyDescent="0.25">
      <c r="F3241" s="11">
        <f t="shared" si="50"/>
        <v>3239</v>
      </c>
    </row>
    <row r="3242" spans="6:6" x14ac:dyDescent="0.25">
      <c r="F3242" s="11">
        <f t="shared" si="50"/>
        <v>3240</v>
      </c>
    </row>
    <row r="3243" spans="6:6" x14ac:dyDescent="0.25">
      <c r="F3243" s="11">
        <f t="shared" si="50"/>
        <v>3241</v>
      </c>
    </row>
    <row r="3244" spans="6:6" x14ac:dyDescent="0.25">
      <c r="F3244" s="11">
        <f t="shared" si="50"/>
        <v>3242</v>
      </c>
    </row>
    <row r="3245" spans="6:6" x14ac:dyDescent="0.25">
      <c r="F3245" s="11">
        <f t="shared" si="50"/>
        <v>3243</v>
      </c>
    </row>
    <row r="3246" spans="6:6" x14ac:dyDescent="0.25">
      <c r="F3246" s="11">
        <f t="shared" si="50"/>
        <v>3244</v>
      </c>
    </row>
    <row r="3247" spans="6:6" x14ac:dyDescent="0.25">
      <c r="F3247" s="11">
        <f t="shared" si="50"/>
        <v>3245</v>
      </c>
    </row>
    <row r="3248" spans="6:6" x14ac:dyDescent="0.25">
      <c r="F3248" s="11">
        <f t="shared" si="50"/>
        <v>3246</v>
      </c>
    </row>
    <row r="3249" spans="6:6" x14ac:dyDescent="0.25">
      <c r="F3249" s="11">
        <f t="shared" si="50"/>
        <v>3247</v>
      </c>
    </row>
    <row r="3250" spans="6:6" x14ac:dyDescent="0.25">
      <c r="F3250" s="11">
        <f t="shared" si="50"/>
        <v>3248</v>
      </c>
    </row>
    <row r="3251" spans="6:6" x14ac:dyDescent="0.25">
      <c r="F3251" s="11">
        <f t="shared" si="50"/>
        <v>3249</v>
      </c>
    </row>
    <row r="3252" spans="6:6" x14ac:dyDescent="0.25">
      <c r="F3252" s="11">
        <f t="shared" si="50"/>
        <v>3250</v>
      </c>
    </row>
    <row r="3253" spans="6:6" x14ac:dyDescent="0.25">
      <c r="F3253" s="11">
        <f t="shared" si="50"/>
        <v>3251</v>
      </c>
    </row>
    <row r="3254" spans="6:6" x14ac:dyDescent="0.25">
      <c r="F3254" s="11">
        <f t="shared" si="50"/>
        <v>3252</v>
      </c>
    </row>
    <row r="3255" spans="6:6" x14ac:dyDescent="0.25">
      <c r="F3255" s="11">
        <f t="shared" si="50"/>
        <v>3253</v>
      </c>
    </row>
    <row r="3256" spans="6:6" x14ac:dyDescent="0.25">
      <c r="F3256" s="11">
        <f t="shared" si="50"/>
        <v>3254</v>
      </c>
    </row>
    <row r="3257" spans="6:6" x14ac:dyDescent="0.25">
      <c r="F3257" s="11">
        <f t="shared" si="50"/>
        <v>3255</v>
      </c>
    </row>
    <row r="3258" spans="6:6" x14ac:dyDescent="0.25">
      <c r="F3258" s="11">
        <f t="shared" si="50"/>
        <v>3256</v>
      </c>
    </row>
    <row r="3259" spans="6:6" x14ac:dyDescent="0.25">
      <c r="F3259" s="11">
        <f t="shared" si="50"/>
        <v>3257</v>
      </c>
    </row>
    <row r="3260" spans="6:6" x14ac:dyDescent="0.25">
      <c r="F3260" s="11">
        <f t="shared" si="50"/>
        <v>3258</v>
      </c>
    </row>
    <row r="3261" spans="6:6" x14ac:dyDescent="0.25">
      <c r="F3261" s="11">
        <f t="shared" si="50"/>
        <v>3259</v>
      </c>
    </row>
    <row r="3262" spans="6:6" x14ac:dyDescent="0.25">
      <c r="F3262" s="11">
        <f t="shared" si="50"/>
        <v>3260</v>
      </c>
    </row>
    <row r="3263" spans="6:6" x14ac:dyDescent="0.25">
      <c r="F3263" s="11">
        <f t="shared" si="50"/>
        <v>3261</v>
      </c>
    </row>
    <row r="3264" spans="6:6" x14ac:dyDescent="0.25">
      <c r="F3264" s="11">
        <f t="shared" si="50"/>
        <v>3262</v>
      </c>
    </row>
    <row r="3265" spans="6:6" x14ac:dyDescent="0.25">
      <c r="F3265" s="11">
        <f t="shared" si="50"/>
        <v>3263</v>
      </c>
    </row>
    <row r="3266" spans="6:6" x14ac:dyDescent="0.25">
      <c r="F3266" s="11">
        <f t="shared" si="50"/>
        <v>3264</v>
      </c>
    </row>
    <row r="3267" spans="6:6" x14ac:dyDescent="0.25">
      <c r="F3267" s="11">
        <f t="shared" si="50"/>
        <v>3265</v>
      </c>
    </row>
    <row r="3268" spans="6:6" x14ac:dyDescent="0.25">
      <c r="F3268" s="11">
        <f t="shared" si="50"/>
        <v>3266</v>
      </c>
    </row>
    <row r="3269" spans="6:6" x14ac:dyDescent="0.25">
      <c r="F3269" s="11">
        <f t="shared" ref="F3269:F3332" si="51">F3268+1</f>
        <v>3267</v>
      </c>
    </row>
    <row r="3270" spans="6:6" x14ac:dyDescent="0.25">
      <c r="F3270" s="11">
        <f t="shared" si="51"/>
        <v>3268</v>
      </c>
    </row>
    <row r="3271" spans="6:6" x14ac:dyDescent="0.25">
      <c r="F3271" s="11">
        <f t="shared" si="51"/>
        <v>3269</v>
      </c>
    </row>
    <row r="3272" spans="6:6" x14ac:dyDescent="0.25">
      <c r="F3272" s="11">
        <f t="shared" si="51"/>
        <v>3270</v>
      </c>
    </row>
    <row r="3273" spans="6:6" x14ac:dyDescent="0.25">
      <c r="F3273" s="11">
        <f t="shared" si="51"/>
        <v>3271</v>
      </c>
    </row>
    <row r="3274" spans="6:6" x14ac:dyDescent="0.25">
      <c r="F3274" s="11">
        <f t="shared" si="51"/>
        <v>3272</v>
      </c>
    </row>
    <row r="3275" spans="6:6" x14ac:dyDescent="0.25">
      <c r="F3275" s="11">
        <f t="shared" si="51"/>
        <v>3273</v>
      </c>
    </row>
    <row r="3276" spans="6:6" x14ac:dyDescent="0.25">
      <c r="F3276" s="11">
        <f t="shared" si="51"/>
        <v>3274</v>
      </c>
    </row>
    <row r="3277" spans="6:6" x14ac:dyDescent="0.25">
      <c r="F3277" s="11">
        <f t="shared" si="51"/>
        <v>3275</v>
      </c>
    </row>
    <row r="3278" spans="6:6" x14ac:dyDescent="0.25">
      <c r="F3278" s="11">
        <f t="shared" si="51"/>
        <v>3276</v>
      </c>
    </row>
    <row r="3279" spans="6:6" x14ac:dyDescent="0.25">
      <c r="F3279" s="11">
        <f t="shared" si="51"/>
        <v>3277</v>
      </c>
    </row>
    <row r="3280" spans="6:6" x14ac:dyDescent="0.25">
      <c r="F3280" s="11">
        <f t="shared" si="51"/>
        <v>3278</v>
      </c>
    </row>
    <row r="3281" spans="6:6" x14ac:dyDescent="0.25">
      <c r="F3281" s="11">
        <f t="shared" si="51"/>
        <v>3279</v>
      </c>
    </row>
    <row r="3282" spans="6:6" x14ac:dyDescent="0.25">
      <c r="F3282" s="11">
        <f t="shared" si="51"/>
        <v>3280</v>
      </c>
    </row>
    <row r="3283" spans="6:6" x14ac:dyDescent="0.25">
      <c r="F3283" s="11">
        <f t="shared" si="51"/>
        <v>3281</v>
      </c>
    </row>
    <row r="3284" spans="6:6" x14ac:dyDescent="0.25">
      <c r="F3284" s="11">
        <f t="shared" si="51"/>
        <v>3282</v>
      </c>
    </row>
    <row r="3285" spans="6:6" x14ac:dyDescent="0.25">
      <c r="F3285" s="11">
        <f t="shared" si="51"/>
        <v>3283</v>
      </c>
    </row>
    <row r="3286" spans="6:6" x14ac:dyDescent="0.25">
      <c r="F3286" s="11">
        <f t="shared" si="51"/>
        <v>3284</v>
      </c>
    </row>
    <row r="3287" spans="6:6" x14ac:dyDescent="0.25">
      <c r="F3287" s="11">
        <f t="shared" si="51"/>
        <v>3285</v>
      </c>
    </row>
    <row r="3288" spans="6:6" x14ac:dyDescent="0.25">
      <c r="F3288" s="11">
        <f t="shared" si="51"/>
        <v>3286</v>
      </c>
    </row>
    <row r="3289" spans="6:6" x14ac:dyDescent="0.25">
      <c r="F3289" s="11">
        <f t="shared" si="51"/>
        <v>3287</v>
      </c>
    </row>
    <row r="3290" spans="6:6" x14ac:dyDescent="0.25">
      <c r="F3290" s="11">
        <f t="shared" si="51"/>
        <v>3288</v>
      </c>
    </row>
    <row r="3291" spans="6:6" x14ac:dyDescent="0.25">
      <c r="F3291" s="11">
        <f t="shared" si="51"/>
        <v>3289</v>
      </c>
    </row>
    <row r="3292" spans="6:6" x14ac:dyDescent="0.25">
      <c r="F3292" s="11">
        <f t="shared" si="51"/>
        <v>3290</v>
      </c>
    </row>
    <row r="3293" spans="6:6" x14ac:dyDescent="0.25">
      <c r="F3293" s="11">
        <f t="shared" si="51"/>
        <v>3291</v>
      </c>
    </row>
    <row r="3294" spans="6:6" x14ac:dyDescent="0.25">
      <c r="F3294" s="11">
        <f t="shared" si="51"/>
        <v>3292</v>
      </c>
    </row>
    <row r="3295" spans="6:6" x14ac:dyDescent="0.25">
      <c r="F3295" s="11">
        <f t="shared" si="51"/>
        <v>3293</v>
      </c>
    </row>
    <row r="3296" spans="6:6" x14ac:dyDescent="0.25">
      <c r="F3296" s="11">
        <f t="shared" si="51"/>
        <v>3294</v>
      </c>
    </row>
    <row r="3297" spans="6:6" x14ac:dyDescent="0.25">
      <c r="F3297" s="11">
        <f t="shared" si="51"/>
        <v>3295</v>
      </c>
    </row>
    <row r="3298" spans="6:6" x14ac:dyDescent="0.25">
      <c r="F3298" s="11">
        <f t="shared" si="51"/>
        <v>3296</v>
      </c>
    </row>
    <row r="3299" spans="6:6" x14ac:dyDescent="0.25">
      <c r="F3299" s="11">
        <f t="shared" si="51"/>
        <v>3297</v>
      </c>
    </row>
    <row r="3300" spans="6:6" x14ac:dyDescent="0.25">
      <c r="F3300" s="11">
        <f t="shared" si="51"/>
        <v>3298</v>
      </c>
    </row>
    <row r="3301" spans="6:6" x14ac:dyDescent="0.25">
      <c r="F3301" s="11">
        <f t="shared" si="51"/>
        <v>3299</v>
      </c>
    </row>
    <row r="3302" spans="6:6" x14ac:dyDescent="0.25">
      <c r="F3302" s="11">
        <f t="shared" si="51"/>
        <v>3300</v>
      </c>
    </row>
    <row r="3303" spans="6:6" x14ac:dyDescent="0.25">
      <c r="F3303" s="11">
        <f t="shared" si="51"/>
        <v>3301</v>
      </c>
    </row>
    <row r="3304" spans="6:6" x14ac:dyDescent="0.25">
      <c r="F3304" s="11">
        <f t="shared" si="51"/>
        <v>3302</v>
      </c>
    </row>
    <row r="3305" spans="6:6" x14ac:dyDescent="0.25">
      <c r="F3305" s="11">
        <f t="shared" si="51"/>
        <v>3303</v>
      </c>
    </row>
    <row r="3306" spans="6:6" x14ac:dyDescent="0.25">
      <c r="F3306" s="11">
        <f t="shared" si="51"/>
        <v>3304</v>
      </c>
    </row>
    <row r="3307" spans="6:6" x14ac:dyDescent="0.25">
      <c r="F3307" s="11">
        <f t="shared" si="51"/>
        <v>3305</v>
      </c>
    </row>
    <row r="3308" spans="6:6" x14ac:dyDescent="0.25">
      <c r="F3308" s="11">
        <f t="shared" si="51"/>
        <v>3306</v>
      </c>
    </row>
    <row r="3309" spans="6:6" x14ac:dyDescent="0.25">
      <c r="F3309" s="11">
        <f t="shared" si="51"/>
        <v>3307</v>
      </c>
    </row>
    <row r="3310" spans="6:6" x14ac:dyDescent="0.25">
      <c r="F3310" s="11">
        <f t="shared" si="51"/>
        <v>3308</v>
      </c>
    </row>
    <row r="3311" spans="6:6" x14ac:dyDescent="0.25">
      <c r="F3311" s="11">
        <f t="shared" si="51"/>
        <v>3309</v>
      </c>
    </row>
    <row r="3312" spans="6:6" x14ac:dyDescent="0.25">
      <c r="F3312" s="11">
        <f t="shared" si="51"/>
        <v>3310</v>
      </c>
    </row>
    <row r="3313" spans="6:6" x14ac:dyDescent="0.25">
      <c r="F3313" s="11">
        <f t="shared" si="51"/>
        <v>3311</v>
      </c>
    </row>
    <row r="3314" spans="6:6" x14ac:dyDescent="0.25">
      <c r="F3314" s="11">
        <f t="shared" si="51"/>
        <v>3312</v>
      </c>
    </row>
    <row r="3315" spans="6:6" x14ac:dyDescent="0.25">
      <c r="F3315" s="11">
        <f t="shared" si="51"/>
        <v>3313</v>
      </c>
    </row>
    <row r="3316" spans="6:6" x14ac:dyDescent="0.25">
      <c r="F3316" s="11">
        <f t="shared" si="51"/>
        <v>3314</v>
      </c>
    </row>
    <row r="3317" spans="6:6" x14ac:dyDescent="0.25">
      <c r="F3317" s="11">
        <f t="shared" si="51"/>
        <v>3315</v>
      </c>
    </row>
    <row r="3318" spans="6:6" x14ac:dyDescent="0.25">
      <c r="F3318" s="11">
        <f t="shared" si="51"/>
        <v>3316</v>
      </c>
    </row>
    <row r="3319" spans="6:6" x14ac:dyDescent="0.25">
      <c r="F3319" s="11">
        <f t="shared" si="51"/>
        <v>3317</v>
      </c>
    </row>
    <row r="3320" spans="6:6" x14ac:dyDescent="0.25">
      <c r="F3320" s="11">
        <f t="shared" si="51"/>
        <v>3318</v>
      </c>
    </row>
    <row r="3321" spans="6:6" x14ac:dyDescent="0.25">
      <c r="F3321" s="11">
        <f t="shared" si="51"/>
        <v>3319</v>
      </c>
    </row>
    <row r="3322" spans="6:6" x14ac:dyDescent="0.25">
      <c r="F3322" s="11">
        <f t="shared" si="51"/>
        <v>3320</v>
      </c>
    </row>
    <row r="3323" spans="6:6" x14ac:dyDescent="0.25">
      <c r="F3323" s="11">
        <f t="shared" si="51"/>
        <v>3321</v>
      </c>
    </row>
    <row r="3324" spans="6:6" x14ac:dyDescent="0.25">
      <c r="F3324" s="11">
        <f t="shared" si="51"/>
        <v>3322</v>
      </c>
    </row>
    <row r="3325" spans="6:6" x14ac:dyDescent="0.25">
      <c r="F3325" s="11">
        <f t="shared" si="51"/>
        <v>3323</v>
      </c>
    </row>
    <row r="3326" spans="6:6" x14ac:dyDescent="0.25">
      <c r="F3326" s="11">
        <f t="shared" si="51"/>
        <v>3324</v>
      </c>
    </row>
    <row r="3327" spans="6:6" x14ac:dyDescent="0.25">
      <c r="F3327" s="11">
        <f t="shared" si="51"/>
        <v>3325</v>
      </c>
    </row>
    <row r="3328" spans="6:6" x14ac:dyDescent="0.25">
      <c r="F3328" s="11">
        <f t="shared" si="51"/>
        <v>3326</v>
      </c>
    </row>
    <row r="3329" spans="6:6" x14ac:dyDescent="0.25">
      <c r="F3329" s="11">
        <f t="shared" si="51"/>
        <v>3327</v>
      </c>
    </row>
    <row r="3330" spans="6:6" x14ac:dyDescent="0.25">
      <c r="F3330" s="11">
        <f t="shared" si="51"/>
        <v>3328</v>
      </c>
    </row>
    <row r="3331" spans="6:6" x14ac:dyDescent="0.25">
      <c r="F3331" s="11">
        <f t="shared" si="51"/>
        <v>3329</v>
      </c>
    </row>
    <row r="3332" spans="6:6" x14ac:dyDescent="0.25">
      <c r="F3332" s="11">
        <f t="shared" si="51"/>
        <v>3330</v>
      </c>
    </row>
    <row r="3333" spans="6:6" x14ac:dyDescent="0.25">
      <c r="F3333" s="11">
        <f t="shared" ref="F3333:F3396" si="52">F3332+1</f>
        <v>3331</v>
      </c>
    </row>
    <row r="3334" spans="6:6" x14ac:dyDescent="0.25">
      <c r="F3334" s="11">
        <f t="shared" si="52"/>
        <v>3332</v>
      </c>
    </row>
    <row r="3335" spans="6:6" x14ac:dyDescent="0.25">
      <c r="F3335" s="11">
        <f t="shared" si="52"/>
        <v>3333</v>
      </c>
    </row>
    <row r="3336" spans="6:6" x14ac:dyDescent="0.25">
      <c r="F3336" s="11">
        <f t="shared" si="52"/>
        <v>3334</v>
      </c>
    </row>
    <row r="3337" spans="6:6" x14ac:dyDescent="0.25">
      <c r="F3337" s="11">
        <f t="shared" si="52"/>
        <v>3335</v>
      </c>
    </row>
    <row r="3338" spans="6:6" x14ac:dyDescent="0.25">
      <c r="F3338" s="11">
        <f t="shared" si="52"/>
        <v>3336</v>
      </c>
    </row>
    <row r="3339" spans="6:6" x14ac:dyDescent="0.25">
      <c r="F3339" s="11">
        <f t="shared" si="52"/>
        <v>3337</v>
      </c>
    </row>
    <row r="3340" spans="6:6" x14ac:dyDescent="0.25">
      <c r="F3340" s="11">
        <f t="shared" si="52"/>
        <v>3338</v>
      </c>
    </row>
    <row r="3341" spans="6:6" x14ac:dyDescent="0.25">
      <c r="F3341" s="11">
        <f t="shared" si="52"/>
        <v>3339</v>
      </c>
    </row>
    <row r="3342" spans="6:6" x14ac:dyDescent="0.25">
      <c r="F3342" s="11">
        <f t="shared" si="52"/>
        <v>3340</v>
      </c>
    </row>
    <row r="3343" spans="6:6" x14ac:dyDescent="0.25">
      <c r="F3343" s="11">
        <f t="shared" si="52"/>
        <v>3341</v>
      </c>
    </row>
    <row r="3344" spans="6:6" x14ac:dyDescent="0.25">
      <c r="F3344" s="11">
        <f t="shared" si="52"/>
        <v>3342</v>
      </c>
    </row>
    <row r="3345" spans="6:6" x14ac:dyDescent="0.25">
      <c r="F3345" s="11">
        <f t="shared" si="52"/>
        <v>3343</v>
      </c>
    </row>
    <row r="3346" spans="6:6" x14ac:dyDescent="0.25">
      <c r="F3346" s="11">
        <f t="shared" si="52"/>
        <v>3344</v>
      </c>
    </row>
    <row r="3347" spans="6:6" x14ac:dyDescent="0.25">
      <c r="F3347" s="11">
        <f t="shared" si="52"/>
        <v>3345</v>
      </c>
    </row>
    <row r="3348" spans="6:6" x14ac:dyDescent="0.25">
      <c r="F3348" s="11">
        <f t="shared" si="52"/>
        <v>3346</v>
      </c>
    </row>
    <row r="3349" spans="6:6" x14ac:dyDescent="0.25">
      <c r="F3349" s="11">
        <f t="shared" si="52"/>
        <v>3347</v>
      </c>
    </row>
    <row r="3350" spans="6:6" x14ac:dyDescent="0.25">
      <c r="F3350" s="11">
        <f t="shared" si="52"/>
        <v>3348</v>
      </c>
    </row>
    <row r="3351" spans="6:6" x14ac:dyDescent="0.25">
      <c r="F3351" s="11">
        <f t="shared" si="52"/>
        <v>3349</v>
      </c>
    </row>
    <row r="3352" spans="6:6" x14ac:dyDescent="0.25">
      <c r="F3352" s="11">
        <f t="shared" si="52"/>
        <v>3350</v>
      </c>
    </row>
    <row r="3353" spans="6:6" x14ac:dyDescent="0.25">
      <c r="F3353" s="11">
        <f t="shared" si="52"/>
        <v>3351</v>
      </c>
    </row>
    <row r="3354" spans="6:6" x14ac:dyDescent="0.25">
      <c r="F3354" s="11">
        <f t="shared" si="52"/>
        <v>3352</v>
      </c>
    </row>
    <row r="3355" spans="6:6" x14ac:dyDescent="0.25">
      <c r="F3355" s="11">
        <f t="shared" si="52"/>
        <v>3353</v>
      </c>
    </row>
    <row r="3356" spans="6:6" x14ac:dyDescent="0.25">
      <c r="F3356" s="11">
        <f t="shared" si="52"/>
        <v>3354</v>
      </c>
    </row>
    <row r="3357" spans="6:6" x14ac:dyDescent="0.25">
      <c r="F3357" s="11">
        <f t="shared" si="52"/>
        <v>3355</v>
      </c>
    </row>
    <row r="3358" spans="6:6" x14ac:dyDescent="0.25">
      <c r="F3358" s="11">
        <f t="shared" si="52"/>
        <v>3356</v>
      </c>
    </row>
    <row r="3359" spans="6:6" x14ac:dyDescent="0.25">
      <c r="F3359" s="11">
        <f t="shared" si="52"/>
        <v>3357</v>
      </c>
    </row>
    <row r="3360" spans="6:6" x14ac:dyDescent="0.25">
      <c r="F3360" s="11">
        <f t="shared" si="52"/>
        <v>3358</v>
      </c>
    </row>
    <row r="3361" spans="6:6" x14ac:dyDescent="0.25">
      <c r="F3361" s="11">
        <f t="shared" si="52"/>
        <v>3359</v>
      </c>
    </row>
    <row r="3362" spans="6:6" x14ac:dyDescent="0.25">
      <c r="F3362" s="11">
        <f t="shared" si="52"/>
        <v>3360</v>
      </c>
    </row>
    <row r="3363" spans="6:6" x14ac:dyDescent="0.25">
      <c r="F3363" s="11">
        <f t="shared" si="52"/>
        <v>3361</v>
      </c>
    </row>
    <row r="3364" spans="6:6" x14ac:dyDescent="0.25">
      <c r="F3364" s="11">
        <f t="shared" si="52"/>
        <v>3362</v>
      </c>
    </row>
    <row r="3365" spans="6:6" x14ac:dyDescent="0.25">
      <c r="F3365" s="11">
        <f t="shared" si="52"/>
        <v>3363</v>
      </c>
    </row>
    <row r="3366" spans="6:6" x14ac:dyDescent="0.25">
      <c r="F3366" s="11">
        <f t="shared" si="52"/>
        <v>3364</v>
      </c>
    </row>
    <row r="3367" spans="6:6" x14ac:dyDescent="0.25">
      <c r="F3367" s="11">
        <f t="shared" si="52"/>
        <v>3365</v>
      </c>
    </row>
    <row r="3368" spans="6:6" x14ac:dyDescent="0.25">
      <c r="F3368" s="11">
        <f t="shared" si="52"/>
        <v>3366</v>
      </c>
    </row>
    <row r="3369" spans="6:6" x14ac:dyDescent="0.25">
      <c r="F3369" s="11">
        <f t="shared" si="52"/>
        <v>3367</v>
      </c>
    </row>
    <row r="3370" spans="6:6" x14ac:dyDescent="0.25">
      <c r="F3370" s="11">
        <f t="shared" si="52"/>
        <v>3368</v>
      </c>
    </row>
    <row r="3371" spans="6:6" x14ac:dyDescent="0.25">
      <c r="F3371" s="11">
        <f t="shared" si="52"/>
        <v>3369</v>
      </c>
    </row>
    <row r="3372" spans="6:6" x14ac:dyDescent="0.25">
      <c r="F3372" s="11">
        <f t="shared" si="52"/>
        <v>3370</v>
      </c>
    </row>
    <row r="3373" spans="6:6" x14ac:dyDescent="0.25">
      <c r="F3373" s="11">
        <f t="shared" si="52"/>
        <v>3371</v>
      </c>
    </row>
    <row r="3374" spans="6:6" x14ac:dyDescent="0.25">
      <c r="F3374" s="11">
        <f t="shared" si="52"/>
        <v>3372</v>
      </c>
    </row>
    <row r="3375" spans="6:6" x14ac:dyDescent="0.25">
      <c r="F3375" s="11">
        <f t="shared" si="52"/>
        <v>3373</v>
      </c>
    </row>
    <row r="3376" spans="6:6" x14ac:dyDescent="0.25">
      <c r="F3376" s="11">
        <f t="shared" si="52"/>
        <v>3374</v>
      </c>
    </row>
    <row r="3377" spans="6:6" x14ac:dyDescent="0.25">
      <c r="F3377" s="11">
        <f t="shared" si="52"/>
        <v>3375</v>
      </c>
    </row>
    <row r="3378" spans="6:6" x14ac:dyDescent="0.25">
      <c r="F3378" s="11">
        <f t="shared" si="52"/>
        <v>3376</v>
      </c>
    </row>
    <row r="3379" spans="6:6" x14ac:dyDescent="0.25">
      <c r="F3379" s="11">
        <f t="shared" si="52"/>
        <v>3377</v>
      </c>
    </row>
    <row r="3380" spans="6:6" x14ac:dyDescent="0.25">
      <c r="F3380" s="11">
        <f t="shared" si="52"/>
        <v>3378</v>
      </c>
    </row>
    <row r="3381" spans="6:6" x14ac:dyDescent="0.25">
      <c r="F3381" s="11">
        <f t="shared" si="52"/>
        <v>3379</v>
      </c>
    </row>
    <row r="3382" spans="6:6" x14ac:dyDescent="0.25">
      <c r="F3382" s="11">
        <f t="shared" si="52"/>
        <v>3380</v>
      </c>
    </row>
    <row r="3383" spans="6:6" x14ac:dyDescent="0.25">
      <c r="F3383" s="11">
        <f t="shared" si="52"/>
        <v>3381</v>
      </c>
    </row>
    <row r="3384" spans="6:6" x14ac:dyDescent="0.25">
      <c r="F3384" s="11">
        <f t="shared" si="52"/>
        <v>3382</v>
      </c>
    </row>
    <row r="3385" spans="6:6" x14ac:dyDescent="0.25">
      <c r="F3385" s="11">
        <f t="shared" si="52"/>
        <v>3383</v>
      </c>
    </row>
    <row r="3386" spans="6:6" x14ac:dyDescent="0.25">
      <c r="F3386" s="11">
        <f t="shared" si="52"/>
        <v>3384</v>
      </c>
    </row>
    <row r="3387" spans="6:6" x14ac:dyDescent="0.25">
      <c r="F3387" s="11">
        <f t="shared" si="52"/>
        <v>3385</v>
      </c>
    </row>
    <row r="3388" spans="6:6" x14ac:dyDescent="0.25">
      <c r="F3388" s="11">
        <f t="shared" si="52"/>
        <v>3386</v>
      </c>
    </row>
    <row r="3389" spans="6:6" x14ac:dyDescent="0.25">
      <c r="F3389" s="11">
        <f t="shared" si="52"/>
        <v>3387</v>
      </c>
    </row>
    <row r="3390" spans="6:6" x14ac:dyDescent="0.25">
      <c r="F3390" s="11">
        <f t="shared" si="52"/>
        <v>3388</v>
      </c>
    </row>
    <row r="3391" spans="6:6" x14ac:dyDescent="0.25">
      <c r="F3391" s="11">
        <f t="shared" si="52"/>
        <v>3389</v>
      </c>
    </row>
    <row r="3392" spans="6:6" x14ac:dyDescent="0.25">
      <c r="F3392" s="11">
        <f t="shared" si="52"/>
        <v>3390</v>
      </c>
    </row>
    <row r="3393" spans="6:6" x14ac:dyDescent="0.25">
      <c r="F3393" s="11">
        <f t="shared" si="52"/>
        <v>3391</v>
      </c>
    </row>
    <row r="3394" spans="6:6" x14ac:dyDescent="0.25">
      <c r="F3394" s="11">
        <f t="shared" si="52"/>
        <v>3392</v>
      </c>
    </row>
    <row r="3395" spans="6:6" x14ac:dyDescent="0.25">
      <c r="F3395" s="11">
        <f t="shared" si="52"/>
        <v>3393</v>
      </c>
    </row>
    <row r="3396" spans="6:6" x14ac:dyDescent="0.25">
      <c r="F3396" s="11">
        <f t="shared" si="52"/>
        <v>3394</v>
      </c>
    </row>
    <row r="3397" spans="6:6" x14ac:dyDescent="0.25">
      <c r="F3397" s="11">
        <f t="shared" ref="F3397:F3460" si="53">F3396+1</f>
        <v>3395</v>
      </c>
    </row>
    <row r="3398" spans="6:6" x14ac:dyDescent="0.25">
      <c r="F3398" s="11">
        <f t="shared" si="53"/>
        <v>3396</v>
      </c>
    </row>
    <row r="3399" spans="6:6" x14ac:dyDescent="0.25">
      <c r="F3399" s="11">
        <f t="shared" si="53"/>
        <v>3397</v>
      </c>
    </row>
    <row r="3400" spans="6:6" x14ac:dyDescent="0.25">
      <c r="F3400" s="11">
        <f t="shared" si="53"/>
        <v>3398</v>
      </c>
    </row>
    <row r="3401" spans="6:6" x14ac:dyDescent="0.25">
      <c r="F3401" s="11">
        <f t="shared" si="53"/>
        <v>3399</v>
      </c>
    </row>
    <row r="3402" spans="6:6" x14ac:dyDescent="0.25">
      <c r="F3402" s="11">
        <f t="shared" si="53"/>
        <v>3400</v>
      </c>
    </row>
    <row r="3403" spans="6:6" x14ac:dyDescent="0.25">
      <c r="F3403" s="11">
        <f t="shared" si="53"/>
        <v>3401</v>
      </c>
    </row>
    <row r="3404" spans="6:6" x14ac:dyDescent="0.25">
      <c r="F3404" s="11">
        <f t="shared" si="53"/>
        <v>3402</v>
      </c>
    </row>
    <row r="3405" spans="6:6" x14ac:dyDescent="0.25">
      <c r="F3405" s="11">
        <f t="shared" si="53"/>
        <v>3403</v>
      </c>
    </row>
    <row r="3406" spans="6:6" x14ac:dyDescent="0.25">
      <c r="F3406" s="11">
        <f t="shared" si="53"/>
        <v>3404</v>
      </c>
    </row>
    <row r="3407" spans="6:6" x14ac:dyDescent="0.25">
      <c r="F3407" s="11">
        <f t="shared" si="53"/>
        <v>3405</v>
      </c>
    </row>
    <row r="3408" spans="6:6" x14ac:dyDescent="0.25">
      <c r="F3408" s="11">
        <f t="shared" si="53"/>
        <v>3406</v>
      </c>
    </row>
    <row r="3409" spans="6:6" x14ac:dyDescent="0.25">
      <c r="F3409" s="11">
        <f t="shared" si="53"/>
        <v>3407</v>
      </c>
    </row>
    <row r="3410" spans="6:6" x14ac:dyDescent="0.25">
      <c r="F3410" s="11">
        <f t="shared" si="53"/>
        <v>3408</v>
      </c>
    </row>
    <row r="3411" spans="6:6" x14ac:dyDescent="0.25">
      <c r="F3411" s="11">
        <f t="shared" si="53"/>
        <v>3409</v>
      </c>
    </row>
    <row r="3412" spans="6:6" x14ac:dyDescent="0.25">
      <c r="F3412" s="11">
        <f t="shared" si="53"/>
        <v>3410</v>
      </c>
    </row>
    <row r="3413" spans="6:6" x14ac:dyDescent="0.25">
      <c r="F3413" s="11">
        <f t="shared" si="53"/>
        <v>3411</v>
      </c>
    </row>
    <row r="3414" spans="6:6" x14ac:dyDescent="0.25">
      <c r="F3414" s="11">
        <f t="shared" si="53"/>
        <v>3412</v>
      </c>
    </row>
    <row r="3415" spans="6:6" x14ac:dyDescent="0.25">
      <c r="F3415" s="11">
        <f t="shared" si="53"/>
        <v>3413</v>
      </c>
    </row>
    <row r="3416" spans="6:6" x14ac:dyDescent="0.25">
      <c r="F3416" s="11">
        <f t="shared" si="53"/>
        <v>3414</v>
      </c>
    </row>
    <row r="3417" spans="6:6" x14ac:dyDescent="0.25">
      <c r="F3417" s="11">
        <f t="shared" si="53"/>
        <v>3415</v>
      </c>
    </row>
    <row r="3418" spans="6:6" x14ac:dyDescent="0.25">
      <c r="F3418" s="11">
        <f t="shared" si="53"/>
        <v>3416</v>
      </c>
    </row>
    <row r="3419" spans="6:6" x14ac:dyDescent="0.25">
      <c r="F3419" s="11">
        <f t="shared" si="53"/>
        <v>3417</v>
      </c>
    </row>
    <row r="3420" spans="6:6" x14ac:dyDescent="0.25">
      <c r="F3420" s="11">
        <f t="shared" si="53"/>
        <v>3418</v>
      </c>
    </row>
    <row r="3421" spans="6:6" x14ac:dyDescent="0.25">
      <c r="F3421" s="11">
        <f t="shared" si="53"/>
        <v>3419</v>
      </c>
    </row>
    <row r="3422" spans="6:6" x14ac:dyDescent="0.25">
      <c r="F3422" s="11">
        <f t="shared" si="53"/>
        <v>3420</v>
      </c>
    </row>
    <row r="3423" spans="6:6" x14ac:dyDescent="0.25">
      <c r="F3423" s="11">
        <f t="shared" si="53"/>
        <v>3421</v>
      </c>
    </row>
    <row r="3424" spans="6:6" x14ac:dyDescent="0.25">
      <c r="F3424" s="11">
        <f t="shared" si="53"/>
        <v>3422</v>
      </c>
    </row>
    <row r="3425" spans="6:6" x14ac:dyDescent="0.25">
      <c r="F3425" s="11">
        <f t="shared" si="53"/>
        <v>3423</v>
      </c>
    </row>
    <row r="3426" spans="6:6" x14ac:dyDescent="0.25">
      <c r="F3426" s="11">
        <f t="shared" si="53"/>
        <v>3424</v>
      </c>
    </row>
    <row r="3427" spans="6:6" x14ac:dyDescent="0.25">
      <c r="F3427" s="11">
        <f t="shared" si="53"/>
        <v>3425</v>
      </c>
    </row>
    <row r="3428" spans="6:6" x14ac:dyDescent="0.25">
      <c r="F3428" s="11">
        <f t="shared" si="53"/>
        <v>3426</v>
      </c>
    </row>
    <row r="3429" spans="6:6" x14ac:dyDescent="0.25">
      <c r="F3429" s="11">
        <f t="shared" si="53"/>
        <v>3427</v>
      </c>
    </row>
    <row r="3430" spans="6:6" x14ac:dyDescent="0.25">
      <c r="F3430" s="11">
        <f t="shared" si="53"/>
        <v>3428</v>
      </c>
    </row>
    <row r="3431" spans="6:6" x14ac:dyDescent="0.25">
      <c r="F3431" s="11">
        <f t="shared" si="53"/>
        <v>3429</v>
      </c>
    </row>
    <row r="3432" spans="6:6" x14ac:dyDescent="0.25">
      <c r="F3432" s="11">
        <f t="shared" si="53"/>
        <v>3430</v>
      </c>
    </row>
    <row r="3433" spans="6:6" x14ac:dyDescent="0.25">
      <c r="F3433" s="11">
        <f t="shared" si="53"/>
        <v>3431</v>
      </c>
    </row>
    <row r="3434" spans="6:6" x14ac:dyDescent="0.25">
      <c r="F3434" s="11">
        <f t="shared" si="53"/>
        <v>3432</v>
      </c>
    </row>
    <row r="3435" spans="6:6" x14ac:dyDescent="0.25">
      <c r="F3435" s="11">
        <f t="shared" si="53"/>
        <v>3433</v>
      </c>
    </row>
    <row r="3436" spans="6:6" x14ac:dyDescent="0.25">
      <c r="F3436" s="11">
        <f t="shared" si="53"/>
        <v>3434</v>
      </c>
    </row>
    <row r="3437" spans="6:6" x14ac:dyDescent="0.25">
      <c r="F3437" s="11">
        <f t="shared" si="53"/>
        <v>3435</v>
      </c>
    </row>
    <row r="3438" spans="6:6" x14ac:dyDescent="0.25">
      <c r="F3438" s="11">
        <f t="shared" si="53"/>
        <v>3436</v>
      </c>
    </row>
    <row r="3439" spans="6:6" x14ac:dyDescent="0.25">
      <c r="F3439" s="11">
        <f t="shared" si="53"/>
        <v>3437</v>
      </c>
    </row>
    <row r="3440" spans="6:6" x14ac:dyDescent="0.25">
      <c r="F3440" s="11">
        <f t="shared" si="53"/>
        <v>3438</v>
      </c>
    </row>
    <row r="3441" spans="6:6" x14ac:dyDescent="0.25">
      <c r="F3441" s="11">
        <f t="shared" si="53"/>
        <v>3439</v>
      </c>
    </row>
    <row r="3442" spans="6:6" x14ac:dyDescent="0.25">
      <c r="F3442" s="11">
        <f t="shared" si="53"/>
        <v>3440</v>
      </c>
    </row>
    <row r="3443" spans="6:6" x14ac:dyDescent="0.25">
      <c r="F3443" s="11">
        <f t="shared" si="53"/>
        <v>3441</v>
      </c>
    </row>
    <row r="3444" spans="6:6" x14ac:dyDescent="0.25">
      <c r="F3444" s="11">
        <f t="shared" si="53"/>
        <v>3442</v>
      </c>
    </row>
    <row r="3445" spans="6:6" x14ac:dyDescent="0.25">
      <c r="F3445" s="11">
        <f t="shared" si="53"/>
        <v>3443</v>
      </c>
    </row>
    <row r="3446" spans="6:6" x14ac:dyDescent="0.25">
      <c r="F3446" s="11">
        <f t="shared" si="53"/>
        <v>3444</v>
      </c>
    </row>
    <row r="3447" spans="6:6" x14ac:dyDescent="0.25">
      <c r="F3447" s="11">
        <f t="shared" si="53"/>
        <v>3445</v>
      </c>
    </row>
    <row r="3448" spans="6:6" x14ac:dyDescent="0.25">
      <c r="F3448" s="11">
        <f t="shared" si="53"/>
        <v>3446</v>
      </c>
    </row>
    <row r="3449" spans="6:6" x14ac:dyDescent="0.25">
      <c r="F3449" s="11">
        <f t="shared" si="53"/>
        <v>3447</v>
      </c>
    </row>
    <row r="3450" spans="6:6" x14ac:dyDescent="0.25">
      <c r="F3450" s="11">
        <f t="shared" si="53"/>
        <v>3448</v>
      </c>
    </row>
    <row r="3451" spans="6:6" x14ac:dyDescent="0.25">
      <c r="F3451" s="11">
        <f t="shared" si="53"/>
        <v>3449</v>
      </c>
    </row>
    <row r="3452" spans="6:6" x14ac:dyDescent="0.25">
      <c r="F3452" s="11">
        <f t="shared" si="53"/>
        <v>3450</v>
      </c>
    </row>
    <row r="3453" spans="6:6" x14ac:dyDescent="0.25">
      <c r="F3453" s="11">
        <f t="shared" si="53"/>
        <v>3451</v>
      </c>
    </row>
    <row r="3454" spans="6:6" x14ac:dyDescent="0.25">
      <c r="F3454" s="11">
        <f t="shared" si="53"/>
        <v>3452</v>
      </c>
    </row>
    <row r="3455" spans="6:6" x14ac:dyDescent="0.25">
      <c r="F3455" s="11">
        <f t="shared" si="53"/>
        <v>3453</v>
      </c>
    </row>
    <row r="3456" spans="6:6" x14ac:dyDescent="0.25">
      <c r="F3456" s="11">
        <f t="shared" si="53"/>
        <v>3454</v>
      </c>
    </row>
    <row r="3457" spans="6:6" x14ac:dyDescent="0.25">
      <c r="F3457" s="11">
        <f t="shared" si="53"/>
        <v>3455</v>
      </c>
    </row>
    <row r="3458" spans="6:6" x14ac:dyDescent="0.25">
      <c r="F3458" s="11">
        <f t="shared" si="53"/>
        <v>3456</v>
      </c>
    </row>
    <row r="3459" spans="6:6" x14ac:dyDescent="0.25">
      <c r="F3459" s="11">
        <f t="shared" si="53"/>
        <v>3457</v>
      </c>
    </row>
    <row r="3460" spans="6:6" x14ac:dyDescent="0.25">
      <c r="F3460" s="11">
        <f t="shared" si="53"/>
        <v>3458</v>
      </c>
    </row>
    <row r="3461" spans="6:6" x14ac:dyDescent="0.25">
      <c r="F3461" s="11">
        <f t="shared" ref="F3461:F3524" si="54">F3460+1</f>
        <v>3459</v>
      </c>
    </row>
    <row r="3462" spans="6:6" x14ac:dyDescent="0.25">
      <c r="F3462" s="11">
        <f t="shared" si="54"/>
        <v>3460</v>
      </c>
    </row>
    <row r="3463" spans="6:6" x14ac:dyDescent="0.25">
      <c r="F3463" s="11">
        <f t="shared" si="54"/>
        <v>3461</v>
      </c>
    </row>
    <row r="3464" spans="6:6" x14ac:dyDescent="0.25">
      <c r="F3464" s="11">
        <f t="shared" si="54"/>
        <v>3462</v>
      </c>
    </row>
    <row r="3465" spans="6:6" x14ac:dyDescent="0.25">
      <c r="F3465" s="11">
        <f t="shared" si="54"/>
        <v>3463</v>
      </c>
    </row>
    <row r="3466" spans="6:6" x14ac:dyDescent="0.25">
      <c r="F3466" s="11">
        <f t="shared" si="54"/>
        <v>3464</v>
      </c>
    </row>
    <row r="3467" spans="6:6" x14ac:dyDescent="0.25">
      <c r="F3467" s="11">
        <f t="shared" si="54"/>
        <v>3465</v>
      </c>
    </row>
    <row r="3468" spans="6:6" x14ac:dyDescent="0.25">
      <c r="F3468" s="11">
        <f t="shared" si="54"/>
        <v>3466</v>
      </c>
    </row>
    <row r="3469" spans="6:6" x14ac:dyDescent="0.25">
      <c r="F3469" s="11">
        <f t="shared" si="54"/>
        <v>3467</v>
      </c>
    </row>
    <row r="3470" spans="6:6" x14ac:dyDescent="0.25">
      <c r="F3470" s="11">
        <f t="shared" si="54"/>
        <v>3468</v>
      </c>
    </row>
    <row r="3471" spans="6:6" x14ac:dyDescent="0.25">
      <c r="F3471" s="11">
        <f t="shared" si="54"/>
        <v>3469</v>
      </c>
    </row>
    <row r="3472" spans="6:6" x14ac:dyDescent="0.25">
      <c r="F3472" s="11">
        <f t="shared" si="54"/>
        <v>3470</v>
      </c>
    </row>
    <row r="3473" spans="6:6" x14ac:dyDescent="0.25">
      <c r="F3473" s="11">
        <f t="shared" si="54"/>
        <v>3471</v>
      </c>
    </row>
    <row r="3474" spans="6:6" x14ac:dyDescent="0.25">
      <c r="F3474" s="11">
        <f t="shared" si="54"/>
        <v>3472</v>
      </c>
    </row>
    <row r="3475" spans="6:6" x14ac:dyDescent="0.25">
      <c r="F3475" s="11">
        <f t="shared" si="54"/>
        <v>3473</v>
      </c>
    </row>
    <row r="3476" spans="6:6" x14ac:dyDescent="0.25">
      <c r="F3476" s="11">
        <f t="shared" si="54"/>
        <v>3474</v>
      </c>
    </row>
    <row r="3477" spans="6:6" x14ac:dyDescent="0.25">
      <c r="F3477" s="11">
        <f t="shared" si="54"/>
        <v>3475</v>
      </c>
    </row>
    <row r="3478" spans="6:6" x14ac:dyDescent="0.25">
      <c r="F3478" s="11">
        <f t="shared" si="54"/>
        <v>3476</v>
      </c>
    </row>
    <row r="3479" spans="6:6" x14ac:dyDescent="0.25">
      <c r="F3479" s="11">
        <f t="shared" si="54"/>
        <v>3477</v>
      </c>
    </row>
    <row r="3480" spans="6:6" x14ac:dyDescent="0.25">
      <c r="F3480" s="11">
        <f t="shared" si="54"/>
        <v>3478</v>
      </c>
    </row>
    <row r="3481" spans="6:6" x14ac:dyDescent="0.25">
      <c r="F3481" s="11">
        <f t="shared" si="54"/>
        <v>3479</v>
      </c>
    </row>
    <row r="3482" spans="6:6" x14ac:dyDescent="0.25">
      <c r="F3482" s="11">
        <f t="shared" si="54"/>
        <v>3480</v>
      </c>
    </row>
    <row r="3483" spans="6:6" x14ac:dyDescent="0.25">
      <c r="F3483" s="11">
        <f t="shared" si="54"/>
        <v>3481</v>
      </c>
    </row>
    <row r="3484" spans="6:6" x14ac:dyDescent="0.25">
      <c r="F3484" s="11">
        <f t="shared" si="54"/>
        <v>3482</v>
      </c>
    </row>
    <row r="3485" spans="6:6" x14ac:dyDescent="0.25">
      <c r="F3485" s="11">
        <f t="shared" si="54"/>
        <v>3483</v>
      </c>
    </row>
    <row r="3486" spans="6:6" x14ac:dyDescent="0.25">
      <c r="F3486" s="11">
        <f t="shared" si="54"/>
        <v>3484</v>
      </c>
    </row>
    <row r="3487" spans="6:6" x14ac:dyDescent="0.25">
      <c r="F3487" s="11">
        <f t="shared" si="54"/>
        <v>3485</v>
      </c>
    </row>
    <row r="3488" spans="6:6" x14ac:dyDescent="0.25">
      <c r="F3488" s="11">
        <f t="shared" si="54"/>
        <v>3486</v>
      </c>
    </row>
    <row r="3489" spans="6:6" x14ac:dyDescent="0.25">
      <c r="F3489" s="11">
        <f t="shared" si="54"/>
        <v>3487</v>
      </c>
    </row>
    <row r="3490" spans="6:6" x14ac:dyDescent="0.25">
      <c r="F3490" s="11">
        <f t="shared" si="54"/>
        <v>3488</v>
      </c>
    </row>
    <row r="3491" spans="6:6" x14ac:dyDescent="0.25">
      <c r="F3491" s="11">
        <f t="shared" si="54"/>
        <v>3489</v>
      </c>
    </row>
    <row r="3492" spans="6:6" x14ac:dyDescent="0.25">
      <c r="F3492" s="11">
        <f t="shared" si="54"/>
        <v>3490</v>
      </c>
    </row>
    <row r="3493" spans="6:6" x14ac:dyDescent="0.25">
      <c r="F3493" s="11">
        <f t="shared" si="54"/>
        <v>3491</v>
      </c>
    </row>
    <row r="3494" spans="6:6" x14ac:dyDescent="0.25">
      <c r="F3494" s="11">
        <f t="shared" si="54"/>
        <v>3492</v>
      </c>
    </row>
    <row r="3495" spans="6:6" x14ac:dyDescent="0.25">
      <c r="F3495" s="11">
        <f t="shared" si="54"/>
        <v>3493</v>
      </c>
    </row>
    <row r="3496" spans="6:6" x14ac:dyDescent="0.25">
      <c r="F3496" s="11">
        <f t="shared" si="54"/>
        <v>3494</v>
      </c>
    </row>
    <row r="3497" spans="6:6" x14ac:dyDescent="0.25">
      <c r="F3497" s="11">
        <f t="shared" si="54"/>
        <v>3495</v>
      </c>
    </row>
    <row r="3498" spans="6:6" x14ac:dyDescent="0.25">
      <c r="F3498" s="11">
        <f t="shared" si="54"/>
        <v>3496</v>
      </c>
    </row>
    <row r="3499" spans="6:6" x14ac:dyDescent="0.25">
      <c r="F3499" s="11">
        <f t="shared" si="54"/>
        <v>3497</v>
      </c>
    </row>
    <row r="3500" spans="6:6" x14ac:dyDescent="0.25">
      <c r="F3500" s="11">
        <f t="shared" si="54"/>
        <v>3498</v>
      </c>
    </row>
    <row r="3501" spans="6:6" x14ac:dyDescent="0.25">
      <c r="F3501" s="11">
        <f t="shared" si="54"/>
        <v>3499</v>
      </c>
    </row>
    <row r="3502" spans="6:6" x14ac:dyDescent="0.25">
      <c r="F3502" s="11">
        <f t="shared" si="54"/>
        <v>3500</v>
      </c>
    </row>
    <row r="3503" spans="6:6" x14ac:dyDescent="0.25">
      <c r="F3503" s="11">
        <f t="shared" si="54"/>
        <v>3501</v>
      </c>
    </row>
    <row r="3504" spans="6:6" x14ac:dyDescent="0.25">
      <c r="F3504" s="11">
        <f t="shared" si="54"/>
        <v>3502</v>
      </c>
    </row>
    <row r="3505" spans="6:6" x14ac:dyDescent="0.25">
      <c r="F3505" s="11">
        <f t="shared" si="54"/>
        <v>3503</v>
      </c>
    </row>
    <row r="3506" spans="6:6" x14ac:dyDescent="0.25">
      <c r="F3506" s="11">
        <f t="shared" si="54"/>
        <v>3504</v>
      </c>
    </row>
    <row r="3507" spans="6:6" x14ac:dyDescent="0.25">
      <c r="F3507" s="11">
        <f t="shared" si="54"/>
        <v>3505</v>
      </c>
    </row>
    <row r="3508" spans="6:6" x14ac:dyDescent="0.25">
      <c r="F3508" s="11">
        <f t="shared" si="54"/>
        <v>3506</v>
      </c>
    </row>
    <row r="3509" spans="6:6" x14ac:dyDescent="0.25">
      <c r="F3509" s="11">
        <f t="shared" si="54"/>
        <v>3507</v>
      </c>
    </row>
    <row r="3510" spans="6:6" x14ac:dyDescent="0.25">
      <c r="F3510" s="11">
        <f t="shared" si="54"/>
        <v>3508</v>
      </c>
    </row>
    <row r="3511" spans="6:6" x14ac:dyDescent="0.25">
      <c r="F3511" s="11">
        <f t="shared" si="54"/>
        <v>3509</v>
      </c>
    </row>
    <row r="3512" spans="6:6" x14ac:dyDescent="0.25">
      <c r="F3512" s="11">
        <f t="shared" si="54"/>
        <v>3510</v>
      </c>
    </row>
    <row r="3513" spans="6:6" x14ac:dyDescent="0.25">
      <c r="F3513" s="11">
        <f t="shared" si="54"/>
        <v>3511</v>
      </c>
    </row>
    <row r="3514" spans="6:6" x14ac:dyDescent="0.25">
      <c r="F3514" s="11">
        <f t="shared" si="54"/>
        <v>3512</v>
      </c>
    </row>
    <row r="3515" spans="6:6" x14ac:dyDescent="0.25">
      <c r="F3515" s="11">
        <f t="shared" si="54"/>
        <v>3513</v>
      </c>
    </row>
    <row r="3516" spans="6:6" x14ac:dyDescent="0.25">
      <c r="F3516" s="11">
        <f t="shared" si="54"/>
        <v>3514</v>
      </c>
    </row>
    <row r="3517" spans="6:6" x14ac:dyDescent="0.25">
      <c r="F3517" s="11">
        <f t="shared" si="54"/>
        <v>3515</v>
      </c>
    </row>
    <row r="3518" spans="6:6" x14ac:dyDescent="0.25">
      <c r="F3518" s="11">
        <f t="shared" si="54"/>
        <v>3516</v>
      </c>
    </row>
    <row r="3519" spans="6:6" x14ac:dyDescent="0.25">
      <c r="F3519" s="11">
        <f t="shared" si="54"/>
        <v>3517</v>
      </c>
    </row>
    <row r="3520" spans="6:6" x14ac:dyDescent="0.25">
      <c r="F3520" s="11">
        <f t="shared" si="54"/>
        <v>3518</v>
      </c>
    </row>
    <row r="3521" spans="6:6" x14ac:dyDescent="0.25">
      <c r="F3521" s="11">
        <f t="shared" si="54"/>
        <v>3519</v>
      </c>
    </row>
    <row r="3522" spans="6:6" x14ac:dyDescent="0.25">
      <c r="F3522" s="11">
        <f t="shared" si="54"/>
        <v>3520</v>
      </c>
    </row>
    <row r="3523" spans="6:6" x14ac:dyDescent="0.25">
      <c r="F3523" s="11">
        <f t="shared" si="54"/>
        <v>3521</v>
      </c>
    </row>
    <row r="3524" spans="6:6" x14ac:dyDescent="0.25">
      <c r="F3524" s="11">
        <f t="shared" si="54"/>
        <v>3522</v>
      </c>
    </row>
    <row r="3525" spans="6:6" x14ac:dyDescent="0.25">
      <c r="F3525" s="11">
        <f t="shared" ref="F3525:F3588" si="55">F3524+1</f>
        <v>3523</v>
      </c>
    </row>
    <row r="3526" spans="6:6" x14ac:dyDescent="0.25">
      <c r="F3526" s="11">
        <f t="shared" si="55"/>
        <v>3524</v>
      </c>
    </row>
    <row r="3527" spans="6:6" x14ac:dyDescent="0.25">
      <c r="F3527" s="11">
        <f t="shared" si="55"/>
        <v>3525</v>
      </c>
    </row>
    <row r="3528" spans="6:6" x14ac:dyDescent="0.25">
      <c r="F3528" s="11">
        <f t="shared" si="55"/>
        <v>3526</v>
      </c>
    </row>
    <row r="3529" spans="6:6" x14ac:dyDescent="0.25">
      <c r="F3529" s="11">
        <f t="shared" si="55"/>
        <v>3527</v>
      </c>
    </row>
    <row r="3530" spans="6:6" x14ac:dyDescent="0.25">
      <c r="F3530" s="11">
        <f t="shared" si="55"/>
        <v>3528</v>
      </c>
    </row>
    <row r="3531" spans="6:6" x14ac:dyDescent="0.25">
      <c r="F3531" s="11">
        <f t="shared" si="55"/>
        <v>3529</v>
      </c>
    </row>
    <row r="3532" spans="6:6" x14ac:dyDescent="0.25">
      <c r="F3532" s="11">
        <f t="shared" si="55"/>
        <v>3530</v>
      </c>
    </row>
    <row r="3533" spans="6:6" x14ac:dyDescent="0.25">
      <c r="F3533" s="11">
        <f t="shared" si="55"/>
        <v>3531</v>
      </c>
    </row>
    <row r="3534" spans="6:6" x14ac:dyDescent="0.25">
      <c r="F3534" s="11">
        <f t="shared" si="55"/>
        <v>3532</v>
      </c>
    </row>
    <row r="3535" spans="6:6" x14ac:dyDescent="0.25">
      <c r="F3535" s="11">
        <f t="shared" si="55"/>
        <v>3533</v>
      </c>
    </row>
    <row r="3536" spans="6:6" x14ac:dyDescent="0.25">
      <c r="F3536" s="11">
        <f t="shared" si="55"/>
        <v>3534</v>
      </c>
    </row>
    <row r="3537" spans="6:6" x14ac:dyDescent="0.25">
      <c r="F3537" s="11">
        <f t="shared" si="55"/>
        <v>3535</v>
      </c>
    </row>
    <row r="3538" spans="6:6" x14ac:dyDescent="0.25">
      <c r="F3538" s="11">
        <f t="shared" si="55"/>
        <v>3536</v>
      </c>
    </row>
    <row r="3539" spans="6:6" x14ac:dyDescent="0.25">
      <c r="F3539" s="11">
        <f t="shared" si="55"/>
        <v>3537</v>
      </c>
    </row>
    <row r="3540" spans="6:6" x14ac:dyDescent="0.25">
      <c r="F3540" s="11">
        <f t="shared" si="55"/>
        <v>3538</v>
      </c>
    </row>
    <row r="3541" spans="6:6" x14ac:dyDescent="0.25">
      <c r="F3541" s="11">
        <f t="shared" si="55"/>
        <v>3539</v>
      </c>
    </row>
    <row r="3542" spans="6:6" x14ac:dyDescent="0.25">
      <c r="F3542" s="11">
        <f t="shared" si="55"/>
        <v>3540</v>
      </c>
    </row>
    <row r="3543" spans="6:6" x14ac:dyDescent="0.25">
      <c r="F3543" s="11">
        <f t="shared" si="55"/>
        <v>3541</v>
      </c>
    </row>
    <row r="3544" spans="6:6" x14ac:dyDescent="0.25">
      <c r="F3544" s="11">
        <f t="shared" si="55"/>
        <v>3542</v>
      </c>
    </row>
    <row r="3545" spans="6:6" x14ac:dyDescent="0.25">
      <c r="F3545" s="11">
        <f t="shared" si="55"/>
        <v>3543</v>
      </c>
    </row>
    <row r="3546" spans="6:6" x14ac:dyDescent="0.25">
      <c r="F3546" s="11">
        <f t="shared" si="55"/>
        <v>3544</v>
      </c>
    </row>
    <row r="3547" spans="6:6" x14ac:dyDescent="0.25">
      <c r="F3547" s="11">
        <f t="shared" si="55"/>
        <v>3545</v>
      </c>
    </row>
    <row r="3548" spans="6:6" x14ac:dyDescent="0.25">
      <c r="F3548" s="11">
        <f t="shared" si="55"/>
        <v>3546</v>
      </c>
    </row>
    <row r="3549" spans="6:6" x14ac:dyDescent="0.25">
      <c r="F3549" s="11">
        <f t="shared" si="55"/>
        <v>3547</v>
      </c>
    </row>
    <row r="3550" spans="6:6" x14ac:dyDescent="0.25">
      <c r="F3550" s="11">
        <f t="shared" si="55"/>
        <v>3548</v>
      </c>
    </row>
    <row r="3551" spans="6:6" x14ac:dyDescent="0.25">
      <c r="F3551" s="11">
        <f t="shared" si="55"/>
        <v>3549</v>
      </c>
    </row>
    <row r="3552" spans="6:6" x14ac:dyDescent="0.25">
      <c r="F3552" s="11">
        <f t="shared" si="55"/>
        <v>3550</v>
      </c>
    </row>
    <row r="3553" spans="6:6" x14ac:dyDescent="0.25">
      <c r="F3553" s="11">
        <f t="shared" si="55"/>
        <v>3551</v>
      </c>
    </row>
    <row r="3554" spans="6:6" x14ac:dyDescent="0.25">
      <c r="F3554" s="11">
        <f t="shared" si="55"/>
        <v>3552</v>
      </c>
    </row>
    <row r="3555" spans="6:6" x14ac:dyDescent="0.25">
      <c r="F3555" s="11">
        <f t="shared" si="55"/>
        <v>3553</v>
      </c>
    </row>
    <row r="3556" spans="6:6" x14ac:dyDescent="0.25">
      <c r="F3556" s="11">
        <f t="shared" si="55"/>
        <v>3554</v>
      </c>
    </row>
    <row r="3557" spans="6:6" x14ac:dyDescent="0.25">
      <c r="F3557" s="11">
        <f t="shared" si="55"/>
        <v>3555</v>
      </c>
    </row>
    <row r="3558" spans="6:6" x14ac:dyDescent="0.25">
      <c r="F3558" s="11">
        <f t="shared" si="55"/>
        <v>3556</v>
      </c>
    </row>
    <row r="3559" spans="6:6" x14ac:dyDescent="0.25">
      <c r="F3559" s="11">
        <f t="shared" si="55"/>
        <v>3557</v>
      </c>
    </row>
    <row r="3560" spans="6:6" x14ac:dyDescent="0.25">
      <c r="F3560" s="11">
        <f t="shared" si="55"/>
        <v>3558</v>
      </c>
    </row>
    <row r="3561" spans="6:6" x14ac:dyDescent="0.25">
      <c r="F3561" s="11">
        <f t="shared" si="55"/>
        <v>3559</v>
      </c>
    </row>
    <row r="3562" spans="6:6" x14ac:dyDescent="0.25">
      <c r="F3562" s="11">
        <f t="shared" si="55"/>
        <v>3560</v>
      </c>
    </row>
    <row r="3563" spans="6:6" x14ac:dyDescent="0.25">
      <c r="F3563" s="11">
        <f t="shared" si="55"/>
        <v>3561</v>
      </c>
    </row>
    <row r="3564" spans="6:6" x14ac:dyDescent="0.25">
      <c r="F3564" s="11">
        <f t="shared" si="55"/>
        <v>3562</v>
      </c>
    </row>
    <row r="3565" spans="6:6" x14ac:dyDescent="0.25">
      <c r="F3565" s="11">
        <f t="shared" si="55"/>
        <v>3563</v>
      </c>
    </row>
    <row r="3566" spans="6:6" x14ac:dyDescent="0.25">
      <c r="F3566" s="11">
        <f t="shared" si="55"/>
        <v>3564</v>
      </c>
    </row>
    <row r="3567" spans="6:6" x14ac:dyDescent="0.25">
      <c r="F3567" s="11">
        <f t="shared" si="55"/>
        <v>3565</v>
      </c>
    </row>
    <row r="3568" spans="6:6" x14ac:dyDescent="0.25">
      <c r="F3568" s="11">
        <f t="shared" si="55"/>
        <v>3566</v>
      </c>
    </row>
    <row r="3569" spans="6:6" x14ac:dyDescent="0.25">
      <c r="F3569" s="11">
        <f t="shared" si="55"/>
        <v>3567</v>
      </c>
    </row>
    <row r="3570" spans="6:6" x14ac:dyDescent="0.25">
      <c r="F3570" s="11">
        <f t="shared" si="55"/>
        <v>3568</v>
      </c>
    </row>
    <row r="3571" spans="6:6" x14ac:dyDescent="0.25">
      <c r="F3571" s="11">
        <f t="shared" si="55"/>
        <v>3569</v>
      </c>
    </row>
    <row r="3572" spans="6:6" x14ac:dyDescent="0.25">
      <c r="F3572" s="11">
        <f t="shared" si="55"/>
        <v>3570</v>
      </c>
    </row>
    <row r="3573" spans="6:6" x14ac:dyDescent="0.25">
      <c r="F3573" s="11">
        <f t="shared" si="55"/>
        <v>3571</v>
      </c>
    </row>
    <row r="3574" spans="6:6" x14ac:dyDescent="0.25">
      <c r="F3574" s="11">
        <f t="shared" si="55"/>
        <v>3572</v>
      </c>
    </row>
    <row r="3575" spans="6:6" x14ac:dyDescent="0.25">
      <c r="F3575" s="11">
        <f t="shared" si="55"/>
        <v>3573</v>
      </c>
    </row>
    <row r="3576" spans="6:6" x14ac:dyDescent="0.25">
      <c r="F3576" s="11">
        <f t="shared" si="55"/>
        <v>3574</v>
      </c>
    </row>
    <row r="3577" spans="6:6" x14ac:dyDescent="0.25">
      <c r="F3577" s="11">
        <f t="shared" si="55"/>
        <v>3575</v>
      </c>
    </row>
    <row r="3578" spans="6:6" x14ac:dyDescent="0.25">
      <c r="F3578" s="11">
        <f t="shared" si="55"/>
        <v>3576</v>
      </c>
    </row>
    <row r="3579" spans="6:6" x14ac:dyDescent="0.25">
      <c r="F3579" s="11">
        <f t="shared" si="55"/>
        <v>3577</v>
      </c>
    </row>
    <row r="3580" spans="6:6" x14ac:dyDescent="0.25">
      <c r="F3580" s="11">
        <f t="shared" si="55"/>
        <v>3578</v>
      </c>
    </row>
    <row r="3581" spans="6:6" x14ac:dyDescent="0.25">
      <c r="F3581" s="11">
        <f t="shared" si="55"/>
        <v>3579</v>
      </c>
    </row>
    <row r="3582" spans="6:6" x14ac:dyDescent="0.25">
      <c r="F3582" s="11">
        <f t="shared" si="55"/>
        <v>3580</v>
      </c>
    </row>
    <row r="3583" spans="6:6" x14ac:dyDescent="0.25">
      <c r="F3583" s="11">
        <f t="shared" si="55"/>
        <v>3581</v>
      </c>
    </row>
    <row r="3584" spans="6:6" x14ac:dyDescent="0.25">
      <c r="F3584" s="11">
        <f t="shared" si="55"/>
        <v>3582</v>
      </c>
    </row>
    <row r="3585" spans="6:6" x14ac:dyDescent="0.25">
      <c r="F3585" s="11">
        <f t="shared" si="55"/>
        <v>3583</v>
      </c>
    </row>
    <row r="3586" spans="6:6" x14ac:dyDescent="0.25">
      <c r="F3586" s="11">
        <f t="shared" si="55"/>
        <v>3584</v>
      </c>
    </row>
    <row r="3587" spans="6:6" x14ac:dyDescent="0.25">
      <c r="F3587" s="11">
        <f t="shared" si="55"/>
        <v>3585</v>
      </c>
    </row>
    <row r="3588" spans="6:6" x14ac:dyDescent="0.25">
      <c r="F3588" s="11">
        <f t="shared" si="55"/>
        <v>3586</v>
      </c>
    </row>
    <row r="3589" spans="6:6" x14ac:dyDescent="0.25">
      <c r="F3589" s="11">
        <f t="shared" ref="F3589:F3652" si="56">F3588+1</f>
        <v>3587</v>
      </c>
    </row>
    <row r="3590" spans="6:6" x14ac:dyDescent="0.25">
      <c r="F3590" s="11">
        <f t="shared" si="56"/>
        <v>3588</v>
      </c>
    </row>
    <row r="3591" spans="6:6" x14ac:dyDescent="0.25">
      <c r="F3591" s="11">
        <f t="shared" si="56"/>
        <v>3589</v>
      </c>
    </row>
    <row r="3592" spans="6:6" x14ac:dyDescent="0.25">
      <c r="F3592" s="11">
        <f t="shared" si="56"/>
        <v>3590</v>
      </c>
    </row>
    <row r="3593" spans="6:6" x14ac:dyDescent="0.25">
      <c r="F3593" s="11">
        <f t="shared" si="56"/>
        <v>3591</v>
      </c>
    </row>
    <row r="3594" spans="6:6" x14ac:dyDescent="0.25">
      <c r="F3594" s="11">
        <f t="shared" si="56"/>
        <v>3592</v>
      </c>
    </row>
    <row r="3595" spans="6:6" x14ac:dyDescent="0.25">
      <c r="F3595" s="11">
        <f t="shared" si="56"/>
        <v>3593</v>
      </c>
    </row>
    <row r="3596" spans="6:6" x14ac:dyDescent="0.25">
      <c r="F3596" s="11">
        <f t="shared" si="56"/>
        <v>3594</v>
      </c>
    </row>
    <row r="3597" spans="6:6" x14ac:dyDescent="0.25">
      <c r="F3597" s="11">
        <f t="shared" si="56"/>
        <v>3595</v>
      </c>
    </row>
    <row r="3598" spans="6:6" x14ac:dyDescent="0.25">
      <c r="F3598" s="11">
        <f t="shared" si="56"/>
        <v>3596</v>
      </c>
    </row>
    <row r="3599" spans="6:6" x14ac:dyDescent="0.25">
      <c r="F3599" s="11">
        <f t="shared" si="56"/>
        <v>3597</v>
      </c>
    </row>
    <row r="3600" spans="6:6" x14ac:dyDescent="0.25">
      <c r="F3600" s="11">
        <f t="shared" si="56"/>
        <v>3598</v>
      </c>
    </row>
    <row r="3601" spans="6:6" x14ac:dyDescent="0.25">
      <c r="F3601" s="11">
        <f t="shared" si="56"/>
        <v>3599</v>
      </c>
    </row>
    <row r="3602" spans="6:6" x14ac:dyDescent="0.25">
      <c r="F3602" s="11">
        <f t="shared" si="56"/>
        <v>3600</v>
      </c>
    </row>
    <row r="3603" spans="6:6" x14ac:dyDescent="0.25">
      <c r="F3603" s="11">
        <f t="shared" si="56"/>
        <v>3601</v>
      </c>
    </row>
    <row r="3604" spans="6:6" x14ac:dyDescent="0.25">
      <c r="F3604" s="11">
        <f t="shared" si="56"/>
        <v>3602</v>
      </c>
    </row>
    <row r="3605" spans="6:6" x14ac:dyDescent="0.25">
      <c r="F3605" s="11">
        <f t="shared" si="56"/>
        <v>3603</v>
      </c>
    </row>
    <row r="3606" spans="6:6" x14ac:dyDescent="0.25">
      <c r="F3606" s="11">
        <f t="shared" si="56"/>
        <v>3604</v>
      </c>
    </row>
    <row r="3607" spans="6:6" x14ac:dyDescent="0.25">
      <c r="F3607" s="11">
        <f t="shared" si="56"/>
        <v>3605</v>
      </c>
    </row>
    <row r="3608" spans="6:6" x14ac:dyDescent="0.25">
      <c r="F3608" s="11">
        <f t="shared" si="56"/>
        <v>3606</v>
      </c>
    </row>
    <row r="3609" spans="6:6" x14ac:dyDescent="0.25">
      <c r="F3609" s="11">
        <f t="shared" si="56"/>
        <v>3607</v>
      </c>
    </row>
    <row r="3610" spans="6:6" x14ac:dyDescent="0.25">
      <c r="F3610" s="11">
        <f t="shared" si="56"/>
        <v>3608</v>
      </c>
    </row>
    <row r="3611" spans="6:6" x14ac:dyDescent="0.25">
      <c r="F3611" s="11">
        <f t="shared" si="56"/>
        <v>3609</v>
      </c>
    </row>
    <row r="3612" spans="6:6" x14ac:dyDescent="0.25">
      <c r="F3612" s="11">
        <f t="shared" si="56"/>
        <v>3610</v>
      </c>
    </row>
    <row r="3613" spans="6:6" x14ac:dyDescent="0.25">
      <c r="F3613" s="11">
        <f t="shared" si="56"/>
        <v>3611</v>
      </c>
    </row>
    <row r="3614" spans="6:6" x14ac:dyDescent="0.25">
      <c r="F3614" s="11">
        <f t="shared" si="56"/>
        <v>3612</v>
      </c>
    </row>
    <row r="3615" spans="6:6" x14ac:dyDescent="0.25">
      <c r="F3615" s="11">
        <f t="shared" si="56"/>
        <v>3613</v>
      </c>
    </row>
    <row r="3616" spans="6:6" x14ac:dyDescent="0.25">
      <c r="F3616" s="11">
        <f t="shared" si="56"/>
        <v>3614</v>
      </c>
    </row>
    <row r="3617" spans="6:6" x14ac:dyDescent="0.25">
      <c r="F3617" s="11">
        <f t="shared" si="56"/>
        <v>3615</v>
      </c>
    </row>
    <row r="3618" spans="6:6" x14ac:dyDescent="0.25">
      <c r="F3618" s="11">
        <f t="shared" si="56"/>
        <v>3616</v>
      </c>
    </row>
    <row r="3619" spans="6:6" x14ac:dyDescent="0.25">
      <c r="F3619" s="11">
        <f t="shared" si="56"/>
        <v>3617</v>
      </c>
    </row>
    <row r="3620" spans="6:6" x14ac:dyDescent="0.25">
      <c r="F3620" s="11">
        <f t="shared" si="56"/>
        <v>3618</v>
      </c>
    </row>
    <row r="3621" spans="6:6" x14ac:dyDescent="0.25">
      <c r="F3621" s="11">
        <f t="shared" si="56"/>
        <v>3619</v>
      </c>
    </row>
    <row r="3622" spans="6:6" x14ac:dyDescent="0.25">
      <c r="F3622" s="11">
        <f t="shared" si="56"/>
        <v>3620</v>
      </c>
    </row>
    <row r="3623" spans="6:6" x14ac:dyDescent="0.25">
      <c r="F3623" s="11">
        <f t="shared" si="56"/>
        <v>3621</v>
      </c>
    </row>
    <row r="3624" spans="6:6" x14ac:dyDescent="0.25">
      <c r="F3624" s="11">
        <f t="shared" si="56"/>
        <v>3622</v>
      </c>
    </row>
    <row r="3625" spans="6:6" x14ac:dyDescent="0.25">
      <c r="F3625" s="11">
        <f t="shared" si="56"/>
        <v>3623</v>
      </c>
    </row>
    <row r="3626" spans="6:6" x14ac:dyDescent="0.25">
      <c r="F3626" s="11">
        <f t="shared" si="56"/>
        <v>3624</v>
      </c>
    </row>
    <row r="3627" spans="6:6" x14ac:dyDescent="0.25">
      <c r="F3627" s="11">
        <f t="shared" si="56"/>
        <v>3625</v>
      </c>
    </row>
    <row r="3628" spans="6:6" x14ac:dyDescent="0.25">
      <c r="F3628" s="11">
        <f t="shared" si="56"/>
        <v>3626</v>
      </c>
    </row>
    <row r="3629" spans="6:6" x14ac:dyDescent="0.25">
      <c r="F3629" s="11">
        <f t="shared" si="56"/>
        <v>3627</v>
      </c>
    </row>
    <row r="3630" spans="6:6" x14ac:dyDescent="0.25">
      <c r="F3630" s="11">
        <f t="shared" si="56"/>
        <v>3628</v>
      </c>
    </row>
    <row r="3631" spans="6:6" x14ac:dyDescent="0.25">
      <c r="F3631" s="11">
        <f t="shared" si="56"/>
        <v>3629</v>
      </c>
    </row>
    <row r="3632" spans="6:6" x14ac:dyDescent="0.25">
      <c r="F3632" s="11">
        <f t="shared" si="56"/>
        <v>3630</v>
      </c>
    </row>
    <row r="3633" spans="6:6" x14ac:dyDescent="0.25">
      <c r="F3633" s="11">
        <f t="shared" si="56"/>
        <v>3631</v>
      </c>
    </row>
    <row r="3634" spans="6:6" x14ac:dyDescent="0.25">
      <c r="F3634" s="11">
        <f t="shared" si="56"/>
        <v>3632</v>
      </c>
    </row>
    <row r="3635" spans="6:6" x14ac:dyDescent="0.25">
      <c r="F3635" s="11">
        <f t="shared" si="56"/>
        <v>3633</v>
      </c>
    </row>
    <row r="3636" spans="6:6" x14ac:dyDescent="0.25">
      <c r="F3636" s="11">
        <f t="shared" si="56"/>
        <v>3634</v>
      </c>
    </row>
    <row r="3637" spans="6:6" x14ac:dyDescent="0.25">
      <c r="F3637" s="11">
        <f t="shared" si="56"/>
        <v>3635</v>
      </c>
    </row>
    <row r="3638" spans="6:6" x14ac:dyDescent="0.25">
      <c r="F3638" s="11">
        <f t="shared" si="56"/>
        <v>3636</v>
      </c>
    </row>
    <row r="3639" spans="6:6" x14ac:dyDescent="0.25">
      <c r="F3639" s="11">
        <f t="shared" si="56"/>
        <v>3637</v>
      </c>
    </row>
    <row r="3640" spans="6:6" x14ac:dyDescent="0.25">
      <c r="F3640" s="11">
        <f t="shared" si="56"/>
        <v>3638</v>
      </c>
    </row>
    <row r="3641" spans="6:6" x14ac:dyDescent="0.25">
      <c r="F3641" s="11">
        <f t="shared" si="56"/>
        <v>3639</v>
      </c>
    </row>
    <row r="3642" spans="6:6" x14ac:dyDescent="0.25">
      <c r="F3642" s="11">
        <f t="shared" si="56"/>
        <v>3640</v>
      </c>
    </row>
    <row r="3643" spans="6:6" x14ac:dyDescent="0.25">
      <c r="F3643" s="11">
        <f t="shared" si="56"/>
        <v>3641</v>
      </c>
    </row>
    <row r="3644" spans="6:6" x14ac:dyDescent="0.25">
      <c r="F3644" s="11">
        <f t="shared" si="56"/>
        <v>3642</v>
      </c>
    </row>
    <row r="3645" spans="6:6" x14ac:dyDescent="0.25">
      <c r="F3645" s="11">
        <f t="shared" si="56"/>
        <v>3643</v>
      </c>
    </row>
    <row r="3646" spans="6:6" x14ac:dyDescent="0.25">
      <c r="F3646" s="11">
        <f t="shared" si="56"/>
        <v>3644</v>
      </c>
    </row>
    <row r="3647" spans="6:6" x14ac:dyDescent="0.25">
      <c r="F3647" s="11">
        <f t="shared" si="56"/>
        <v>3645</v>
      </c>
    </row>
    <row r="3648" spans="6:6" x14ac:dyDescent="0.25">
      <c r="F3648" s="11">
        <f t="shared" si="56"/>
        <v>3646</v>
      </c>
    </row>
    <row r="3649" spans="6:6" x14ac:dyDescent="0.25">
      <c r="F3649" s="11">
        <f t="shared" si="56"/>
        <v>3647</v>
      </c>
    </row>
    <row r="3650" spans="6:6" x14ac:dyDescent="0.25">
      <c r="F3650" s="11">
        <f t="shared" si="56"/>
        <v>3648</v>
      </c>
    </row>
    <row r="3651" spans="6:6" x14ac:dyDescent="0.25">
      <c r="F3651" s="11">
        <f t="shared" si="56"/>
        <v>3649</v>
      </c>
    </row>
    <row r="3652" spans="6:6" x14ac:dyDescent="0.25">
      <c r="F3652" s="11">
        <f t="shared" si="56"/>
        <v>3650</v>
      </c>
    </row>
    <row r="3653" spans="6:6" x14ac:dyDescent="0.25">
      <c r="F3653" s="11">
        <f t="shared" ref="F3653:F3716" si="57">F3652+1</f>
        <v>3651</v>
      </c>
    </row>
    <row r="3654" spans="6:6" x14ac:dyDescent="0.25">
      <c r="F3654" s="11">
        <f t="shared" si="57"/>
        <v>3652</v>
      </c>
    </row>
    <row r="3655" spans="6:6" x14ac:dyDescent="0.25">
      <c r="F3655" s="11">
        <f t="shared" si="57"/>
        <v>3653</v>
      </c>
    </row>
    <row r="3656" spans="6:6" x14ac:dyDescent="0.25">
      <c r="F3656" s="11">
        <f t="shared" si="57"/>
        <v>3654</v>
      </c>
    </row>
    <row r="3657" spans="6:6" x14ac:dyDescent="0.25">
      <c r="F3657" s="11">
        <f t="shared" si="57"/>
        <v>3655</v>
      </c>
    </row>
    <row r="3658" spans="6:6" x14ac:dyDescent="0.25">
      <c r="F3658" s="11">
        <f t="shared" si="57"/>
        <v>3656</v>
      </c>
    </row>
    <row r="3659" spans="6:6" x14ac:dyDescent="0.25">
      <c r="F3659" s="11">
        <f t="shared" si="57"/>
        <v>3657</v>
      </c>
    </row>
    <row r="3660" spans="6:6" x14ac:dyDescent="0.25">
      <c r="F3660" s="11">
        <f t="shared" si="57"/>
        <v>3658</v>
      </c>
    </row>
    <row r="3661" spans="6:6" x14ac:dyDescent="0.25">
      <c r="F3661" s="11">
        <f t="shared" si="57"/>
        <v>3659</v>
      </c>
    </row>
    <row r="3662" spans="6:6" x14ac:dyDescent="0.25">
      <c r="F3662" s="11">
        <f t="shared" si="57"/>
        <v>3660</v>
      </c>
    </row>
    <row r="3663" spans="6:6" x14ac:dyDescent="0.25">
      <c r="F3663" s="11">
        <f t="shared" si="57"/>
        <v>3661</v>
      </c>
    </row>
    <row r="3664" spans="6:6" x14ac:dyDescent="0.25">
      <c r="F3664" s="11">
        <f t="shared" si="57"/>
        <v>3662</v>
      </c>
    </row>
    <row r="3665" spans="6:6" x14ac:dyDescent="0.25">
      <c r="F3665" s="11">
        <f t="shared" si="57"/>
        <v>3663</v>
      </c>
    </row>
    <row r="3666" spans="6:6" x14ac:dyDescent="0.25">
      <c r="F3666" s="11">
        <f t="shared" si="57"/>
        <v>3664</v>
      </c>
    </row>
    <row r="3667" spans="6:6" x14ac:dyDescent="0.25">
      <c r="F3667" s="11">
        <f t="shared" si="57"/>
        <v>3665</v>
      </c>
    </row>
    <row r="3668" spans="6:6" x14ac:dyDescent="0.25">
      <c r="F3668" s="11">
        <f t="shared" si="57"/>
        <v>3666</v>
      </c>
    </row>
    <row r="3669" spans="6:6" x14ac:dyDescent="0.25">
      <c r="F3669" s="11">
        <f t="shared" si="57"/>
        <v>3667</v>
      </c>
    </row>
    <row r="3670" spans="6:6" x14ac:dyDescent="0.25">
      <c r="F3670" s="11">
        <f t="shared" si="57"/>
        <v>3668</v>
      </c>
    </row>
    <row r="3671" spans="6:6" x14ac:dyDescent="0.25">
      <c r="F3671" s="11">
        <f t="shared" si="57"/>
        <v>3669</v>
      </c>
    </row>
    <row r="3672" spans="6:6" x14ac:dyDescent="0.25">
      <c r="F3672" s="11">
        <f t="shared" si="57"/>
        <v>3670</v>
      </c>
    </row>
    <row r="3673" spans="6:6" x14ac:dyDescent="0.25">
      <c r="F3673" s="11">
        <f t="shared" si="57"/>
        <v>3671</v>
      </c>
    </row>
    <row r="3674" spans="6:6" x14ac:dyDescent="0.25">
      <c r="F3674" s="11">
        <f t="shared" si="57"/>
        <v>3672</v>
      </c>
    </row>
    <row r="3675" spans="6:6" x14ac:dyDescent="0.25">
      <c r="F3675" s="11">
        <f t="shared" si="57"/>
        <v>3673</v>
      </c>
    </row>
    <row r="3676" spans="6:6" x14ac:dyDescent="0.25">
      <c r="F3676" s="11">
        <f t="shared" si="57"/>
        <v>3674</v>
      </c>
    </row>
    <row r="3677" spans="6:6" x14ac:dyDescent="0.25">
      <c r="F3677" s="11">
        <f t="shared" si="57"/>
        <v>3675</v>
      </c>
    </row>
    <row r="3678" spans="6:6" x14ac:dyDescent="0.25">
      <c r="F3678" s="11">
        <f t="shared" si="57"/>
        <v>3676</v>
      </c>
    </row>
    <row r="3679" spans="6:6" x14ac:dyDescent="0.25">
      <c r="F3679" s="11">
        <f t="shared" si="57"/>
        <v>3677</v>
      </c>
    </row>
    <row r="3680" spans="6:6" x14ac:dyDescent="0.25">
      <c r="F3680" s="11">
        <f t="shared" si="57"/>
        <v>3678</v>
      </c>
    </row>
    <row r="3681" spans="6:6" x14ac:dyDescent="0.25">
      <c r="F3681" s="11">
        <f t="shared" si="57"/>
        <v>3679</v>
      </c>
    </row>
    <row r="3682" spans="6:6" x14ac:dyDescent="0.25">
      <c r="F3682" s="11">
        <f t="shared" si="57"/>
        <v>3680</v>
      </c>
    </row>
    <row r="3683" spans="6:6" x14ac:dyDescent="0.25">
      <c r="F3683" s="11">
        <f t="shared" si="57"/>
        <v>3681</v>
      </c>
    </row>
    <row r="3684" spans="6:6" x14ac:dyDescent="0.25">
      <c r="F3684" s="11">
        <f t="shared" si="57"/>
        <v>3682</v>
      </c>
    </row>
    <row r="3685" spans="6:6" x14ac:dyDescent="0.25">
      <c r="F3685" s="11">
        <f t="shared" si="57"/>
        <v>3683</v>
      </c>
    </row>
    <row r="3686" spans="6:6" x14ac:dyDescent="0.25">
      <c r="F3686" s="11">
        <f t="shared" si="57"/>
        <v>3684</v>
      </c>
    </row>
    <row r="3687" spans="6:6" x14ac:dyDescent="0.25">
      <c r="F3687" s="11">
        <f t="shared" si="57"/>
        <v>3685</v>
      </c>
    </row>
    <row r="3688" spans="6:6" x14ac:dyDescent="0.25">
      <c r="F3688" s="11">
        <f t="shared" si="57"/>
        <v>3686</v>
      </c>
    </row>
    <row r="3689" spans="6:6" x14ac:dyDescent="0.25">
      <c r="F3689" s="11">
        <f t="shared" si="57"/>
        <v>3687</v>
      </c>
    </row>
    <row r="3690" spans="6:6" x14ac:dyDescent="0.25">
      <c r="F3690" s="11">
        <f t="shared" si="57"/>
        <v>3688</v>
      </c>
    </row>
    <row r="3691" spans="6:6" x14ac:dyDescent="0.25">
      <c r="F3691" s="11">
        <f t="shared" si="57"/>
        <v>3689</v>
      </c>
    </row>
    <row r="3692" spans="6:6" x14ac:dyDescent="0.25">
      <c r="F3692" s="11">
        <f t="shared" si="57"/>
        <v>3690</v>
      </c>
    </row>
    <row r="3693" spans="6:6" x14ac:dyDescent="0.25">
      <c r="F3693" s="11">
        <f t="shared" si="57"/>
        <v>3691</v>
      </c>
    </row>
    <row r="3694" spans="6:6" x14ac:dyDescent="0.25">
      <c r="F3694" s="11">
        <f t="shared" si="57"/>
        <v>3692</v>
      </c>
    </row>
    <row r="3695" spans="6:6" x14ac:dyDescent="0.25">
      <c r="F3695" s="11">
        <f t="shared" si="57"/>
        <v>3693</v>
      </c>
    </row>
    <row r="3696" spans="6:6" x14ac:dyDescent="0.25">
      <c r="F3696" s="11">
        <f t="shared" si="57"/>
        <v>3694</v>
      </c>
    </row>
    <row r="3697" spans="6:6" x14ac:dyDescent="0.25">
      <c r="F3697" s="11">
        <f t="shared" si="57"/>
        <v>3695</v>
      </c>
    </row>
    <row r="3698" spans="6:6" x14ac:dyDescent="0.25">
      <c r="F3698" s="11">
        <f t="shared" si="57"/>
        <v>3696</v>
      </c>
    </row>
    <row r="3699" spans="6:6" x14ac:dyDescent="0.25">
      <c r="F3699" s="11">
        <f t="shared" si="57"/>
        <v>3697</v>
      </c>
    </row>
    <row r="3700" spans="6:6" x14ac:dyDescent="0.25">
      <c r="F3700" s="11">
        <f t="shared" si="57"/>
        <v>3698</v>
      </c>
    </row>
    <row r="3701" spans="6:6" x14ac:dyDescent="0.25">
      <c r="F3701" s="11">
        <f t="shared" si="57"/>
        <v>3699</v>
      </c>
    </row>
    <row r="3702" spans="6:6" x14ac:dyDescent="0.25">
      <c r="F3702" s="11">
        <f t="shared" si="57"/>
        <v>3700</v>
      </c>
    </row>
    <row r="3703" spans="6:6" x14ac:dyDescent="0.25">
      <c r="F3703" s="11">
        <f t="shared" si="57"/>
        <v>3701</v>
      </c>
    </row>
    <row r="3704" spans="6:6" x14ac:dyDescent="0.25">
      <c r="F3704" s="11">
        <f t="shared" si="57"/>
        <v>3702</v>
      </c>
    </row>
    <row r="3705" spans="6:6" x14ac:dyDescent="0.25">
      <c r="F3705" s="11">
        <f t="shared" si="57"/>
        <v>3703</v>
      </c>
    </row>
    <row r="3706" spans="6:6" x14ac:dyDescent="0.25">
      <c r="F3706" s="11">
        <f t="shared" si="57"/>
        <v>3704</v>
      </c>
    </row>
    <row r="3707" spans="6:6" x14ac:dyDescent="0.25">
      <c r="F3707" s="11">
        <f t="shared" si="57"/>
        <v>3705</v>
      </c>
    </row>
    <row r="3708" spans="6:6" x14ac:dyDescent="0.25">
      <c r="F3708" s="11">
        <f t="shared" si="57"/>
        <v>3706</v>
      </c>
    </row>
    <row r="3709" spans="6:6" x14ac:dyDescent="0.25">
      <c r="F3709" s="11">
        <f t="shared" si="57"/>
        <v>3707</v>
      </c>
    </row>
    <row r="3710" spans="6:6" x14ac:dyDescent="0.25">
      <c r="F3710" s="11">
        <f t="shared" si="57"/>
        <v>3708</v>
      </c>
    </row>
    <row r="3711" spans="6:6" x14ac:dyDescent="0.25">
      <c r="F3711" s="11">
        <f t="shared" si="57"/>
        <v>3709</v>
      </c>
    </row>
    <row r="3712" spans="6:6" x14ac:dyDescent="0.25">
      <c r="F3712" s="11">
        <f t="shared" si="57"/>
        <v>3710</v>
      </c>
    </row>
    <row r="3713" spans="6:6" x14ac:dyDescent="0.25">
      <c r="F3713" s="11">
        <f t="shared" si="57"/>
        <v>3711</v>
      </c>
    </row>
    <row r="3714" spans="6:6" x14ac:dyDescent="0.25">
      <c r="F3714" s="11">
        <f t="shared" si="57"/>
        <v>3712</v>
      </c>
    </row>
    <row r="3715" spans="6:6" x14ac:dyDescent="0.25">
      <c r="F3715" s="11">
        <f t="shared" si="57"/>
        <v>3713</v>
      </c>
    </row>
    <row r="3716" spans="6:6" x14ac:dyDescent="0.25">
      <c r="F3716" s="11">
        <f t="shared" si="57"/>
        <v>3714</v>
      </c>
    </row>
    <row r="3717" spans="6:6" x14ac:dyDescent="0.25">
      <c r="F3717" s="11">
        <f t="shared" ref="F3717:F3780" si="58">F3716+1</f>
        <v>3715</v>
      </c>
    </row>
    <row r="3718" spans="6:6" x14ac:dyDescent="0.25">
      <c r="F3718" s="11">
        <f t="shared" si="58"/>
        <v>3716</v>
      </c>
    </row>
    <row r="3719" spans="6:6" x14ac:dyDescent="0.25">
      <c r="F3719" s="11">
        <f t="shared" si="58"/>
        <v>3717</v>
      </c>
    </row>
    <row r="3720" spans="6:6" x14ac:dyDescent="0.25">
      <c r="F3720" s="11">
        <f t="shared" si="58"/>
        <v>3718</v>
      </c>
    </row>
    <row r="3721" spans="6:6" x14ac:dyDescent="0.25">
      <c r="F3721" s="11">
        <f t="shared" si="58"/>
        <v>3719</v>
      </c>
    </row>
    <row r="3722" spans="6:6" x14ac:dyDescent="0.25">
      <c r="F3722" s="11">
        <f t="shared" si="58"/>
        <v>3720</v>
      </c>
    </row>
    <row r="3723" spans="6:6" x14ac:dyDescent="0.25">
      <c r="F3723" s="11">
        <f t="shared" si="58"/>
        <v>3721</v>
      </c>
    </row>
    <row r="3724" spans="6:6" x14ac:dyDescent="0.25">
      <c r="F3724" s="11">
        <f t="shared" si="58"/>
        <v>3722</v>
      </c>
    </row>
    <row r="3725" spans="6:6" x14ac:dyDescent="0.25">
      <c r="F3725" s="11">
        <f t="shared" si="58"/>
        <v>3723</v>
      </c>
    </row>
    <row r="3726" spans="6:6" x14ac:dyDescent="0.25">
      <c r="F3726" s="11">
        <f t="shared" si="58"/>
        <v>3724</v>
      </c>
    </row>
    <row r="3727" spans="6:6" x14ac:dyDescent="0.25">
      <c r="F3727" s="11">
        <f t="shared" si="58"/>
        <v>3725</v>
      </c>
    </row>
    <row r="3728" spans="6:6" x14ac:dyDescent="0.25">
      <c r="F3728" s="11">
        <f t="shared" si="58"/>
        <v>3726</v>
      </c>
    </row>
    <row r="3729" spans="6:6" x14ac:dyDescent="0.25">
      <c r="F3729" s="11">
        <f t="shared" si="58"/>
        <v>3727</v>
      </c>
    </row>
    <row r="3730" spans="6:6" x14ac:dyDescent="0.25">
      <c r="F3730" s="11">
        <f t="shared" si="58"/>
        <v>3728</v>
      </c>
    </row>
    <row r="3731" spans="6:6" x14ac:dyDescent="0.25">
      <c r="F3731" s="11">
        <f t="shared" si="58"/>
        <v>3729</v>
      </c>
    </row>
    <row r="3732" spans="6:6" x14ac:dyDescent="0.25">
      <c r="F3732" s="11">
        <f t="shared" si="58"/>
        <v>3730</v>
      </c>
    </row>
    <row r="3733" spans="6:6" x14ac:dyDescent="0.25">
      <c r="F3733" s="11">
        <f t="shared" si="58"/>
        <v>3731</v>
      </c>
    </row>
    <row r="3734" spans="6:6" x14ac:dyDescent="0.25">
      <c r="F3734" s="11">
        <f t="shared" si="58"/>
        <v>3732</v>
      </c>
    </row>
    <row r="3735" spans="6:6" x14ac:dyDescent="0.25">
      <c r="F3735" s="11">
        <f t="shared" si="58"/>
        <v>3733</v>
      </c>
    </row>
    <row r="3736" spans="6:6" x14ac:dyDescent="0.25">
      <c r="F3736" s="11">
        <f t="shared" si="58"/>
        <v>3734</v>
      </c>
    </row>
    <row r="3737" spans="6:6" x14ac:dyDescent="0.25">
      <c r="F3737" s="11">
        <f t="shared" si="58"/>
        <v>3735</v>
      </c>
    </row>
    <row r="3738" spans="6:6" x14ac:dyDescent="0.25">
      <c r="F3738" s="11">
        <f t="shared" si="58"/>
        <v>3736</v>
      </c>
    </row>
    <row r="3739" spans="6:6" x14ac:dyDescent="0.25">
      <c r="F3739" s="11">
        <f t="shared" si="58"/>
        <v>3737</v>
      </c>
    </row>
    <row r="3740" spans="6:6" x14ac:dyDescent="0.25">
      <c r="F3740" s="11">
        <f t="shared" si="58"/>
        <v>3738</v>
      </c>
    </row>
    <row r="3741" spans="6:6" x14ac:dyDescent="0.25">
      <c r="F3741" s="11">
        <f t="shared" si="58"/>
        <v>3739</v>
      </c>
    </row>
    <row r="3742" spans="6:6" x14ac:dyDescent="0.25">
      <c r="F3742" s="11">
        <f t="shared" si="58"/>
        <v>3740</v>
      </c>
    </row>
    <row r="3743" spans="6:6" x14ac:dyDescent="0.25">
      <c r="F3743" s="11">
        <f t="shared" si="58"/>
        <v>3741</v>
      </c>
    </row>
    <row r="3744" spans="6:6" x14ac:dyDescent="0.25">
      <c r="F3744" s="11">
        <f t="shared" si="58"/>
        <v>3742</v>
      </c>
    </row>
    <row r="3745" spans="6:6" x14ac:dyDescent="0.25">
      <c r="F3745" s="11">
        <f t="shared" si="58"/>
        <v>3743</v>
      </c>
    </row>
    <row r="3746" spans="6:6" x14ac:dyDescent="0.25">
      <c r="F3746" s="11">
        <f t="shared" si="58"/>
        <v>3744</v>
      </c>
    </row>
    <row r="3747" spans="6:6" x14ac:dyDescent="0.25">
      <c r="F3747" s="11">
        <f t="shared" si="58"/>
        <v>3745</v>
      </c>
    </row>
    <row r="3748" spans="6:6" x14ac:dyDescent="0.25">
      <c r="F3748" s="11">
        <f t="shared" si="58"/>
        <v>3746</v>
      </c>
    </row>
    <row r="3749" spans="6:6" x14ac:dyDescent="0.25">
      <c r="F3749" s="11">
        <f t="shared" si="58"/>
        <v>3747</v>
      </c>
    </row>
    <row r="3750" spans="6:6" x14ac:dyDescent="0.25">
      <c r="F3750" s="11">
        <f t="shared" si="58"/>
        <v>3748</v>
      </c>
    </row>
    <row r="3751" spans="6:6" x14ac:dyDescent="0.25">
      <c r="F3751" s="11">
        <f t="shared" si="58"/>
        <v>3749</v>
      </c>
    </row>
    <row r="3752" spans="6:6" x14ac:dyDescent="0.25">
      <c r="F3752" s="11">
        <f t="shared" si="58"/>
        <v>3750</v>
      </c>
    </row>
    <row r="3753" spans="6:6" x14ac:dyDescent="0.25">
      <c r="F3753" s="11">
        <f t="shared" si="58"/>
        <v>3751</v>
      </c>
    </row>
    <row r="3754" spans="6:6" x14ac:dyDescent="0.25">
      <c r="F3754" s="11">
        <f t="shared" si="58"/>
        <v>3752</v>
      </c>
    </row>
    <row r="3755" spans="6:6" x14ac:dyDescent="0.25">
      <c r="F3755" s="11">
        <f t="shared" si="58"/>
        <v>3753</v>
      </c>
    </row>
    <row r="3756" spans="6:6" x14ac:dyDescent="0.25">
      <c r="F3756" s="11">
        <f t="shared" si="58"/>
        <v>3754</v>
      </c>
    </row>
    <row r="3757" spans="6:6" x14ac:dyDescent="0.25">
      <c r="F3757" s="11">
        <f t="shared" si="58"/>
        <v>3755</v>
      </c>
    </row>
    <row r="3758" spans="6:6" x14ac:dyDescent="0.25">
      <c r="F3758" s="11">
        <f t="shared" si="58"/>
        <v>3756</v>
      </c>
    </row>
    <row r="3759" spans="6:6" x14ac:dyDescent="0.25">
      <c r="F3759" s="11">
        <f t="shared" si="58"/>
        <v>3757</v>
      </c>
    </row>
    <row r="3760" spans="6:6" x14ac:dyDescent="0.25">
      <c r="F3760" s="11">
        <f t="shared" si="58"/>
        <v>3758</v>
      </c>
    </row>
    <row r="3761" spans="6:6" x14ac:dyDescent="0.25">
      <c r="F3761" s="11">
        <f t="shared" si="58"/>
        <v>3759</v>
      </c>
    </row>
    <row r="3762" spans="6:6" x14ac:dyDescent="0.25">
      <c r="F3762" s="11">
        <f t="shared" si="58"/>
        <v>3760</v>
      </c>
    </row>
    <row r="3763" spans="6:6" x14ac:dyDescent="0.25">
      <c r="F3763" s="11">
        <f t="shared" si="58"/>
        <v>3761</v>
      </c>
    </row>
    <row r="3764" spans="6:6" x14ac:dyDescent="0.25">
      <c r="F3764" s="11">
        <f t="shared" si="58"/>
        <v>3762</v>
      </c>
    </row>
    <row r="3765" spans="6:6" x14ac:dyDescent="0.25">
      <c r="F3765" s="11">
        <f t="shared" si="58"/>
        <v>3763</v>
      </c>
    </row>
    <row r="3766" spans="6:6" x14ac:dyDescent="0.25">
      <c r="F3766" s="11">
        <f t="shared" si="58"/>
        <v>3764</v>
      </c>
    </row>
    <row r="3767" spans="6:6" x14ac:dyDescent="0.25">
      <c r="F3767" s="11">
        <f t="shared" si="58"/>
        <v>3765</v>
      </c>
    </row>
    <row r="3768" spans="6:6" x14ac:dyDescent="0.25">
      <c r="F3768" s="11">
        <f t="shared" si="58"/>
        <v>3766</v>
      </c>
    </row>
    <row r="3769" spans="6:6" x14ac:dyDescent="0.25">
      <c r="F3769" s="11">
        <f t="shared" si="58"/>
        <v>3767</v>
      </c>
    </row>
    <row r="3770" spans="6:6" x14ac:dyDescent="0.25">
      <c r="F3770" s="11">
        <f t="shared" si="58"/>
        <v>3768</v>
      </c>
    </row>
    <row r="3771" spans="6:6" x14ac:dyDescent="0.25">
      <c r="F3771" s="11">
        <f t="shared" si="58"/>
        <v>3769</v>
      </c>
    </row>
    <row r="3772" spans="6:6" x14ac:dyDescent="0.25">
      <c r="F3772" s="11">
        <f t="shared" si="58"/>
        <v>3770</v>
      </c>
    </row>
    <row r="3773" spans="6:6" x14ac:dyDescent="0.25">
      <c r="F3773" s="11">
        <f t="shared" si="58"/>
        <v>3771</v>
      </c>
    </row>
    <row r="3774" spans="6:6" x14ac:dyDescent="0.25">
      <c r="F3774" s="11">
        <f t="shared" si="58"/>
        <v>3772</v>
      </c>
    </row>
    <row r="3775" spans="6:6" x14ac:dyDescent="0.25">
      <c r="F3775" s="11">
        <f t="shared" si="58"/>
        <v>3773</v>
      </c>
    </row>
    <row r="3776" spans="6:6" x14ac:dyDescent="0.25">
      <c r="F3776" s="11">
        <f t="shared" si="58"/>
        <v>3774</v>
      </c>
    </row>
    <row r="3777" spans="6:6" x14ac:dyDescent="0.25">
      <c r="F3777" s="11">
        <f t="shared" si="58"/>
        <v>3775</v>
      </c>
    </row>
    <row r="3778" spans="6:6" x14ac:dyDescent="0.25">
      <c r="F3778" s="11">
        <f t="shared" si="58"/>
        <v>3776</v>
      </c>
    </row>
    <row r="3779" spans="6:6" x14ac:dyDescent="0.25">
      <c r="F3779" s="11">
        <f t="shared" si="58"/>
        <v>3777</v>
      </c>
    </row>
    <row r="3780" spans="6:6" x14ac:dyDescent="0.25">
      <c r="F3780" s="11">
        <f t="shared" si="58"/>
        <v>3778</v>
      </c>
    </row>
    <row r="3781" spans="6:6" x14ac:dyDescent="0.25">
      <c r="F3781" s="11">
        <f t="shared" ref="F3781:F3844" si="59">F3780+1</f>
        <v>3779</v>
      </c>
    </row>
    <row r="3782" spans="6:6" x14ac:dyDescent="0.25">
      <c r="F3782" s="11">
        <f t="shared" si="59"/>
        <v>3780</v>
      </c>
    </row>
    <row r="3783" spans="6:6" x14ac:dyDescent="0.25">
      <c r="F3783" s="11">
        <f t="shared" si="59"/>
        <v>3781</v>
      </c>
    </row>
    <row r="3784" spans="6:6" x14ac:dyDescent="0.25">
      <c r="F3784" s="11">
        <f t="shared" si="59"/>
        <v>3782</v>
      </c>
    </row>
    <row r="3785" spans="6:6" x14ac:dyDescent="0.25">
      <c r="F3785" s="11">
        <f t="shared" si="59"/>
        <v>3783</v>
      </c>
    </row>
    <row r="3786" spans="6:6" x14ac:dyDescent="0.25">
      <c r="F3786" s="11">
        <f t="shared" si="59"/>
        <v>3784</v>
      </c>
    </row>
    <row r="3787" spans="6:6" x14ac:dyDescent="0.25">
      <c r="F3787" s="11">
        <f t="shared" si="59"/>
        <v>3785</v>
      </c>
    </row>
    <row r="3788" spans="6:6" x14ac:dyDescent="0.25">
      <c r="F3788" s="11">
        <f t="shared" si="59"/>
        <v>3786</v>
      </c>
    </row>
    <row r="3789" spans="6:6" x14ac:dyDescent="0.25">
      <c r="F3789" s="11">
        <f t="shared" si="59"/>
        <v>3787</v>
      </c>
    </row>
    <row r="3790" spans="6:6" x14ac:dyDescent="0.25">
      <c r="F3790" s="11">
        <f t="shared" si="59"/>
        <v>3788</v>
      </c>
    </row>
    <row r="3791" spans="6:6" x14ac:dyDescent="0.25">
      <c r="F3791" s="11">
        <f t="shared" si="59"/>
        <v>3789</v>
      </c>
    </row>
    <row r="3792" spans="6:6" x14ac:dyDescent="0.25">
      <c r="F3792" s="11">
        <f t="shared" si="59"/>
        <v>3790</v>
      </c>
    </row>
    <row r="3793" spans="6:6" x14ac:dyDescent="0.25">
      <c r="F3793" s="11">
        <f t="shared" si="59"/>
        <v>3791</v>
      </c>
    </row>
    <row r="3794" spans="6:6" x14ac:dyDescent="0.25">
      <c r="F3794" s="11">
        <f t="shared" si="59"/>
        <v>3792</v>
      </c>
    </row>
    <row r="3795" spans="6:6" x14ac:dyDescent="0.25">
      <c r="F3795" s="11">
        <f t="shared" si="59"/>
        <v>3793</v>
      </c>
    </row>
    <row r="3796" spans="6:6" x14ac:dyDescent="0.25">
      <c r="F3796" s="11">
        <f t="shared" si="59"/>
        <v>3794</v>
      </c>
    </row>
    <row r="3797" spans="6:6" x14ac:dyDescent="0.25">
      <c r="F3797" s="11">
        <f t="shared" si="59"/>
        <v>3795</v>
      </c>
    </row>
    <row r="3798" spans="6:6" x14ac:dyDescent="0.25">
      <c r="F3798" s="11">
        <f t="shared" si="59"/>
        <v>3796</v>
      </c>
    </row>
    <row r="3799" spans="6:6" x14ac:dyDescent="0.25">
      <c r="F3799" s="11">
        <f t="shared" si="59"/>
        <v>3797</v>
      </c>
    </row>
    <row r="3800" spans="6:6" x14ac:dyDescent="0.25">
      <c r="F3800" s="11">
        <f t="shared" si="59"/>
        <v>3798</v>
      </c>
    </row>
    <row r="3801" spans="6:6" x14ac:dyDescent="0.25">
      <c r="F3801" s="11">
        <f t="shared" si="59"/>
        <v>3799</v>
      </c>
    </row>
    <row r="3802" spans="6:6" x14ac:dyDescent="0.25">
      <c r="F3802" s="11">
        <f t="shared" si="59"/>
        <v>3800</v>
      </c>
    </row>
    <row r="3803" spans="6:6" x14ac:dyDescent="0.25">
      <c r="F3803" s="11">
        <f t="shared" si="59"/>
        <v>3801</v>
      </c>
    </row>
    <row r="3804" spans="6:6" x14ac:dyDescent="0.25">
      <c r="F3804" s="11">
        <f t="shared" si="59"/>
        <v>3802</v>
      </c>
    </row>
    <row r="3805" spans="6:6" x14ac:dyDescent="0.25">
      <c r="F3805" s="11">
        <f t="shared" si="59"/>
        <v>3803</v>
      </c>
    </row>
    <row r="3806" spans="6:6" x14ac:dyDescent="0.25">
      <c r="F3806" s="11">
        <f t="shared" si="59"/>
        <v>3804</v>
      </c>
    </row>
    <row r="3807" spans="6:6" x14ac:dyDescent="0.25">
      <c r="F3807" s="11">
        <f t="shared" si="59"/>
        <v>3805</v>
      </c>
    </row>
    <row r="3808" spans="6:6" x14ac:dyDescent="0.25">
      <c r="F3808" s="11">
        <f t="shared" si="59"/>
        <v>3806</v>
      </c>
    </row>
    <row r="3809" spans="6:6" x14ac:dyDescent="0.25">
      <c r="F3809" s="11">
        <f t="shared" si="59"/>
        <v>3807</v>
      </c>
    </row>
    <row r="3810" spans="6:6" x14ac:dyDescent="0.25">
      <c r="F3810" s="11">
        <f t="shared" si="59"/>
        <v>3808</v>
      </c>
    </row>
    <row r="3811" spans="6:6" x14ac:dyDescent="0.25">
      <c r="F3811" s="11">
        <f t="shared" si="59"/>
        <v>3809</v>
      </c>
    </row>
    <row r="3812" spans="6:6" x14ac:dyDescent="0.25">
      <c r="F3812" s="11">
        <f t="shared" si="59"/>
        <v>3810</v>
      </c>
    </row>
    <row r="3813" spans="6:6" x14ac:dyDescent="0.25">
      <c r="F3813" s="11">
        <f t="shared" si="59"/>
        <v>3811</v>
      </c>
    </row>
    <row r="3814" spans="6:6" x14ac:dyDescent="0.25">
      <c r="F3814" s="11">
        <f t="shared" si="59"/>
        <v>3812</v>
      </c>
    </row>
    <row r="3815" spans="6:6" x14ac:dyDescent="0.25">
      <c r="F3815" s="11">
        <f t="shared" si="59"/>
        <v>3813</v>
      </c>
    </row>
    <row r="3816" spans="6:6" x14ac:dyDescent="0.25">
      <c r="F3816" s="11">
        <f t="shared" si="59"/>
        <v>3814</v>
      </c>
    </row>
    <row r="3817" spans="6:6" x14ac:dyDescent="0.25">
      <c r="F3817" s="11">
        <f t="shared" si="59"/>
        <v>3815</v>
      </c>
    </row>
    <row r="3818" spans="6:6" x14ac:dyDescent="0.25">
      <c r="F3818" s="11">
        <f t="shared" si="59"/>
        <v>3816</v>
      </c>
    </row>
    <row r="3819" spans="6:6" x14ac:dyDescent="0.25">
      <c r="F3819" s="11">
        <f t="shared" si="59"/>
        <v>3817</v>
      </c>
    </row>
    <row r="3820" spans="6:6" x14ac:dyDescent="0.25">
      <c r="F3820" s="11">
        <f t="shared" si="59"/>
        <v>3818</v>
      </c>
    </row>
    <row r="3821" spans="6:6" x14ac:dyDescent="0.25">
      <c r="F3821" s="11">
        <f t="shared" si="59"/>
        <v>3819</v>
      </c>
    </row>
    <row r="3822" spans="6:6" x14ac:dyDescent="0.25">
      <c r="F3822" s="11">
        <f t="shared" si="59"/>
        <v>3820</v>
      </c>
    </row>
    <row r="3823" spans="6:6" x14ac:dyDescent="0.25">
      <c r="F3823" s="11">
        <f t="shared" si="59"/>
        <v>3821</v>
      </c>
    </row>
    <row r="3824" spans="6:6" x14ac:dyDescent="0.25">
      <c r="F3824" s="11">
        <f t="shared" si="59"/>
        <v>3822</v>
      </c>
    </row>
    <row r="3825" spans="6:6" x14ac:dyDescent="0.25">
      <c r="F3825" s="11">
        <f t="shared" si="59"/>
        <v>3823</v>
      </c>
    </row>
    <row r="3826" spans="6:6" x14ac:dyDescent="0.25">
      <c r="F3826" s="11">
        <f t="shared" si="59"/>
        <v>3824</v>
      </c>
    </row>
    <row r="3827" spans="6:6" x14ac:dyDescent="0.25">
      <c r="F3827" s="11">
        <f t="shared" si="59"/>
        <v>3825</v>
      </c>
    </row>
    <row r="3828" spans="6:6" x14ac:dyDescent="0.25">
      <c r="F3828" s="11">
        <f t="shared" si="59"/>
        <v>3826</v>
      </c>
    </row>
    <row r="3829" spans="6:6" x14ac:dyDescent="0.25">
      <c r="F3829" s="11">
        <f t="shared" si="59"/>
        <v>3827</v>
      </c>
    </row>
    <row r="3830" spans="6:6" x14ac:dyDescent="0.25">
      <c r="F3830" s="11">
        <f t="shared" si="59"/>
        <v>3828</v>
      </c>
    </row>
    <row r="3831" spans="6:6" x14ac:dyDescent="0.25">
      <c r="F3831" s="11">
        <f t="shared" si="59"/>
        <v>3829</v>
      </c>
    </row>
    <row r="3832" spans="6:6" x14ac:dyDescent="0.25">
      <c r="F3832" s="11">
        <f t="shared" si="59"/>
        <v>3830</v>
      </c>
    </row>
    <row r="3833" spans="6:6" x14ac:dyDescent="0.25">
      <c r="F3833" s="11">
        <f t="shared" si="59"/>
        <v>3831</v>
      </c>
    </row>
    <row r="3834" spans="6:6" x14ac:dyDescent="0.25">
      <c r="F3834" s="11">
        <f t="shared" si="59"/>
        <v>3832</v>
      </c>
    </row>
    <row r="3835" spans="6:6" x14ac:dyDescent="0.25">
      <c r="F3835" s="11">
        <f t="shared" si="59"/>
        <v>3833</v>
      </c>
    </row>
    <row r="3836" spans="6:6" x14ac:dyDescent="0.25">
      <c r="F3836" s="11">
        <f t="shared" si="59"/>
        <v>3834</v>
      </c>
    </row>
    <row r="3837" spans="6:6" x14ac:dyDescent="0.25">
      <c r="F3837" s="11">
        <f t="shared" si="59"/>
        <v>3835</v>
      </c>
    </row>
    <row r="3838" spans="6:6" x14ac:dyDescent="0.25">
      <c r="F3838" s="11">
        <f t="shared" si="59"/>
        <v>3836</v>
      </c>
    </row>
    <row r="3839" spans="6:6" x14ac:dyDescent="0.25">
      <c r="F3839" s="11">
        <f t="shared" si="59"/>
        <v>3837</v>
      </c>
    </row>
    <row r="3840" spans="6:6" x14ac:dyDescent="0.25">
      <c r="F3840" s="11">
        <f t="shared" si="59"/>
        <v>3838</v>
      </c>
    </row>
    <row r="3841" spans="6:6" x14ac:dyDescent="0.25">
      <c r="F3841" s="11">
        <f t="shared" si="59"/>
        <v>3839</v>
      </c>
    </row>
    <row r="3842" spans="6:6" x14ac:dyDescent="0.25">
      <c r="F3842" s="11">
        <f t="shared" si="59"/>
        <v>3840</v>
      </c>
    </row>
    <row r="3843" spans="6:6" x14ac:dyDescent="0.25">
      <c r="F3843" s="11">
        <f t="shared" si="59"/>
        <v>3841</v>
      </c>
    </row>
    <row r="3844" spans="6:6" x14ac:dyDescent="0.25">
      <c r="F3844" s="11">
        <f t="shared" si="59"/>
        <v>3842</v>
      </c>
    </row>
    <row r="3845" spans="6:6" x14ac:dyDescent="0.25">
      <c r="F3845" s="11">
        <f t="shared" ref="F3845:F3908" si="60">F3844+1</f>
        <v>3843</v>
      </c>
    </row>
    <row r="3846" spans="6:6" x14ac:dyDescent="0.25">
      <c r="F3846" s="11">
        <f t="shared" si="60"/>
        <v>3844</v>
      </c>
    </row>
    <row r="3847" spans="6:6" x14ac:dyDescent="0.25">
      <c r="F3847" s="11">
        <f t="shared" si="60"/>
        <v>3845</v>
      </c>
    </row>
    <row r="3848" spans="6:6" x14ac:dyDescent="0.25">
      <c r="F3848" s="11">
        <f t="shared" si="60"/>
        <v>3846</v>
      </c>
    </row>
    <row r="3849" spans="6:6" x14ac:dyDescent="0.25">
      <c r="F3849" s="11">
        <f t="shared" si="60"/>
        <v>3847</v>
      </c>
    </row>
    <row r="3850" spans="6:6" x14ac:dyDescent="0.25">
      <c r="F3850" s="11">
        <f t="shared" si="60"/>
        <v>3848</v>
      </c>
    </row>
    <row r="3851" spans="6:6" x14ac:dyDescent="0.25">
      <c r="F3851" s="11">
        <f t="shared" si="60"/>
        <v>3849</v>
      </c>
    </row>
    <row r="3852" spans="6:6" x14ac:dyDescent="0.25">
      <c r="F3852" s="11">
        <f t="shared" si="60"/>
        <v>3850</v>
      </c>
    </row>
    <row r="3853" spans="6:6" x14ac:dyDescent="0.25">
      <c r="F3853" s="11">
        <f t="shared" si="60"/>
        <v>3851</v>
      </c>
    </row>
    <row r="3854" spans="6:6" x14ac:dyDescent="0.25">
      <c r="F3854" s="11">
        <f t="shared" si="60"/>
        <v>3852</v>
      </c>
    </row>
    <row r="3855" spans="6:6" x14ac:dyDescent="0.25">
      <c r="F3855" s="11">
        <f t="shared" si="60"/>
        <v>3853</v>
      </c>
    </row>
    <row r="3856" spans="6:6" x14ac:dyDescent="0.25">
      <c r="F3856" s="11">
        <f t="shared" si="60"/>
        <v>3854</v>
      </c>
    </row>
    <row r="3857" spans="6:6" x14ac:dyDescent="0.25">
      <c r="F3857" s="11">
        <f t="shared" si="60"/>
        <v>3855</v>
      </c>
    </row>
    <row r="3858" spans="6:6" x14ac:dyDescent="0.25">
      <c r="F3858" s="11">
        <f t="shared" si="60"/>
        <v>3856</v>
      </c>
    </row>
    <row r="3859" spans="6:6" x14ac:dyDescent="0.25">
      <c r="F3859" s="11">
        <f t="shared" si="60"/>
        <v>3857</v>
      </c>
    </row>
    <row r="3860" spans="6:6" x14ac:dyDescent="0.25">
      <c r="F3860" s="11">
        <f t="shared" si="60"/>
        <v>3858</v>
      </c>
    </row>
    <row r="3861" spans="6:6" x14ac:dyDescent="0.25">
      <c r="F3861" s="11">
        <f t="shared" si="60"/>
        <v>3859</v>
      </c>
    </row>
    <row r="3862" spans="6:6" x14ac:dyDescent="0.25">
      <c r="F3862" s="11">
        <f t="shared" si="60"/>
        <v>3860</v>
      </c>
    </row>
    <row r="3863" spans="6:6" x14ac:dyDescent="0.25">
      <c r="F3863" s="11">
        <f t="shared" si="60"/>
        <v>3861</v>
      </c>
    </row>
    <row r="3864" spans="6:6" x14ac:dyDescent="0.25">
      <c r="F3864" s="11">
        <f t="shared" si="60"/>
        <v>3862</v>
      </c>
    </row>
    <row r="3865" spans="6:6" x14ac:dyDescent="0.25">
      <c r="F3865" s="11">
        <f t="shared" si="60"/>
        <v>3863</v>
      </c>
    </row>
    <row r="3866" spans="6:6" x14ac:dyDescent="0.25">
      <c r="F3866" s="11">
        <f t="shared" si="60"/>
        <v>3864</v>
      </c>
    </row>
    <row r="3867" spans="6:6" x14ac:dyDescent="0.25">
      <c r="F3867" s="11">
        <f t="shared" si="60"/>
        <v>3865</v>
      </c>
    </row>
    <row r="3868" spans="6:6" x14ac:dyDescent="0.25">
      <c r="F3868" s="11">
        <f t="shared" si="60"/>
        <v>3866</v>
      </c>
    </row>
    <row r="3869" spans="6:6" x14ac:dyDescent="0.25">
      <c r="F3869" s="11">
        <f t="shared" si="60"/>
        <v>3867</v>
      </c>
    </row>
    <row r="3870" spans="6:6" x14ac:dyDescent="0.25">
      <c r="F3870" s="11">
        <f t="shared" si="60"/>
        <v>3868</v>
      </c>
    </row>
    <row r="3871" spans="6:6" x14ac:dyDescent="0.25">
      <c r="F3871" s="11">
        <f t="shared" si="60"/>
        <v>3869</v>
      </c>
    </row>
    <row r="3872" spans="6:6" x14ac:dyDescent="0.25">
      <c r="F3872" s="11">
        <f t="shared" si="60"/>
        <v>3870</v>
      </c>
    </row>
    <row r="3873" spans="6:6" x14ac:dyDescent="0.25">
      <c r="F3873" s="11">
        <f t="shared" si="60"/>
        <v>3871</v>
      </c>
    </row>
    <row r="3874" spans="6:6" x14ac:dyDescent="0.25">
      <c r="F3874" s="11">
        <f t="shared" si="60"/>
        <v>3872</v>
      </c>
    </row>
    <row r="3875" spans="6:6" x14ac:dyDescent="0.25">
      <c r="F3875" s="11">
        <f t="shared" si="60"/>
        <v>3873</v>
      </c>
    </row>
    <row r="3876" spans="6:6" x14ac:dyDescent="0.25">
      <c r="F3876" s="11">
        <f t="shared" si="60"/>
        <v>3874</v>
      </c>
    </row>
    <row r="3877" spans="6:6" x14ac:dyDescent="0.25">
      <c r="F3877" s="11">
        <f t="shared" si="60"/>
        <v>3875</v>
      </c>
    </row>
    <row r="3878" spans="6:6" x14ac:dyDescent="0.25">
      <c r="F3878" s="11">
        <f t="shared" si="60"/>
        <v>3876</v>
      </c>
    </row>
    <row r="3879" spans="6:6" x14ac:dyDescent="0.25">
      <c r="F3879" s="11">
        <f t="shared" si="60"/>
        <v>3877</v>
      </c>
    </row>
    <row r="3880" spans="6:6" x14ac:dyDescent="0.25">
      <c r="F3880" s="11">
        <f t="shared" si="60"/>
        <v>3878</v>
      </c>
    </row>
    <row r="3881" spans="6:6" x14ac:dyDescent="0.25">
      <c r="F3881" s="11">
        <f t="shared" si="60"/>
        <v>3879</v>
      </c>
    </row>
    <row r="3882" spans="6:6" x14ac:dyDescent="0.25">
      <c r="F3882" s="11">
        <f t="shared" si="60"/>
        <v>3880</v>
      </c>
    </row>
    <row r="3883" spans="6:6" x14ac:dyDescent="0.25">
      <c r="F3883" s="11">
        <f t="shared" si="60"/>
        <v>3881</v>
      </c>
    </row>
    <row r="3884" spans="6:6" x14ac:dyDescent="0.25">
      <c r="F3884" s="11">
        <f t="shared" si="60"/>
        <v>3882</v>
      </c>
    </row>
    <row r="3885" spans="6:6" x14ac:dyDescent="0.25">
      <c r="F3885" s="11">
        <f t="shared" si="60"/>
        <v>3883</v>
      </c>
    </row>
    <row r="3886" spans="6:6" x14ac:dyDescent="0.25">
      <c r="F3886" s="11">
        <f t="shared" si="60"/>
        <v>3884</v>
      </c>
    </row>
    <row r="3887" spans="6:6" x14ac:dyDescent="0.25">
      <c r="F3887" s="11">
        <f t="shared" si="60"/>
        <v>3885</v>
      </c>
    </row>
    <row r="3888" spans="6:6" x14ac:dyDescent="0.25">
      <c r="F3888" s="11">
        <f t="shared" si="60"/>
        <v>3886</v>
      </c>
    </row>
    <row r="3889" spans="6:6" x14ac:dyDescent="0.25">
      <c r="F3889" s="11">
        <f t="shared" si="60"/>
        <v>3887</v>
      </c>
    </row>
    <row r="3890" spans="6:6" x14ac:dyDescent="0.25">
      <c r="F3890" s="11">
        <f t="shared" si="60"/>
        <v>3888</v>
      </c>
    </row>
    <row r="3891" spans="6:6" x14ac:dyDescent="0.25">
      <c r="F3891" s="11">
        <f t="shared" si="60"/>
        <v>3889</v>
      </c>
    </row>
    <row r="3892" spans="6:6" x14ac:dyDescent="0.25">
      <c r="F3892" s="11">
        <f t="shared" si="60"/>
        <v>3890</v>
      </c>
    </row>
    <row r="3893" spans="6:6" x14ac:dyDescent="0.25">
      <c r="F3893" s="11">
        <f t="shared" si="60"/>
        <v>3891</v>
      </c>
    </row>
    <row r="3894" spans="6:6" x14ac:dyDescent="0.25">
      <c r="F3894" s="11">
        <f t="shared" si="60"/>
        <v>3892</v>
      </c>
    </row>
    <row r="3895" spans="6:6" x14ac:dyDescent="0.25">
      <c r="F3895" s="11">
        <f t="shared" si="60"/>
        <v>3893</v>
      </c>
    </row>
    <row r="3896" spans="6:6" x14ac:dyDescent="0.25">
      <c r="F3896" s="11">
        <f t="shared" si="60"/>
        <v>3894</v>
      </c>
    </row>
    <row r="3897" spans="6:6" x14ac:dyDescent="0.25">
      <c r="F3897" s="11">
        <f t="shared" si="60"/>
        <v>3895</v>
      </c>
    </row>
    <row r="3898" spans="6:6" x14ac:dyDescent="0.25">
      <c r="F3898" s="11">
        <f t="shared" si="60"/>
        <v>3896</v>
      </c>
    </row>
    <row r="3899" spans="6:6" x14ac:dyDescent="0.25">
      <c r="F3899" s="11">
        <f t="shared" si="60"/>
        <v>3897</v>
      </c>
    </row>
    <row r="3900" spans="6:6" x14ac:dyDescent="0.25">
      <c r="F3900" s="11">
        <f t="shared" si="60"/>
        <v>3898</v>
      </c>
    </row>
    <row r="3901" spans="6:6" x14ac:dyDescent="0.25">
      <c r="F3901" s="11">
        <f t="shared" si="60"/>
        <v>3899</v>
      </c>
    </row>
    <row r="3902" spans="6:6" x14ac:dyDescent="0.25">
      <c r="F3902" s="11">
        <f t="shared" si="60"/>
        <v>3900</v>
      </c>
    </row>
    <row r="3903" spans="6:6" x14ac:dyDescent="0.25">
      <c r="F3903" s="11">
        <f t="shared" si="60"/>
        <v>3901</v>
      </c>
    </row>
    <row r="3904" spans="6:6" x14ac:dyDescent="0.25">
      <c r="F3904" s="11">
        <f t="shared" si="60"/>
        <v>3902</v>
      </c>
    </row>
    <row r="3905" spans="6:6" x14ac:dyDescent="0.25">
      <c r="F3905" s="11">
        <f t="shared" si="60"/>
        <v>3903</v>
      </c>
    </row>
    <row r="3906" spans="6:6" x14ac:dyDescent="0.25">
      <c r="F3906" s="11">
        <f t="shared" si="60"/>
        <v>3904</v>
      </c>
    </row>
    <row r="3907" spans="6:6" x14ac:dyDescent="0.25">
      <c r="F3907" s="11">
        <f t="shared" si="60"/>
        <v>3905</v>
      </c>
    </row>
    <row r="3908" spans="6:6" x14ac:dyDescent="0.25">
      <c r="F3908" s="11">
        <f t="shared" si="60"/>
        <v>3906</v>
      </c>
    </row>
    <row r="3909" spans="6:6" x14ac:dyDescent="0.25">
      <c r="F3909" s="11">
        <f t="shared" ref="F3909:F3972" si="61">F3908+1</f>
        <v>3907</v>
      </c>
    </row>
    <row r="3910" spans="6:6" x14ac:dyDescent="0.25">
      <c r="F3910" s="11">
        <f t="shared" si="61"/>
        <v>3908</v>
      </c>
    </row>
    <row r="3911" spans="6:6" x14ac:dyDescent="0.25">
      <c r="F3911" s="11">
        <f t="shared" si="61"/>
        <v>3909</v>
      </c>
    </row>
    <row r="3912" spans="6:6" x14ac:dyDescent="0.25">
      <c r="F3912" s="11">
        <f t="shared" si="61"/>
        <v>3910</v>
      </c>
    </row>
    <row r="3913" spans="6:6" x14ac:dyDescent="0.25">
      <c r="F3913" s="11">
        <f t="shared" si="61"/>
        <v>3911</v>
      </c>
    </row>
    <row r="3914" spans="6:6" x14ac:dyDescent="0.25">
      <c r="F3914" s="11">
        <f t="shared" si="61"/>
        <v>3912</v>
      </c>
    </row>
    <row r="3915" spans="6:6" x14ac:dyDescent="0.25">
      <c r="F3915" s="11">
        <f t="shared" si="61"/>
        <v>3913</v>
      </c>
    </row>
    <row r="3916" spans="6:6" x14ac:dyDescent="0.25">
      <c r="F3916" s="11">
        <f t="shared" si="61"/>
        <v>3914</v>
      </c>
    </row>
    <row r="3917" spans="6:6" x14ac:dyDescent="0.25">
      <c r="F3917" s="11">
        <f t="shared" si="61"/>
        <v>3915</v>
      </c>
    </row>
    <row r="3918" spans="6:6" x14ac:dyDescent="0.25">
      <c r="F3918" s="11">
        <f t="shared" si="61"/>
        <v>3916</v>
      </c>
    </row>
    <row r="3919" spans="6:6" x14ac:dyDescent="0.25">
      <c r="F3919" s="11">
        <f t="shared" si="61"/>
        <v>3917</v>
      </c>
    </row>
    <row r="3920" spans="6:6" x14ac:dyDescent="0.25">
      <c r="F3920" s="11">
        <f t="shared" si="61"/>
        <v>3918</v>
      </c>
    </row>
    <row r="3921" spans="6:6" x14ac:dyDescent="0.25">
      <c r="F3921" s="11">
        <f t="shared" si="61"/>
        <v>3919</v>
      </c>
    </row>
    <row r="3922" spans="6:6" x14ac:dyDescent="0.25">
      <c r="F3922" s="11">
        <f t="shared" si="61"/>
        <v>3920</v>
      </c>
    </row>
    <row r="3923" spans="6:6" x14ac:dyDescent="0.25">
      <c r="F3923" s="11">
        <f t="shared" si="61"/>
        <v>3921</v>
      </c>
    </row>
    <row r="3924" spans="6:6" x14ac:dyDescent="0.25">
      <c r="F3924" s="11">
        <f t="shared" si="61"/>
        <v>3922</v>
      </c>
    </row>
    <row r="3925" spans="6:6" x14ac:dyDescent="0.25">
      <c r="F3925" s="11">
        <f t="shared" si="61"/>
        <v>3923</v>
      </c>
    </row>
    <row r="3926" spans="6:6" x14ac:dyDescent="0.25">
      <c r="F3926" s="11">
        <f t="shared" si="61"/>
        <v>3924</v>
      </c>
    </row>
    <row r="3927" spans="6:6" x14ac:dyDescent="0.25">
      <c r="F3927" s="11">
        <f t="shared" si="61"/>
        <v>3925</v>
      </c>
    </row>
    <row r="3928" spans="6:6" x14ac:dyDescent="0.25">
      <c r="F3928" s="11">
        <f t="shared" si="61"/>
        <v>3926</v>
      </c>
    </row>
    <row r="3929" spans="6:6" x14ac:dyDescent="0.25">
      <c r="F3929" s="11">
        <f t="shared" si="61"/>
        <v>3927</v>
      </c>
    </row>
    <row r="3930" spans="6:6" x14ac:dyDescent="0.25">
      <c r="F3930" s="11">
        <f t="shared" si="61"/>
        <v>3928</v>
      </c>
    </row>
    <row r="3931" spans="6:6" x14ac:dyDescent="0.25">
      <c r="F3931" s="11">
        <f t="shared" si="61"/>
        <v>3929</v>
      </c>
    </row>
    <row r="3932" spans="6:6" x14ac:dyDescent="0.25">
      <c r="F3932" s="11">
        <f t="shared" si="61"/>
        <v>3930</v>
      </c>
    </row>
    <row r="3933" spans="6:6" x14ac:dyDescent="0.25">
      <c r="F3933" s="11">
        <f t="shared" si="61"/>
        <v>3931</v>
      </c>
    </row>
    <row r="3934" spans="6:6" x14ac:dyDescent="0.25">
      <c r="F3934" s="11">
        <f t="shared" si="61"/>
        <v>3932</v>
      </c>
    </row>
    <row r="3935" spans="6:6" x14ac:dyDescent="0.25">
      <c r="F3935" s="11">
        <f t="shared" si="61"/>
        <v>3933</v>
      </c>
    </row>
    <row r="3936" spans="6:6" x14ac:dyDescent="0.25">
      <c r="F3936" s="11">
        <f t="shared" si="61"/>
        <v>3934</v>
      </c>
    </row>
    <row r="3937" spans="6:6" x14ac:dyDescent="0.25">
      <c r="F3937" s="11">
        <f t="shared" si="61"/>
        <v>3935</v>
      </c>
    </row>
    <row r="3938" spans="6:6" x14ac:dyDescent="0.25">
      <c r="F3938" s="11">
        <f t="shared" si="61"/>
        <v>3936</v>
      </c>
    </row>
    <row r="3939" spans="6:6" x14ac:dyDescent="0.25">
      <c r="F3939" s="11">
        <f t="shared" si="61"/>
        <v>3937</v>
      </c>
    </row>
    <row r="3940" spans="6:6" x14ac:dyDescent="0.25">
      <c r="F3940" s="11">
        <f t="shared" si="61"/>
        <v>3938</v>
      </c>
    </row>
    <row r="3941" spans="6:6" x14ac:dyDescent="0.25">
      <c r="F3941" s="11">
        <f t="shared" si="61"/>
        <v>3939</v>
      </c>
    </row>
    <row r="3942" spans="6:6" x14ac:dyDescent="0.25">
      <c r="F3942" s="11">
        <f t="shared" si="61"/>
        <v>3940</v>
      </c>
    </row>
    <row r="3943" spans="6:6" x14ac:dyDescent="0.25">
      <c r="F3943" s="11">
        <f t="shared" si="61"/>
        <v>3941</v>
      </c>
    </row>
    <row r="3944" spans="6:6" x14ac:dyDescent="0.25">
      <c r="F3944" s="11">
        <f t="shared" si="61"/>
        <v>3942</v>
      </c>
    </row>
    <row r="3945" spans="6:6" x14ac:dyDescent="0.25">
      <c r="F3945" s="11">
        <f t="shared" si="61"/>
        <v>3943</v>
      </c>
    </row>
    <row r="3946" spans="6:6" x14ac:dyDescent="0.25">
      <c r="F3946" s="11">
        <f t="shared" si="61"/>
        <v>3944</v>
      </c>
    </row>
    <row r="3947" spans="6:6" x14ac:dyDescent="0.25">
      <c r="F3947" s="11">
        <f t="shared" si="61"/>
        <v>3945</v>
      </c>
    </row>
    <row r="3948" spans="6:6" x14ac:dyDescent="0.25">
      <c r="F3948" s="11">
        <f t="shared" si="61"/>
        <v>3946</v>
      </c>
    </row>
    <row r="3949" spans="6:6" x14ac:dyDescent="0.25">
      <c r="F3949" s="11">
        <f t="shared" si="61"/>
        <v>3947</v>
      </c>
    </row>
    <row r="3950" spans="6:6" x14ac:dyDescent="0.25">
      <c r="F3950" s="11">
        <f t="shared" si="61"/>
        <v>3948</v>
      </c>
    </row>
    <row r="3951" spans="6:6" x14ac:dyDescent="0.25">
      <c r="F3951" s="11">
        <f t="shared" si="61"/>
        <v>3949</v>
      </c>
    </row>
    <row r="3952" spans="6:6" x14ac:dyDescent="0.25">
      <c r="F3952" s="11">
        <f t="shared" si="61"/>
        <v>3950</v>
      </c>
    </row>
    <row r="3953" spans="6:6" x14ac:dyDescent="0.25">
      <c r="F3953" s="11">
        <f t="shared" si="61"/>
        <v>3951</v>
      </c>
    </row>
    <row r="3954" spans="6:6" x14ac:dyDescent="0.25">
      <c r="F3954" s="11">
        <f t="shared" si="61"/>
        <v>3952</v>
      </c>
    </row>
    <row r="3955" spans="6:6" x14ac:dyDescent="0.25">
      <c r="F3955" s="11">
        <f t="shared" si="61"/>
        <v>3953</v>
      </c>
    </row>
    <row r="3956" spans="6:6" x14ac:dyDescent="0.25">
      <c r="F3956" s="11">
        <f t="shared" si="61"/>
        <v>3954</v>
      </c>
    </row>
    <row r="3957" spans="6:6" x14ac:dyDescent="0.25">
      <c r="F3957" s="11">
        <f t="shared" si="61"/>
        <v>3955</v>
      </c>
    </row>
    <row r="3958" spans="6:6" x14ac:dyDescent="0.25">
      <c r="F3958" s="11">
        <f t="shared" si="61"/>
        <v>3956</v>
      </c>
    </row>
    <row r="3959" spans="6:6" x14ac:dyDescent="0.25">
      <c r="F3959" s="11">
        <f t="shared" si="61"/>
        <v>3957</v>
      </c>
    </row>
    <row r="3960" spans="6:6" x14ac:dyDescent="0.25">
      <c r="F3960" s="11">
        <f t="shared" si="61"/>
        <v>3958</v>
      </c>
    </row>
    <row r="3961" spans="6:6" x14ac:dyDescent="0.25">
      <c r="F3961" s="11">
        <f t="shared" si="61"/>
        <v>3959</v>
      </c>
    </row>
    <row r="3962" spans="6:6" x14ac:dyDescent="0.25">
      <c r="F3962" s="11">
        <f t="shared" si="61"/>
        <v>3960</v>
      </c>
    </row>
    <row r="3963" spans="6:6" x14ac:dyDescent="0.25">
      <c r="F3963" s="11">
        <f t="shared" si="61"/>
        <v>3961</v>
      </c>
    </row>
    <row r="3964" spans="6:6" x14ac:dyDescent="0.25">
      <c r="F3964" s="11">
        <f t="shared" si="61"/>
        <v>3962</v>
      </c>
    </row>
    <row r="3965" spans="6:6" x14ac:dyDescent="0.25">
      <c r="F3965" s="11">
        <f t="shared" si="61"/>
        <v>3963</v>
      </c>
    </row>
    <row r="3966" spans="6:6" x14ac:dyDescent="0.25">
      <c r="F3966" s="11">
        <f t="shared" si="61"/>
        <v>3964</v>
      </c>
    </row>
    <row r="3967" spans="6:6" x14ac:dyDescent="0.25">
      <c r="F3967" s="11">
        <f t="shared" si="61"/>
        <v>3965</v>
      </c>
    </row>
    <row r="3968" spans="6:6" x14ac:dyDescent="0.25">
      <c r="F3968" s="11">
        <f t="shared" si="61"/>
        <v>3966</v>
      </c>
    </row>
    <row r="3969" spans="6:6" x14ac:dyDescent="0.25">
      <c r="F3969" s="11">
        <f t="shared" si="61"/>
        <v>3967</v>
      </c>
    </row>
    <row r="3970" spans="6:6" x14ac:dyDescent="0.25">
      <c r="F3970" s="11">
        <f t="shared" si="61"/>
        <v>3968</v>
      </c>
    </row>
    <row r="3971" spans="6:6" x14ac:dyDescent="0.25">
      <c r="F3971" s="11">
        <f t="shared" si="61"/>
        <v>3969</v>
      </c>
    </row>
    <row r="3972" spans="6:6" x14ac:dyDescent="0.25">
      <c r="F3972" s="11">
        <f t="shared" si="61"/>
        <v>3970</v>
      </c>
    </row>
    <row r="3973" spans="6:6" x14ac:dyDescent="0.25">
      <c r="F3973" s="11">
        <f t="shared" ref="F3973:F4036" si="62">F3972+1</f>
        <v>3971</v>
      </c>
    </row>
    <row r="3974" spans="6:6" x14ac:dyDescent="0.25">
      <c r="F3974" s="11">
        <f t="shared" si="62"/>
        <v>3972</v>
      </c>
    </row>
    <row r="3975" spans="6:6" x14ac:dyDescent="0.25">
      <c r="F3975" s="11">
        <f t="shared" si="62"/>
        <v>3973</v>
      </c>
    </row>
    <row r="3976" spans="6:6" x14ac:dyDescent="0.25">
      <c r="F3976" s="11">
        <f t="shared" si="62"/>
        <v>3974</v>
      </c>
    </row>
    <row r="3977" spans="6:6" x14ac:dyDescent="0.25">
      <c r="F3977" s="11">
        <f t="shared" si="62"/>
        <v>3975</v>
      </c>
    </row>
    <row r="3978" spans="6:6" x14ac:dyDescent="0.25">
      <c r="F3978" s="11">
        <f t="shared" si="62"/>
        <v>3976</v>
      </c>
    </row>
    <row r="3979" spans="6:6" x14ac:dyDescent="0.25">
      <c r="F3979" s="11">
        <f t="shared" si="62"/>
        <v>3977</v>
      </c>
    </row>
    <row r="3980" spans="6:6" x14ac:dyDescent="0.25">
      <c r="F3980" s="11">
        <f t="shared" si="62"/>
        <v>3978</v>
      </c>
    </row>
    <row r="3981" spans="6:6" x14ac:dyDescent="0.25">
      <c r="F3981" s="11">
        <f t="shared" si="62"/>
        <v>3979</v>
      </c>
    </row>
    <row r="3982" spans="6:6" x14ac:dyDescent="0.25">
      <c r="F3982" s="11">
        <f t="shared" si="62"/>
        <v>3980</v>
      </c>
    </row>
    <row r="3983" spans="6:6" x14ac:dyDescent="0.25">
      <c r="F3983" s="11">
        <f t="shared" si="62"/>
        <v>3981</v>
      </c>
    </row>
    <row r="3984" spans="6:6" x14ac:dyDescent="0.25">
      <c r="F3984" s="11">
        <f t="shared" si="62"/>
        <v>3982</v>
      </c>
    </row>
    <row r="3985" spans="6:6" x14ac:dyDescent="0.25">
      <c r="F3985" s="11">
        <f t="shared" si="62"/>
        <v>3983</v>
      </c>
    </row>
    <row r="3986" spans="6:6" x14ac:dyDescent="0.25">
      <c r="F3986" s="11">
        <f t="shared" si="62"/>
        <v>3984</v>
      </c>
    </row>
    <row r="3987" spans="6:6" x14ac:dyDescent="0.25">
      <c r="F3987" s="11">
        <f t="shared" si="62"/>
        <v>3985</v>
      </c>
    </row>
    <row r="3988" spans="6:6" x14ac:dyDescent="0.25">
      <c r="F3988" s="11">
        <f t="shared" si="62"/>
        <v>3986</v>
      </c>
    </row>
    <row r="3989" spans="6:6" x14ac:dyDescent="0.25">
      <c r="F3989" s="11">
        <f t="shared" si="62"/>
        <v>3987</v>
      </c>
    </row>
    <row r="3990" spans="6:6" x14ac:dyDescent="0.25">
      <c r="F3990" s="11">
        <f t="shared" si="62"/>
        <v>3988</v>
      </c>
    </row>
    <row r="3991" spans="6:6" x14ac:dyDescent="0.25">
      <c r="F3991" s="11">
        <f t="shared" si="62"/>
        <v>3989</v>
      </c>
    </row>
    <row r="3992" spans="6:6" x14ac:dyDescent="0.25">
      <c r="F3992" s="11">
        <f t="shared" si="62"/>
        <v>3990</v>
      </c>
    </row>
    <row r="3993" spans="6:6" x14ac:dyDescent="0.25">
      <c r="F3993" s="11">
        <f t="shared" si="62"/>
        <v>3991</v>
      </c>
    </row>
    <row r="3994" spans="6:6" x14ac:dyDescent="0.25">
      <c r="F3994" s="11">
        <f t="shared" si="62"/>
        <v>3992</v>
      </c>
    </row>
    <row r="3995" spans="6:6" x14ac:dyDescent="0.25">
      <c r="F3995" s="11">
        <f t="shared" si="62"/>
        <v>3993</v>
      </c>
    </row>
    <row r="3996" spans="6:6" x14ac:dyDescent="0.25">
      <c r="F3996" s="11">
        <f t="shared" si="62"/>
        <v>3994</v>
      </c>
    </row>
    <row r="3997" spans="6:6" x14ac:dyDescent="0.25">
      <c r="F3997" s="11">
        <f t="shared" si="62"/>
        <v>3995</v>
      </c>
    </row>
    <row r="3998" spans="6:6" x14ac:dyDescent="0.25">
      <c r="F3998" s="11">
        <f t="shared" si="62"/>
        <v>3996</v>
      </c>
    </row>
    <row r="3999" spans="6:6" x14ac:dyDescent="0.25">
      <c r="F3999" s="11">
        <f t="shared" si="62"/>
        <v>3997</v>
      </c>
    </row>
    <row r="4000" spans="6:6" x14ac:dyDescent="0.25">
      <c r="F4000" s="11">
        <f t="shared" si="62"/>
        <v>3998</v>
      </c>
    </row>
    <row r="4001" spans="6:6" x14ac:dyDescent="0.25">
      <c r="F4001" s="11">
        <f t="shared" si="62"/>
        <v>3999</v>
      </c>
    </row>
    <row r="4002" spans="6:6" x14ac:dyDescent="0.25">
      <c r="F4002" s="11">
        <f t="shared" si="62"/>
        <v>4000</v>
      </c>
    </row>
    <row r="4003" spans="6:6" x14ac:dyDescent="0.25">
      <c r="F4003" s="11">
        <f t="shared" si="62"/>
        <v>4001</v>
      </c>
    </row>
    <row r="4004" spans="6:6" x14ac:dyDescent="0.25">
      <c r="F4004" s="11">
        <f t="shared" si="62"/>
        <v>4002</v>
      </c>
    </row>
    <row r="4005" spans="6:6" x14ac:dyDescent="0.25">
      <c r="F4005" s="11">
        <f t="shared" si="62"/>
        <v>4003</v>
      </c>
    </row>
    <row r="4006" spans="6:6" x14ac:dyDescent="0.25">
      <c r="F4006" s="11">
        <f t="shared" si="62"/>
        <v>4004</v>
      </c>
    </row>
    <row r="4007" spans="6:6" x14ac:dyDescent="0.25">
      <c r="F4007" s="11">
        <f t="shared" si="62"/>
        <v>4005</v>
      </c>
    </row>
    <row r="4008" spans="6:6" x14ac:dyDescent="0.25">
      <c r="F4008" s="11">
        <f t="shared" si="62"/>
        <v>4006</v>
      </c>
    </row>
    <row r="4009" spans="6:6" x14ac:dyDescent="0.25">
      <c r="F4009" s="11">
        <f t="shared" si="62"/>
        <v>4007</v>
      </c>
    </row>
    <row r="4010" spans="6:6" x14ac:dyDescent="0.25">
      <c r="F4010" s="11">
        <f t="shared" si="62"/>
        <v>4008</v>
      </c>
    </row>
    <row r="4011" spans="6:6" x14ac:dyDescent="0.25">
      <c r="F4011" s="11">
        <f t="shared" si="62"/>
        <v>4009</v>
      </c>
    </row>
    <row r="4012" spans="6:6" x14ac:dyDescent="0.25">
      <c r="F4012" s="11">
        <f t="shared" si="62"/>
        <v>4010</v>
      </c>
    </row>
    <row r="4013" spans="6:6" x14ac:dyDescent="0.25">
      <c r="F4013" s="11">
        <f t="shared" si="62"/>
        <v>4011</v>
      </c>
    </row>
    <row r="4014" spans="6:6" x14ac:dyDescent="0.25">
      <c r="F4014" s="11">
        <f t="shared" si="62"/>
        <v>4012</v>
      </c>
    </row>
    <row r="4015" spans="6:6" x14ac:dyDescent="0.25">
      <c r="F4015" s="11">
        <f t="shared" si="62"/>
        <v>4013</v>
      </c>
    </row>
    <row r="4016" spans="6:6" x14ac:dyDescent="0.25">
      <c r="F4016" s="11">
        <f t="shared" si="62"/>
        <v>4014</v>
      </c>
    </row>
    <row r="4017" spans="6:6" x14ac:dyDescent="0.25">
      <c r="F4017" s="11">
        <f t="shared" si="62"/>
        <v>4015</v>
      </c>
    </row>
    <row r="4018" spans="6:6" x14ac:dyDescent="0.25">
      <c r="F4018" s="11">
        <f t="shared" si="62"/>
        <v>4016</v>
      </c>
    </row>
    <row r="4019" spans="6:6" x14ac:dyDescent="0.25">
      <c r="F4019" s="11">
        <f t="shared" si="62"/>
        <v>4017</v>
      </c>
    </row>
    <row r="4020" spans="6:6" x14ac:dyDescent="0.25">
      <c r="F4020" s="11">
        <f t="shared" si="62"/>
        <v>4018</v>
      </c>
    </row>
    <row r="4021" spans="6:6" x14ac:dyDescent="0.25">
      <c r="F4021" s="11">
        <f t="shared" si="62"/>
        <v>4019</v>
      </c>
    </row>
    <row r="4022" spans="6:6" x14ac:dyDescent="0.25">
      <c r="F4022" s="11">
        <f t="shared" si="62"/>
        <v>4020</v>
      </c>
    </row>
    <row r="4023" spans="6:6" x14ac:dyDescent="0.25">
      <c r="F4023" s="11">
        <f t="shared" si="62"/>
        <v>4021</v>
      </c>
    </row>
    <row r="4024" spans="6:6" x14ac:dyDescent="0.25">
      <c r="F4024" s="11">
        <f t="shared" si="62"/>
        <v>4022</v>
      </c>
    </row>
    <row r="4025" spans="6:6" x14ac:dyDescent="0.25">
      <c r="F4025" s="11">
        <f t="shared" si="62"/>
        <v>4023</v>
      </c>
    </row>
    <row r="4026" spans="6:6" x14ac:dyDescent="0.25">
      <c r="F4026" s="11">
        <f t="shared" si="62"/>
        <v>4024</v>
      </c>
    </row>
    <row r="4027" spans="6:6" x14ac:dyDescent="0.25">
      <c r="F4027" s="11">
        <f t="shared" si="62"/>
        <v>4025</v>
      </c>
    </row>
    <row r="4028" spans="6:6" x14ac:dyDescent="0.25">
      <c r="F4028" s="11">
        <f t="shared" si="62"/>
        <v>4026</v>
      </c>
    </row>
    <row r="4029" spans="6:6" x14ac:dyDescent="0.25">
      <c r="F4029" s="11">
        <f t="shared" si="62"/>
        <v>4027</v>
      </c>
    </row>
    <row r="4030" spans="6:6" x14ac:dyDescent="0.25">
      <c r="F4030" s="11">
        <f t="shared" si="62"/>
        <v>4028</v>
      </c>
    </row>
    <row r="4031" spans="6:6" x14ac:dyDescent="0.25">
      <c r="F4031" s="11">
        <f t="shared" si="62"/>
        <v>4029</v>
      </c>
    </row>
    <row r="4032" spans="6:6" x14ac:dyDescent="0.25">
      <c r="F4032" s="11">
        <f t="shared" si="62"/>
        <v>4030</v>
      </c>
    </row>
    <row r="4033" spans="6:6" x14ac:dyDescent="0.25">
      <c r="F4033" s="11">
        <f t="shared" si="62"/>
        <v>4031</v>
      </c>
    </row>
    <row r="4034" spans="6:6" x14ac:dyDescent="0.25">
      <c r="F4034" s="11">
        <f t="shared" si="62"/>
        <v>4032</v>
      </c>
    </row>
    <row r="4035" spans="6:6" x14ac:dyDescent="0.25">
      <c r="F4035" s="11">
        <f t="shared" si="62"/>
        <v>4033</v>
      </c>
    </row>
    <row r="4036" spans="6:6" x14ac:dyDescent="0.25">
      <c r="F4036" s="11">
        <f t="shared" si="62"/>
        <v>4034</v>
      </c>
    </row>
    <row r="4037" spans="6:6" x14ac:dyDescent="0.25">
      <c r="F4037" s="11">
        <f t="shared" ref="F4037:F4100" si="63">F4036+1</f>
        <v>4035</v>
      </c>
    </row>
    <row r="4038" spans="6:6" x14ac:dyDescent="0.25">
      <c r="F4038" s="11">
        <f t="shared" si="63"/>
        <v>4036</v>
      </c>
    </row>
    <row r="4039" spans="6:6" x14ac:dyDescent="0.25">
      <c r="F4039" s="11">
        <f t="shared" si="63"/>
        <v>4037</v>
      </c>
    </row>
    <row r="4040" spans="6:6" x14ac:dyDescent="0.25">
      <c r="F4040" s="11">
        <f t="shared" si="63"/>
        <v>4038</v>
      </c>
    </row>
    <row r="4041" spans="6:6" x14ac:dyDescent="0.25">
      <c r="F4041" s="11">
        <f t="shared" si="63"/>
        <v>4039</v>
      </c>
    </row>
    <row r="4042" spans="6:6" x14ac:dyDescent="0.25">
      <c r="F4042" s="11">
        <f t="shared" si="63"/>
        <v>4040</v>
      </c>
    </row>
    <row r="4043" spans="6:6" x14ac:dyDescent="0.25">
      <c r="F4043" s="11">
        <f t="shared" si="63"/>
        <v>4041</v>
      </c>
    </row>
    <row r="4044" spans="6:6" x14ac:dyDescent="0.25">
      <c r="F4044" s="11">
        <f t="shared" si="63"/>
        <v>4042</v>
      </c>
    </row>
    <row r="4045" spans="6:6" x14ac:dyDescent="0.25">
      <c r="F4045" s="11">
        <f t="shared" si="63"/>
        <v>4043</v>
      </c>
    </row>
    <row r="4046" spans="6:6" x14ac:dyDescent="0.25">
      <c r="F4046" s="11">
        <f t="shared" si="63"/>
        <v>4044</v>
      </c>
    </row>
    <row r="4047" spans="6:6" x14ac:dyDescent="0.25">
      <c r="F4047" s="11">
        <f t="shared" si="63"/>
        <v>4045</v>
      </c>
    </row>
    <row r="4048" spans="6:6" x14ac:dyDescent="0.25">
      <c r="F4048" s="11">
        <f t="shared" si="63"/>
        <v>4046</v>
      </c>
    </row>
    <row r="4049" spans="6:6" x14ac:dyDescent="0.25">
      <c r="F4049" s="11">
        <f t="shared" si="63"/>
        <v>4047</v>
      </c>
    </row>
    <row r="4050" spans="6:6" x14ac:dyDescent="0.25">
      <c r="F4050" s="11">
        <f t="shared" si="63"/>
        <v>4048</v>
      </c>
    </row>
    <row r="4051" spans="6:6" x14ac:dyDescent="0.25">
      <c r="F4051" s="11">
        <f t="shared" si="63"/>
        <v>4049</v>
      </c>
    </row>
    <row r="4052" spans="6:6" x14ac:dyDescent="0.25">
      <c r="F4052" s="11">
        <f t="shared" si="63"/>
        <v>4050</v>
      </c>
    </row>
    <row r="4053" spans="6:6" x14ac:dyDescent="0.25">
      <c r="F4053" s="11">
        <f t="shared" si="63"/>
        <v>4051</v>
      </c>
    </row>
    <row r="4054" spans="6:6" x14ac:dyDescent="0.25">
      <c r="F4054" s="11">
        <f t="shared" si="63"/>
        <v>4052</v>
      </c>
    </row>
    <row r="4055" spans="6:6" x14ac:dyDescent="0.25">
      <c r="F4055" s="11">
        <f t="shared" si="63"/>
        <v>4053</v>
      </c>
    </row>
    <row r="4056" spans="6:6" x14ac:dyDescent="0.25">
      <c r="F4056" s="11">
        <f t="shared" si="63"/>
        <v>4054</v>
      </c>
    </row>
    <row r="4057" spans="6:6" x14ac:dyDescent="0.25">
      <c r="F4057" s="11">
        <f t="shared" si="63"/>
        <v>4055</v>
      </c>
    </row>
    <row r="4058" spans="6:6" x14ac:dyDescent="0.25">
      <c r="F4058" s="11">
        <f t="shared" si="63"/>
        <v>4056</v>
      </c>
    </row>
    <row r="4059" spans="6:6" x14ac:dyDescent="0.25">
      <c r="F4059" s="11">
        <f t="shared" si="63"/>
        <v>4057</v>
      </c>
    </row>
    <row r="4060" spans="6:6" x14ac:dyDescent="0.25">
      <c r="F4060" s="11">
        <f t="shared" si="63"/>
        <v>4058</v>
      </c>
    </row>
    <row r="4061" spans="6:6" x14ac:dyDescent="0.25">
      <c r="F4061" s="11">
        <f t="shared" si="63"/>
        <v>4059</v>
      </c>
    </row>
    <row r="4062" spans="6:6" x14ac:dyDescent="0.25">
      <c r="F4062" s="11">
        <f t="shared" si="63"/>
        <v>4060</v>
      </c>
    </row>
    <row r="4063" spans="6:6" x14ac:dyDescent="0.25">
      <c r="F4063" s="11">
        <f t="shared" si="63"/>
        <v>4061</v>
      </c>
    </row>
    <row r="4064" spans="6:6" x14ac:dyDescent="0.25">
      <c r="F4064" s="11">
        <f t="shared" si="63"/>
        <v>4062</v>
      </c>
    </row>
    <row r="4065" spans="6:6" x14ac:dyDescent="0.25">
      <c r="F4065" s="11">
        <f t="shared" si="63"/>
        <v>4063</v>
      </c>
    </row>
    <row r="4066" spans="6:6" x14ac:dyDescent="0.25">
      <c r="F4066" s="11">
        <f t="shared" si="63"/>
        <v>4064</v>
      </c>
    </row>
    <row r="4067" spans="6:6" x14ac:dyDescent="0.25">
      <c r="F4067" s="11">
        <f t="shared" si="63"/>
        <v>4065</v>
      </c>
    </row>
    <row r="4068" spans="6:6" x14ac:dyDescent="0.25">
      <c r="F4068" s="11">
        <f t="shared" si="63"/>
        <v>4066</v>
      </c>
    </row>
    <row r="4069" spans="6:6" x14ac:dyDescent="0.25">
      <c r="F4069" s="11">
        <f t="shared" si="63"/>
        <v>4067</v>
      </c>
    </row>
    <row r="4070" spans="6:6" x14ac:dyDescent="0.25">
      <c r="F4070" s="11">
        <f t="shared" si="63"/>
        <v>4068</v>
      </c>
    </row>
    <row r="4071" spans="6:6" x14ac:dyDescent="0.25">
      <c r="F4071" s="11">
        <f t="shared" si="63"/>
        <v>4069</v>
      </c>
    </row>
    <row r="4072" spans="6:6" x14ac:dyDescent="0.25">
      <c r="F4072" s="11">
        <f t="shared" si="63"/>
        <v>4070</v>
      </c>
    </row>
    <row r="4073" spans="6:6" x14ac:dyDescent="0.25">
      <c r="F4073" s="11">
        <f t="shared" si="63"/>
        <v>4071</v>
      </c>
    </row>
    <row r="4074" spans="6:6" x14ac:dyDescent="0.25">
      <c r="F4074" s="11">
        <f t="shared" si="63"/>
        <v>4072</v>
      </c>
    </row>
    <row r="4075" spans="6:6" x14ac:dyDescent="0.25">
      <c r="F4075" s="11">
        <f t="shared" si="63"/>
        <v>4073</v>
      </c>
    </row>
    <row r="4076" spans="6:6" x14ac:dyDescent="0.25">
      <c r="F4076" s="11">
        <f t="shared" si="63"/>
        <v>4074</v>
      </c>
    </row>
    <row r="4077" spans="6:6" x14ac:dyDescent="0.25">
      <c r="F4077" s="11">
        <f t="shared" si="63"/>
        <v>4075</v>
      </c>
    </row>
    <row r="4078" spans="6:6" x14ac:dyDescent="0.25">
      <c r="F4078" s="11">
        <f t="shared" si="63"/>
        <v>4076</v>
      </c>
    </row>
    <row r="4079" spans="6:6" x14ac:dyDescent="0.25">
      <c r="F4079" s="11">
        <f t="shared" si="63"/>
        <v>4077</v>
      </c>
    </row>
    <row r="4080" spans="6:6" x14ac:dyDescent="0.25">
      <c r="F4080" s="11">
        <f t="shared" si="63"/>
        <v>4078</v>
      </c>
    </row>
    <row r="4081" spans="6:6" x14ac:dyDescent="0.25">
      <c r="F4081" s="11">
        <f t="shared" si="63"/>
        <v>4079</v>
      </c>
    </row>
    <row r="4082" spans="6:6" x14ac:dyDescent="0.25">
      <c r="F4082" s="11">
        <f t="shared" si="63"/>
        <v>4080</v>
      </c>
    </row>
    <row r="4083" spans="6:6" x14ac:dyDescent="0.25">
      <c r="F4083" s="11">
        <f t="shared" si="63"/>
        <v>4081</v>
      </c>
    </row>
    <row r="4084" spans="6:6" x14ac:dyDescent="0.25">
      <c r="F4084" s="11">
        <f t="shared" si="63"/>
        <v>4082</v>
      </c>
    </row>
    <row r="4085" spans="6:6" x14ac:dyDescent="0.25">
      <c r="F4085" s="11">
        <f t="shared" si="63"/>
        <v>4083</v>
      </c>
    </row>
    <row r="4086" spans="6:6" x14ac:dyDescent="0.25">
      <c r="F4086" s="11">
        <f t="shared" si="63"/>
        <v>4084</v>
      </c>
    </row>
    <row r="4087" spans="6:6" x14ac:dyDescent="0.25">
      <c r="F4087" s="11">
        <f t="shared" si="63"/>
        <v>4085</v>
      </c>
    </row>
    <row r="4088" spans="6:6" x14ac:dyDescent="0.25">
      <c r="F4088" s="11">
        <f t="shared" si="63"/>
        <v>4086</v>
      </c>
    </row>
    <row r="4089" spans="6:6" x14ac:dyDescent="0.25">
      <c r="F4089" s="11">
        <f t="shared" si="63"/>
        <v>4087</v>
      </c>
    </row>
    <row r="4090" spans="6:6" x14ac:dyDescent="0.25">
      <c r="F4090" s="11">
        <f t="shared" si="63"/>
        <v>4088</v>
      </c>
    </row>
    <row r="4091" spans="6:6" x14ac:dyDescent="0.25">
      <c r="F4091" s="11">
        <f t="shared" si="63"/>
        <v>4089</v>
      </c>
    </row>
    <row r="4092" spans="6:6" x14ac:dyDescent="0.25">
      <c r="F4092" s="11">
        <f t="shared" si="63"/>
        <v>4090</v>
      </c>
    </row>
    <row r="4093" spans="6:6" x14ac:dyDescent="0.25">
      <c r="F4093" s="11">
        <f t="shared" si="63"/>
        <v>4091</v>
      </c>
    </row>
    <row r="4094" spans="6:6" x14ac:dyDescent="0.25">
      <c r="F4094" s="11">
        <f t="shared" si="63"/>
        <v>4092</v>
      </c>
    </row>
    <row r="4095" spans="6:6" x14ac:dyDescent="0.25">
      <c r="F4095" s="11">
        <f t="shared" si="63"/>
        <v>4093</v>
      </c>
    </row>
    <row r="4096" spans="6:6" x14ac:dyDescent="0.25">
      <c r="F4096" s="11">
        <f t="shared" si="63"/>
        <v>4094</v>
      </c>
    </row>
    <row r="4097" spans="6:6" x14ac:dyDescent="0.25">
      <c r="F4097" s="11">
        <f t="shared" si="63"/>
        <v>4095</v>
      </c>
    </row>
    <row r="4098" spans="6:6" x14ac:dyDescent="0.25">
      <c r="F4098" s="11">
        <f t="shared" si="63"/>
        <v>4096</v>
      </c>
    </row>
    <row r="4099" spans="6:6" x14ac:dyDescent="0.25">
      <c r="F4099" s="11">
        <f t="shared" si="63"/>
        <v>4097</v>
      </c>
    </row>
    <row r="4100" spans="6:6" x14ac:dyDescent="0.25">
      <c r="F4100" s="11">
        <f t="shared" si="63"/>
        <v>4098</v>
      </c>
    </row>
    <row r="4101" spans="6:6" x14ac:dyDescent="0.25">
      <c r="F4101" s="11">
        <f t="shared" ref="F4101:F4164" si="64">F4100+1</f>
        <v>4099</v>
      </c>
    </row>
    <row r="4102" spans="6:6" x14ac:dyDescent="0.25">
      <c r="F4102" s="11">
        <f t="shared" si="64"/>
        <v>4100</v>
      </c>
    </row>
    <row r="4103" spans="6:6" x14ac:dyDescent="0.25">
      <c r="F4103" s="11">
        <f t="shared" si="64"/>
        <v>4101</v>
      </c>
    </row>
    <row r="4104" spans="6:6" x14ac:dyDescent="0.25">
      <c r="F4104" s="11">
        <f t="shared" si="64"/>
        <v>4102</v>
      </c>
    </row>
    <row r="4105" spans="6:6" x14ac:dyDescent="0.25">
      <c r="F4105" s="11">
        <f t="shared" si="64"/>
        <v>4103</v>
      </c>
    </row>
    <row r="4106" spans="6:6" x14ac:dyDescent="0.25">
      <c r="F4106" s="11">
        <f t="shared" si="64"/>
        <v>4104</v>
      </c>
    </row>
    <row r="4107" spans="6:6" x14ac:dyDescent="0.25">
      <c r="F4107" s="11">
        <f t="shared" si="64"/>
        <v>4105</v>
      </c>
    </row>
    <row r="4108" spans="6:6" x14ac:dyDescent="0.25">
      <c r="F4108" s="11">
        <f t="shared" si="64"/>
        <v>4106</v>
      </c>
    </row>
    <row r="4109" spans="6:6" x14ac:dyDescent="0.25">
      <c r="F4109" s="11">
        <f t="shared" si="64"/>
        <v>4107</v>
      </c>
    </row>
    <row r="4110" spans="6:6" x14ac:dyDescent="0.25">
      <c r="F4110" s="11">
        <f t="shared" si="64"/>
        <v>4108</v>
      </c>
    </row>
    <row r="4111" spans="6:6" x14ac:dyDescent="0.25">
      <c r="F4111" s="11">
        <f t="shared" si="64"/>
        <v>4109</v>
      </c>
    </row>
    <row r="4112" spans="6:6" x14ac:dyDescent="0.25">
      <c r="F4112" s="11">
        <f t="shared" si="64"/>
        <v>4110</v>
      </c>
    </row>
    <row r="4113" spans="6:6" x14ac:dyDescent="0.25">
      <c r="F4113" s="11">
        <f t="shared" si="64"/>
        <v>4111</v>
      </c>
    </row>
    <row r="4114" spans="6:6" x14ac:dyDescent="0.25">
      <c r="F4114" s="11">
        <f t="shared" si="64"/>
        <v>4112</v>
      </c>
    </row>
    <row r="4115" spans="6:6" x14ac:dyDescent="0.25">
      <c r="F4115" s="11">
        <f t="shared" si="64"/>
        <v>4113</v>
      </c>
    </row>
    <row r="4116" spans="6:6" x14ac:dyDescent="0.25">
      <c r="F4116" s="11">
        <f t="shared" si="64"/>
        <v>4114</v>
      </c>
    </row>
    <row r="4117" spans="6:6" x14ac:dyDescent="0.25">
      <c r="F4117" s="11">
        <f t="shared" si="64"/>
        <v>4115</v>
      </c>
    </row>
    <row r="4118" spans="6:6" x14ac:dyDescent="0.25">
      <c r="F4118" s="11">
        <f t="shared" si="64"/>
        <v>4116</v>
      </c>
    </row>
    <row r="4119" spans="6:6" x14ac:dyDescent="0.25">
      <c r="F4119" s="11">
        <f t="shared" si="64"/>
        <v>4117</v>
      </c>
    </row>
    <row r="4120" spans="6:6" x14ac:dyDescent="0.25">
      <c r="F4120" s="11">
        <f t="shared" si="64"/>
        <v>4118</v>
      </c>
    </row>
    <row r="4121" spans="6:6" x14ac:dyDescent="0.25">
      <c r="F4121" s="11">
        <f t="shared" si="64"/>
        <v>4119</v>
      </c>
    </row>
    <row r="4122" spans="6:6" x14ac:dyDescent="0.25">
      <c r="F4122" s="11">
        <f t="shared" si="64"/>
        <v>4120</v>
      </c>
    </row>
    <row r="4123" spans="6:6" x14ac:dyDescent="0.25">
      <c r="F4123" s="11">
        <f t="shared" si="64"/>
        <v>4121</v>
      </c>
    </row>
    <row r="4124" spans="6:6" x14ac:dyDescent="0.25">
      <c r="F4124" s="11">
        <f t="shared" si="64"/>
        <v>4122</v>
      </c>
    </row>
    <row r="4125" spans="6:6" x14ac:dyDescent="0.25">
      <c r="F4125" s="11">
        <f t="shared" si="64"/>
        <v>4123</v>
      </c>
    </row>
    <row r="4126" spans="6:6" x14ac:dyDescent="0.25">
      <c r="F4126" s="11">
        <f t="shared" si="64"/>
        <v>4124</v>
      </c>
    </row>
    <row r="4127" spans="6:6" x14ac:dyDescent="0.25">
      <c r="F4127" s="11">
        <f t="shared" si="64"/>
        <v>4125</v>
      </c>
    </row>
    <row r="4128" spans="6:6" x14ac:dyDescent="0.25">
      <c r="F4128" s="11">
        <f t="shared" si="64"/>
        <v>4126</v>
      </c>
    </row>
    <row r="4129" spans="6:6" x14ac:dyDescent="0.25">
      <c r="F4129" s="11">
        <f t="shared" si="64"/>
        <v>4127</v>
      </c>
    </row>
    <row r="4130" spans="6:6" x14ac:dyDescent="0.25">
      <c r="F4130" s="11">
        <f t="shared" si="64"/>
        <v>4128</v>
      </c>
    </row>
    <row r="4131" spans="6:6" x14ac:dyDescent="0.25">
      <c r="F4131" s="11">
        <f t="shared" si="64"/>
        <v>4129</v>
      </c>
    </row>
    <row r="4132" spans="6:6" x14ac:dyDescent="0.25">
      <c r="F4132" s="11">
        <f t="shared" si="64"/>
        <v>4130</v>
      </c>
    </row>
    <row r="4133" spans="6:6" x14ac:dyDescent="0.25">
      <c r="F4133" s="11">
        <f t="shared" si="64"/>
        <v>4131</v>
      </c>
    </row>
    <row r="4134" spans="6:6" x14ac:dyDescent="0.25">
      <c r="F4134" s="11">
        <f t="shared" si="64"/>
        <v>4132</v>
      </c>
    </row>
    <row r="4135" spans="6:6" x14ac:dyDescent="0.25">
      <c r="F4135" s="11">
        <f t="shared" si="64"/>
        <v>4133</v>
      </c>
    </row>
    <row r="4136" spans="6:6" x14ac:dyDescent="0.25">
      <c r="F4136" s="11">
        <f t="shared" si="64"/>
        <v>4134</v>
      </c>
    </row>
    <row r="4137" spans="6:6" x14ac:dyDescent="0.25">
      <c r="F4137" s="11">
        <f t="shared" si="64"/>
        <v>4135</v>
      </c>
    </row>
    <row r="4138" spans="6:6" x14ac:dyDescent="0.25">
      <c r="F4138" s="11">
        <f t="shared" si="64"/>
        <v>4136</v>
      </c>
    </row>
    <row r="4139" spans="6:6" x14ac:dyDescent="0.25">
      <c r="F4139" s="11">
        <f t="shared" si="64"/>
        <v>4137</v>
      </c>
    </row>
    <row r="4140" spans="6:6" x14ac:dyDescent="0.25">
      <c r="F4140" s="11">
        <f t="shared" si="64"/>
        <v>4138</v>
      </c>
    </row>
    <row r="4141" spans="6:6" x14ac:dyDescent="0.25">
      <c r="F4141" s="11">
        <f t="shared" si="64"/>
        <v>4139</v>
      </c>
    </row>
    <row r="4142" spans="6:6" x14ac:dyDescent="0.25">
      <c r="F4142" s="11">
        <f t="shared" si="64"/>
        <v>4140</v>
      </c>
    </row>
    <row r="4143" spans="6:6" x14ac:dyDescent="0.25">
      <c r="F4143" s="11">
        <f t="shared" si="64"/>
        <v>4141</v>
      </c>
    </row>
    <row r="4144" spans="6:6" x14ac:dyDescent="0.25">
      <c r="F4144" s="11">
        <f t="shared" si="64"/>
        <v>4142</v>
      </c>
    </row>
    <row r="4145" spans="6:6" x14ac:dyDescent="0.25">
      <c r="F4145" s="11">
        <f t="shared" si="64"/>
        <v>4143</v>
      </c>
    </row>
    <row r="4146" spans="6:6" x14ac:dyDescent="0.25">
      <c r="F4146" s="11">
        <f t="shared" si="64"/>
        <v>4144</v>
      </c>
    </row>
    <row r="4147" spans="6:6" x14ac:dyDescent="0.25">
      <c r="F4147" s="11">
        <f t="shared" si="64"/>
        <v>4145</v>
      </c>
    </row>
    <row r="4148" spans="6:6" x14ac:dyDescent="0.25">
      <c r="F4148" s="11">
        <f t="shared" si="64"/>
        <v>4146</v>
      </c>
    </row>
    <row r="4149" spans="6:6" x14ac:dyDescent="0.25">
      <c r="F4149" s="11">
        <f t="shared" si="64"/>
        <v>4147</v>
      </c>
    </row>
    <row r="4150" spans="6:6" x14ac:dyDescent="0.25">
      <c r="F4150" s="11">
        <f t="shared" si="64"/>
        <v>4148</v>
      </c>
    </row>
    <row r="4151" spans="6:6" x14ac:dyDescent="0.25">
      <c r="F4151" s="11">
        <f t="shared" si="64"/>
        <v>4149</v>
      </c>
    </row>
    <row r="4152" spans="6:6" x14ac:dyDescent="0.25">
      <c r="F4152" s="11">
        <f t="shared" si="64"/>
        <v>4150</v>
      </c>
    </row>
    <row r="4153" spans="6:6" x14ac:dyDescent="0.25">
      <c r="F4153" s="11">
        <f t="shared" si="64"/>
        <v>4151</v>
      </c>
    </row>
    <row r="4154" spans="6:6" x14ac:dyDescent="0.25">
      <c r="F4154" s="11">
        <f t="shared" si="64"/>
        <v>4152</v>
      </c>
    </row>
    <row r="4155" spans="6:6" x14ac:dyDescent="0.25">
      <c r="F4155" s="11">
        <f t="shared" si="64"/>
        <v>4153</v>
      </c>
    </row>
    <row r="4156" spans="6:6" x14ac:dyDescent="0.25">
      <c r="F4156" s="11">
        <f t="shared" si="64"/>
        <v>4154</v>
      </c>
    </row>
    <row r="4157" spans="6:6" x14ac:dyDescent="0.25">
      <c r="F4157" s="11">
        <f t="shared" si="64"/>
        <v>4155</v>
      </c>
    </row>
    <row r="4158" spans="6:6" x14ac:dyDescent="0.25">
      <c r="F4158" s="11">
        <f t="shared" si="64"/>
        <v>4156</v>
      </c>
    </row>
    <row r="4159" spans="6:6" x14ac:dyDescent="0.25">
      <c r="F4159" s="11">
        <f t="shared" si="64"/>
        <v>4157</v>
      </c>
    </row>
    <row r="4160" spans="6:6" x14ac:dyDescent="0.25">
      <c r="F4160" s="11">
        <f t="shared" si="64"/>
        <v>4158</v>
      </c>
    </row>
    <row r="4161" spans="6:6" x14ac:dyDescent="0.25">
      <c r="F4161" s="11">
        <f t="shared" si="64"/>
        <v>4159</v>
      </c>
    </row>
    <row r="4162" spans="6:6" x14ac:dyDescent="0.25">
      <c r="F4162" s="11">
        <f t="shared" si="64"/>
        <v>4160</v>
      </c>
    </row>
    <row r="4163" spans="6:6" x14ac:dyDescent="0.25">
      <c r="F4163" s="11">
        <f t="shared" si="64"/>
        <v>4161</v>
      </c>
    </row>
    <row r="4164" spans="6:6" x14ac:dyDescent="0.25">
      <c r="F4164" s="11">
        <f t="shared" si="64"/>
        <v>4162</v>
      </c>
    </row>
    <row r="4165" spans="6:6" x14ac:dyDescent="0.25">
      <c r="F4165" s="11">
        <f t="shared" ref="F4165:F4228" si="65">F4164+1</f>
        <v>4163</v>
      </c>
    </row>
    <row r="4166" spans="6:6" x14ac:dyDescent="0.25">
      <c r="F4166" s="11">
        <f t="shared" si="65"/>
        <v>4164</v>
      </c>
    </row>
    <row r="4167" spans="6:6" x14ac:dyDescent="0.25">
      <c r="F4167" s="11">
        <f t="shared" si="65"/>
        <v>4165</v>
      </c>
    </row>
    <row r="4168" spans="6:6" x14ac:dyDescent="0.25">
      <c r="F4168" s="11">
        <f t="shared" si="65"/>
        <v>4166</v>
      </c>
    </row>
    <row r="4169" spans="6:6" x14ac:dyDescent="0.25">
      <c r="F4169" s="11">
        <f t="shared" si="65"/>
        <v>4167</v>
      </c>
    </row>
    <row r="4170" spans="6:6" x14ac:dyDescent="0.25">
      <c r="F4170" s="11">
        <f t="shared" si="65"/>
        <v>4168</v>
      </c>
    </row>
    <row r="4171" spans="6:6" x14ac:dyDescent="0.25">
      <c r="F4171" s="11">
        <f t="shared" si="65"/>
        <v>4169</v>
      </c>
    </row>
    <row r="4172" spans="6:6" x14ac:dyDescent="0.25">
      <c r="F4172" s="11">
        <f t="shared" si="65"/>
        <v>4170</v>
      </c>
    </row>
    <row r="4173" spans="6:6" x14ac:dyDescent="0.25">
      <c r="F4173" s="11">
        <f t="shared" si="65"/>
        <v>4171</v>
      </c>
    </row>
    <row r="4174" spans="6:6" x14ac:dyDescent="0.25">
      <c r="F4174" s="11">
        <f t="shared" si="65"/>
        <v>4172</v>
      </c>
    </row>
    <row r="4175" spans="6:6" x14ac:dyDescent="0.25">
      <c r="F4175" s="11">
        <f t="shared" si="65"/>
        <v>4173</v>
      </c>
    </row>
    <row r="4176" spans="6:6" x14ac:dyDescent="0.25">
      <c r="F4176" s="11">
        <f t="shared" si="65"/>
        <v>4174</v>
      </c>
    </row>
    <row r="4177" spans="6:6" x14ac:dyDescent="0.25">
      <c r="F4177" s="11">
        <f t="shared" si="65"/>
        <v>4175</v>
      </c>
    </row>
    <row r="4178" spans="6:6" x14ac:dyDescent="0.25">
      <c r="F4178" s="11">
        <f t="shared" si="65"/>
        <v>4176</v>
      </c>
    </row>
    <row r="4179" spans="6:6" x14ac:dyDescent="0.25">
      <c r="F4179" s="11">
        <f t="shared" si="65"/>
        <v>4177</v>
      </c>
    </row>
    <row r="4180" spans="6:6" x14ac:dyDescent="0.25">
      <c r="F4180" s="11">
        <f t="shared" si="65"/>
        <v>4178</v>
      </c>
    </row>
    <row r="4181" spans="6:6" x14ac:dyDescent="0.25">
      <c r="F4181" s="11">
        <f t="shared" si="65"/>
        <v>4179</v>
      </c>
    </row>
    <row r="4182" spans="6:6" x14ac:dyDescent="0.25">
      <c r="F4182" s="11">
        <f t="shared" si="65"/>
        <v>4180</v>
      </c>
    </row>
    <row r="4183" spans="6:6" x14ac:dyDescent="0.25">
      <c r="F4183" s="11">
        <f t="shared" si="65"/>
        <v>4181</v>
      </c>
    </row>
    <row r="4184" spans="6:6" x14ac:dyDescent="0.25">
      <c r="F4184" s="11">
        <f t="shared" si="65"/>
        <v>4182</v>
      </c>
    </row>
    <row r="4185" spans="6:6" x14ac:dyDescent="0.25">
      <c r="F4185" s="11">
        <f t="shared" si="65"/>
        <v>4183</v>
      </c>
    </row>
    <row r="4186" spans="6:6" x14ac:dyDescent="0.25">
      <c r="F4186" s="11">
        <f t="shared" si="65"/>
        <v>4184</v>
      </c>
    </row>
    <row r="4187" spans="6:6" x14ac:dyDescent="0.25">
      <c r="F4187" s="11">
        <f t="shared" si="65"/>
        <v>4185</v>
      </c>
    </row>
    <row r="4188" spans="6:6" x14ac:dyDescent="0.25">
      <c r="F4188" s="11">
        <f t="shared" si="65"/>
        <v>4186</v>
      </c>
    </row>
    <row r="4189" spans="6:6" x14ac:dyDescent="0.25">
      <c r="F4189" s="11">
        <f t="shared" si="65"/>
        <v>4187</v>
      </c>
    </row>
    <row r="4190" spans="6:6" x14ac:dyDescent="0.25">
      <c r="F4190" s="11">
        <f t="shared" si="65"/>
        <v>4188</v>
      </c>
    </row>
    <row r="4191" spans="6:6" x14ac:dyDescent="0.25">
      <c r="F4191" s="11">
        <f t="shared" si="65"/>
        <v>4189</v>
      </c>
    </row>
    <row r="4192" spans="6:6" x14ac:dyDescent="0.25">
      <c r="F4192" s="11">
        <f t="shared" si="65"/>
        <v>4190</v>
      </c>
    </row>
    <row r="4193" spans="6:6" x14ac:dyDescent="0.25">
      <c r="F4193" s="11">
        <f t="shared" si="65"/>
        <v>4191</v>
      </c>
    </row>
    <row r="4194" spans="6:6" x14ac:dyDescent="0.25">
      <c r="F4194" s="11">
        <f t="shared" si="65"/>
        <v>4192</v>
      </c>
    </row>
    <row r="4195" spans="6:6" x14ac:dyDescent="0.25">
      <c r="F4195" s="11">
        <f t="shared" si="65"/>
        <v>4193</v>
      </c>
    </row>
    <row r="4196" spans="6:6" x14ac:dyDescent="0.25">
      <c r="F4196" s="11">
        <f t="shared" si="65"/>
        <v>4194</v>
      </c>
    </row>
    <row r="4197" spans="6:6" x14ac:dyDescent="0.25">
      <c r="F4197" s="11">
        <f t="shared" si="65"/>
        <v>4195</v>
      </c>
    </row>
    <row r="4198" spans="6:6" x14ac:dyDescent="0.25">
      <c r="F4198" s="11">
        <f t="shared" si="65"/>
        <v>4196</v>
      </c>
    </row>
    <row r="4199" spans="6:6" x14ac:dyDescent="0.25">
      <c r="F4199" s="11">
        <f t="shared" si="65"/>
        <v>4197</v>
      </c>
    </row>
    <row r="4200" spans="6:6" x14ac:dyDescent="0.25">
      <c r="F4200" s="11">
        <f t="shared" si="65"/>
        <v>4198</v>
      </c>
    </row>
    <row r="4201" spans="6:6" x14ac:dyDescent="0.25">
      <c r="F4201" s="11">
        <f t="shared" si="65"/>
        <v>4199</v>
      </c>
    </row>
    <row r="4202" spans="6:6" x14ac:dyDescent="0.25">
      <c r="F4202" s="11">
        <f t="shared" si="65"/>
        <v>4200</v>
      </c>
    </row>
    <row r="4203" spans="6:6" x14ac:dyDescent="0.25">
      <c r="F4203" s="11">
        <f t="shared" si="65"/>
        <v>4201</v>
      </c>
    </row>
    <row r="4204" spans="6:6" x14ac:dyDescent="0.25">
      <c r="F4204" s="11">
        <f t="shared" si="65"/>
        <v>4202</v>
      </c>
    </row>
    <row r="4205" spans="6:6" x14ac:dyDescent="0.25">
      <c r="F4205" s="11">
        <f t="shared" si="65"/>
        <v>4203</v>
      </c>
    </row>
    <row r="4206" spans="6:6" x14ac:dyDescent="0.25">
      <c r="F4206" s="11">
        <f t="shared" si="65"/>
        <v>4204</v>
      </c>
    </row>
    <row r="4207" spans="6:6" x14ac:dyDescent="0.25">
      <c r="F4207" s="11">
        <f t="shared" si="65"/>
        <v>4205</v>
      </c>
    </row>
    <row r="4208" spans="6:6" x14ac:dyDescent="0.25">
      <c r="F4208" s="11">
        <f t="shared" si="65"/>
        <v>4206</v>
      </c>
    </row>
    <row r="4209" spans="6:6" x14ac:dyDescent="0.25">
      <c r="F4209" s="11">
        <f t="shared" si="65"/>
        <v>4207</v>
      </c>
    </row>
    <row r="4210" spans="6:6" x14ac:dyDescent="0.25">
      <c r="F4210" s="11">
        <f t="shared" si="65"/>
        <v>4208</v>
      </c>
    </row>
    <row r="4211" spans="6:6" x14ac:dyDescent="0.25">
      <c r="F4211" s="11">
        <f t="shared" si="65"/>
        <v>4209</v>
      </c>
    </row>
    <row r="4212" spans="6:6" x14ac:dyDescent="0.25">
      <c r="F4212" s="11">
        <f t="shared" si="65"/>
        <v>4210</v>
      </c>
    </row>
    <row r="4213" spans="6:6" x14ac:dyDescent="0.25">
      <c r="F4213" s="11">
        <f t="shared" si="65"/>
        <v>4211</v>
      </c>
    </row>
    <row r="4214" spans="6:6" x14ac:dyDescent="0.25">
      <c r="F4214" s="11">
        <f t="shared" si="65"/>
        <v>4212</v>
      </c>
    </row>
    <row r="4215" spans="6:6" x14ac:dyDescent="0.25">
      <c r="F4215" s="11">
        <f t="shared" si="65"/>
        <v>4213</v>
      </c>
    </row>
    <row r="4216" spans="6:6" x14ac:dyDescent="0.25">
      <c r="F4216" s="11">
        <f t="shared" si="65"/>
        <v>4214</v>
      </c>
    </row>
    <row r="4217" spans="6:6" x14ac:dyDescent="0.25">
      <c r="F4217" s="11">
        <f t="shared" si="65"/>
        <v>4215</v>
      </c>
    </row>
    <row r="4218" spans="6:6" x14ac:dyDescent="0.25">
      <c r="F4218" s="11">
        <f t="shared" si="65"/>
        <v>4216</v>
      </c>
    </row>
    <row r="4219" spans="6:6" x14ac:dyDescent="0.25">
      <c r="F4219" s="11">
        <f t="shared" si="65"/>
        <v>4217</v>
      </c>
    </row>
    <row r="4220" spans="6:6" x14ac:dyDescent="0.25">
      <c r="F4220" s="11">
        <f t="shared" si="65"/>
        <v>4218</v>
      </c>
    </row>
    <row r="4221" spans="6:6" x14ac:dyDescent="0.25">
      <c r="F4221" s="11">
        <f t="shared" si="65"/>
        <v>4219</v>
      </c>
    </row>
    <row r="4222" spans="6:6" x14ac:dyDescent="0.25">
      <c r="F4222" s="11">
        <f t="shared" si="65"/>
        <v>4220</v>
      </c>
    </row>
    <row r="4223" spans="6:6" x14ac:dyDescent="0.25">
      <c r="F4223" s="11">
        <f t="shared" si="65"/>
        <v>4221</v>
      </c>
    </row>
    <row r="4224" spans="6:6" x14ac:dyDescent="0.25">
      <c r="F4224" s="11">
        <f t="shared" si="65"/>
        <v>4222</v>
      </c>
    </row>
    <row r="4225" spans="6:6" x14ac:dyDescent="0.25">
      <c r="F4225" s="11">
        <f t="shared" si="65"/>
        <v>4223</v>
      </c>
    </row>
    <row r="4226" spans="6:6" x14ac:dyDescent="0.25">
      <c r="F4226" s="11">
        <f t="shared" si="65"/>
        <v>4224</v>
      </c>
    </row>
    <row r="4227" spans="6:6" x14ac:dyDescent="0.25">
      <c r="F4227" s="11">
        <f t="shared" si="65"/>
        <v>4225</v>
      </c>
    </row>
    <row r="4228" spans="6:6" x14ac:dyDescent="0.25">
      <c r="F4228" s="11">
        <f t="shared" si="65"/>
        <v>4226</v>
      </c>
    </row>
    <row r="4229" spans="6:6" x14ac:dyDescent="0.25">
      <c r="F4229" s="11">
        <f t="shared" ref="F4229:F4292" si="66">F4228+1</f>
        <v>4227</v>
      </c>
    </row>
    <row r="4230" spans="6:6" x14ac:dyDescent="0.25">
      <c r="F4230" s="11">
        <f t="shared" si="66"/>
        <v>4228</v>
      </c>
    </row>
    <row r="4231" spans="6:6" x14ac:dyDescent="0.25">
      <c r="F4231" s="11">
        <f t="shared" si="66"/>
        <v>4229</v>
      </c>
    </row>
    <row r="4232" spans="6:6" x14ac:dyDescent="0.25">
      <c r="F4232" s="11">
        <f t="shared" si="66"/>
        <v>4230</v>
      </c>
    </row>
    <row r="4233" spans="6:6" x14ac:dyDescent="0.25">
      <c r="F4233" s="11">
        <f t="shared" si="66"/>
        <v>4231</v>
      </c>
    </row>
    <row r="4234" spans="6:6" x14ac:dyDescent="0.25">
      <c r="F4234" s="11">
        <f t="shared" si="66"/>
        <v>4232</v>
      </c>
    </row>
    <row r="4235" spans="6:6" x14ac:dyDescent="0.25">
      <c r="F4235" s="11">
        <f t="shared" si="66"/>
        <v>4233</v>
      </c>
    </row>
    <row r="4236" spans="6:6" x14ac:dyDescent="0.25">
      <c r="F4236" s="11">
        <f t="shared" si="66"/>
        <v>4234</v>
      </c>
    </row>
    <row r="4237" spans="6:6" x14ac:dyDescent="0.25">
      <c r="F4237" s="11">
        <f t="shared" si="66"/>
        <v>4235</v>
      </c>
    </row>
    <row r="4238" spans="6:6" x14ac:dyDescent="0.25">
      <c r="F4238" s="11">
        <f t="shared" si="66"/>
        <v>4236</v>
      </c>
    </row>
    <row r="4239" spans="6:6" x14ac:dyDescent="0.25">
      <c r="F4239" s="11">
        <f t="shared" si="66"/>
        <v>4237</v>
      </c>
    </row>
    <row r="4240" spans="6:6" x14ac:dyDescent="0.25">
      <c r="F4240" s="11">
        <f t="shared" si="66"/>
        <v>4238</v>
      </c>
    </row>
    <row r="4241" spans="6:6" x14ac:dyDescent="0.25">
      <c r="F4241" s="11">
        <f t="shared" si="66"/>
        <v>4239</v>
      </c>
    </row>
    <row r="4242" spans="6:6" x14ac:dyDescent="0.25">
      <c r="F4242" s="11">
        <f t="shared" si="66"/>
        <v>4240</v>
      </c>
    </row>
    <row r="4243" spans="6:6" x14ac:dyDescent="0.25">
      <c r="F4243" s="11">
        <f t="shared" si="66"/>
        <v>4241</v>
      </c>
    </row>
    <row r="4244" spans="6:6" x14ac:dyDescent="0.25">
      <c r="F4244" s="11">
        <f t="shared" si="66"/>
        <v>4242</v>
      </c>
    </row>
    <row r="4245" spans="6:6" x14ac:dyDescent="0.25">
      <c r="F4245" s="11">
        <f t="shared" si="66"/>
        <v>4243</v>
      </c>
    </row>
    <row r="4246" spans="6:6" x14ac:dyDescent="0.25">
      <c r="F4246" s="11">
        <f t="shared" si="66"/>
        <v>4244</v>
      </c>
    </row>
    <row r="4247" spans="6:6" x14ac:dyDescent="0.25">
      <c r="F4247" s="11">
        <f t="shared" si="66"/>
        <v>4245</v>
      </c>
    </row>
    <row r="4248" spans="6:6" x14ac:dyDescent="0.25">
      <c r="F4248" s="11">
        <f t="shared" si="66"/>
        <v>4246</v>
      </c>
    </row>
    <row r="4249" spans="6:6" x14ac:dyDescent="0.25">
      <c r="F4249" s="11">
        <f t="shared" si="66"/>
        <v>4247</v>
      </c>
    </row>
    <row r="4250" spans="6:6" x14ac:dyDescent="0.25">
      <c r="F4250" s="11">
        <f t="shared" si="66"/>
        <v>4248</v>
      </c>
    </row>
    <row r="4251" spans="6:6" x14ac:dyDescent="0.25">
      <c r="F4251" s="11">
        <f t="shared" si="66"/>
        <v>4249</v>
      </c>
    </row>
    <row r="4252" spans="6:6" x14ac:dyDescent="0.25">
      <c r="F4252" s="11">
        <f t="shared" si="66"/>
        <v>4250</v>
      </c>
    </row>
    <row r="4253" spans="6:6" x14ac:dyDescent="0.25">
      <c r="F4253" s="11">
        <f t="shared" si="66"/>
        <v>4251</v>
      </c>
    </row>
    <row r="4254" spans="6:6" x14ac:dyDescent="0.25">
      <c r="F4254" s="11">
        <f t="shared" si="66"/>
        <v>4252</v>
      </c>
    </row>
    <row r="4255" spans="6:6" x14ac:dyDescent="0.25">
      <c r="F4255" s="11">
        <f t="shared" si="66"/>
        <v>4253</v>
      </c>
    </row>
    <row r="4256" spans="6:6" x14ac:dyDescent="0.25">
      <c r="F4256" s="11">
        <f t="shared" si="66"/>
        <v>4254</v>
      </c>
    </row>
    <row r="4257" spans="6:6" x14ac:dyDescent="0.25">
      <c r="F4257" s="11">
        <f t="shared" si="66"/>
        <v>4255</v>
      </c>
    </row>
    <row r="4258" spans="6:6" x14ac:dyDescent="0.25">
      <c r="F4258" s="11">
        <f t="shared" si="66"/>
        <v>4256</v>
      </c>
    </row>
    <row r="4259" spans="6:6" x14ac:dyDescent="0.25">
      <c r="F4259" s="11">
        <f t="shared" si="66"/>
        <v>4257</v>
      </c>
    </row>
    <row r="4260" spans="6:6" x14ac:dyDescent="0.25">
      <c r="F4260" s="11">
        <f t="shared" si="66"/>
        <v>4258</v>
      </c>
    </row>
    <row r="4261" spans="6:6" x14ac:dyDescent="0.25">
      <c r="F4261" s="11">
        <f t="shared" si="66"/>
        <v>4259</v>
      </c>
    </row>
    <row r="4262" spans="6:6" x14ac:dyDescent="0.25">
      <c r="F4262" s="11">
        <f t="shared" si="66"/>
        <v>4260</v>
      </c>
    </row>
    <row r="4263" spans="6:6" x14ac:dyDescent="0.25">
      <c r="F4263" s="11">
        <f t="shared" si="66"/>
        <v>4261</v>
      </c>
    </row>
    <row r="4264" spans="6:6" x14ac:dyDescent="0.25">
      <c r="F4264" s="11">
        <f t="shared" si="66"/>
        <v>4262</v>
      </c>
    </row>
    <row r="4265" spans="6:6" x14ac:dyDescent="0.25">
      <c r="F4265" s="11">
        <f t="shared" si="66"/>
        <v>4263</v>
      </c>
    </row>
    <row r="4266" spans="6:6" x14ac:dyDescent="0.25">
      <c r="F4266" s="11">
        <f t="shared" si="66"/>
        <v>4264</v>
      </c>
    </row>
    <row r="4267" spans="6:6" x14ac:dyDescent="0.25">
      <c r="F4267" s="11">
        <f t="shared" si="66"/>
        <v>4265</v>
      </c>
    </row>
    <row r="4268" spans="6:6" x14ac:dyDescent="0.25">
      <c r="F4268" s="11">
        <f t="shared" si="66"/>
        <v>4266</v>
      </c>
    </row>
    <row r="4269" spans="6:6" x14ac:dyDescent="0.25">
      <c r="F4269" s="11">
        <f t="shared" si="66"/>
        <v>4267</v>
      </c>
    </row>
    <row r="4270" spans="6:6" x14ac:dyDescent="0.25">
      <c r="F4270" s="11">
        <f t="shared" si="66"/>
        <v>4268</v>
      </c>
    </row>
    <row r="4271" spans="6:6" x14ac:dyDescent="0.25">
      <c r="F4271" s="11">
        <f t="shared" si="66"/>
        <v>4269</v>
      </c>
    </row>
    <row r="4272" spans="6:6" x14ac:dyDescent="0.25">
      <c r="F4272" s="11">
        <f t="shared" si="66"/>
        <v>4270</v>
      </c>
    </row>
    <row r="4273" spans="6:6" x14ac:dyDescent="0.25">
      <c r="F4273" s="11">
        <f t="shared" si="66"/>
        <v>4271</v>
      </c>
    </row>
    <row r="4274" spans="6:6" x14ac:dyDescent="0.25">
      <c r="F4274" s="11">
        <f t="shared" si="66"/>
        <v>4272</v>
      </c>
    </row>
    <row r="4275" spans="6:6" x14ac:dyDescent="0.25">
      <c r="F4275" s="11">
        <f t="shared" si="66"/>
        <v>4273</v>
      </c>
    </row>
    <row r="4276" spans="6:6" x14ac:dyDescent="0.25">
      <c r="F4276" s="11">
        <f t="shared" si="66"/>
        <v>4274</v>
      </c>
    </row>
    <row r="4277" spans="6:6" x14ac:dyDescent="0.25">
      <c r="F4277" s="11">
        <f t="shared" si="66"/>
        <v>4275</v>
      </c>
    </row>
    <row r="4278" spans="6:6" x14ac:dyDescent="0.25">
      <c r="F4278" s="11">
        <f t="shared" si="66"/>
        <v>4276</v>
      </c>
    </row>
    <row r="4279" spans="6:6" x14ac:dyDescent="0.25">
      <c r="F4279" s="11">
        <f t="shared" si="66"/>
        <v>4277</v>
      </c>
    </row>
    <row r="4280" spans="6:6" x14ac:dyDescent="0.25">
      <c r="F4280" s="11">
        <f t="shared" si="66"/>
        <v>4278</v>
      </c>
    </row>
    <row r="4281" spans="6:6" x14ac:dyDescent="0.25">
      <c r="F4281" s="11">
        <f t="shared" si="66"/>
        <v>4279</v>
      </c>
    </row>
    <row r="4282" spans="6:6" x14ac:dyDescent="0.25">
      <c r="F4282" s="11">
        <f t="shared" si="66"/>
        <v>4280</v>
      </c>
    </row>
    <row r="4283" spans="6:6" x14ac:dyDescent="0.25">
      <c r="F4283" s="11">
        <f t="shared" si="66"/>
        <v>4281</v>
      </c>
    </row>
    <row r="4284" spans="6:6" x14ac:dyDescent="0.25">
      <c r="F4284" s="11">
        <f t="shared" si="66"/>
        <v>4282</v>
      </c>
    </row>
    <row r="4285" spans="6:6" x14ac:dyDescent="0.25">
      <c r="F4285" s="11">
        <f t="shared" si="66"/>
        <v>4283</v>
      </c>
    </row>
    <row r="4286" spans="6:6" x14ac:dyDescent="0.25">
      <c r="F4286" s="11">
        <f t="shared" si="66"/>
        <v>4284</v>
      </c>
    </row>
    <row r="4287" spans="6:6" x14ac:dyDescent="0.25">
      <c r="F4287" s="11">
        <f t="shared" si="66"/>
        <v>4285</v>
      </c>
    </row>
    <row r="4288" spans="6:6" x14ac:dyDescent="0.25">
      <c r="F4288" s="11">
        <f t="shared" si="66"/>
        <v>4286</v>
      </c>
    </row>
    <row r="4289" spans="6:6" x14ac:dyDescent="0.25">
      <c r="F4289" s="11">
        <f t="shared" si="66"/>
        <v>4287</v>
      </c>
    </row>
    <row r="4290" spans="6:6" x14ac:dyDescent="0.25">
      <c r="F4290" s="11">
        <f t="shared" si="66"/>
        <v>4288</v>
      </c>
    </row>
    <row r="4291" spans="6:6" x14ac:dyDescent="0.25">
      <c r="F4291" s="11">
        <f t="shared" si="66"/>
        <v>4289</v>
      </c>
    </row>
    <row r="4292" spans="6:6" x14ac:dyDescent="0.25">
      <c r="F4292" s="11">
        <f t="shared" si="66"/>
        <v>4290</v>
      </c>
    </row>
    <row r="4293" spans="6:6" x14ac:dyDescent="0.25">
      <c r="F4293" s="11">
        <f t="shared" ref="F4293:F4356" si="67">F4292+1</f>
        <v>4291</v>
      </c>
    </row>
    <row r="4294" spans="6:6" x14ac:dyDescent="0.25">
      <c r="F4294" s="11">
        <f t="shared" si="67"/>
        <v>4292</v>
      </c>
    </row>
    <row r="4295" spans="6:6" x14ac:dyDescent="0.25">
      <c r="F4295" s="11">
        <f t="shared" si="67"/>
        <v>4293</v>
      </c>
    </row>
    <row r="4296" spans="6:6" x14ac:dyDescent="0.25">
      <c r="F4296" s="11">
        <f t="shared" si="67"/>
        <v>4294</v>
      </c>
    </row>
    <row r="4297" spans="6:6" x14ac:dyDescent="0.25">
      <c r="F4297" s="11">
        <f t="shared" si="67"/>
        <v>4295</v>
      </c>
    </row>
    <row r="4298" spans="6:6" x14ac:dyDescent="0.25">
      <c r="F4298" s="11">
        <f t="shared" si="67"/>
        <v>4296</v>
      </c>
    </row>
    <row r="4299" spans="6:6" x14ac:dyDescent="0.25">
      <c r="F4299" s="11">
        <f t="shared" si="67"/>
        <v>4297</v>
      </c>
    </row>
    <row r="4300" spans="6:6" x14ac:dyDescent="0.25">
      <c r="F4300" s="11">
        <f t="shared" si="67"/>
        <v>4298</v>
      </c>
    </row>
    <row r="4301" spans="6:6" x14ac:dyDescent="0.25">
      <c r="F4301" s="11">
        <f t="shared" si="67"/>
        <v>4299</v>
      </c>
    </row>
    <row r="4302" spans="6:6" x14ac:dyDescent="0.25">
      <c r="F4302" s="11">
        <f t="shared" si="67"/>
        <v>4300</v>
      </c>
    </row>
    <row r="4303" spans="6:6" x14ac:dyDescent="0.25">
      <c r="F4303" s="11">
        <f t="shared" si="67"/>
        <v>4301</v>
      </c>
    </row>
    <row r="4304" spans="6:6" x14ac:dyDescent="0.25">
      <c r="F4304" s="11">
        <f t="shared" si="67"/>
        <v>4302</v>
      </c>
    </row>
    <row r="4305" spans="6:6" x14ac:dyDescent="0.25">
      <c r="F4305" s="11">
        <f t="shared" si="67"/>
        <v>4303</v>
      </c>
    </row>
    <row r="4306" spans="6:6" x14ac:dyDescent="0.25">
      <c r="F4306" s="11">
        <f t="shared" si="67"/>
        <v>4304</v>
      </c>
    </row>
    <row r="4307" spans="6:6" x14ac:dyDescent="0.25">
      <c r="F4307" s="11">
        <f t="shared" si="67"/>
        <v>4305</v>
      </c>
    </row>
    <row r="4308" spans="6:6" x14ac:dyDescent="0.25">
      <c r="F4308" s="11">
        <f t="shared" si="67"/>
        <v>4306</v>
      </c>
    </row>
    <row r="4309" spans="6:6" x14ac:dyDescent="0.25">
      <c r="F4309" s="11">
        <f t="shared" si="67"/>
        <v>4307</v>
      </c>
    </row>
    <row r="4310" spans="6:6" x14ac:dyDescent="0.25">
      <c r="F4310" s="11">
        <f t="shared" si="67"/>
        <v>4308</v>
      </c>
    </row>
    <row r="4311" spans="6:6" x14ac:dyDescent="0.25">
      <c r="F4311" s="11">
        <f t="shared" si="67"/>
        <v>4309</v>
      </c>
    </row>
    <row r="4312" spans="6:6" x14ac:dyDescent="0.25">
      <c r="F4312" s="11">
        <f t="shared" si="67"/>
        <v>4310</v>
      </c>
    </row>
    <row r="4313" spans="6:6" x14ac:dyDescent="0.25">
      <c r="F4313" s="11">
        <f t="shared" si="67"/>
        <v>4311</v>
      </c>
    </row>
    <row r="4314" spans="6:6" x14ac:dyDescent="0.25">
      <c r="F4314" s="11">
        <f t="shared" si="67"/>
        <v>4312</v>
      </c>
    </row>
    <row r="4315" spans="6:6" x14ac:dyDescent="0.25">
      <c r="F4315" s="11">
        <f t="shared" si="67"/>
        <v>4313</v>
      </c>
    </row>
    <row r="4316" spans="6:6" x14ac:dyDescent="0.25">
      <c r="F4316" s="11">
        <f t="shared" si="67"/>
        <v>4314</v>
      </c>
    </row>
    <row r="4317" spans="6:6" x14ac:dyDescent="0.25">
      <c r="F4317" s="11">
        <f t="shared" si="67"/>
        <v>4315</v>
      </c>
    </row>
    <row r="4318" spans="6:6" x14ac:dyDescent="0.25">
      <c r="F4318" s="11">
        <f t="shared" si="67"/>
        <v>4316</v>
      </c>
    </row>
    <row r="4319" spans="6:6" x14ac:dyDescent="0.25">
      <c r="F4319" s="11">
        <f t="shared" si="67"/>
        <v>4317</v>
      </c>
    </row>
    <row r="4320" spans="6:6" x14ac:dyDescent="0.25">
      <c r="F4320" s="11">
        <f t="shared" si="67"/>
        <v>4318</v>
      </c>
    </row>
    <row r="4321" spans="6:6" x14ac:dyDescent="0.25">
      <c r="F4321" s="11">
        <f t="shared" si="67"/>
        <v>4319</v>
      </c>
    </row>
    <row r="4322" spans="6:6" x14ac:dyDescent="0.25">
      <c r="F4322" s="11">
        <f t="shared" si="67"/>
        <v>4320</v>
      </c>
    </row>
    <row r="4323" spans="6:6" x14ac:dyDescent="0.25">
      <c r="F4323" s="11">
        <f t="shared" si="67"/>
        <v>4321</v>
      </c>
    </row>
    <row r="4324" spans="6:6" x14ac:dyDescent="0.25">
      <c r="F4324" s="11">
        <f t="shared" si="67"/>
        <v>4322</v>
      </c>
    </row>
    <row r="4325" spans="6:6" x14ac:dyDescent="0.25">
      <c r="F4325" s="11">
        <f t="shared" si="67"/>
        <v>4323</v>
      </c>
    </row>
    <row r="4326" spans="6:6" x14ac:dyDescent="0.25">
      <c r="F4326" s="11">
        <f t="shared" si="67"/>
        <v>4324</v>
      </c>
    </row>
    <row r="4327" spans="6:6" x14ac:dyDescent="0.25">
      <c r="F4327" s="11">
        <f t="shared" si="67"/>
        <v>4325</v>
      </c>
    </row>
    <row r="4328" spans="6:6" x14ac:dyDescent="0.25">
      <c r="F4328" s="11">
        <f t="shared" si="67"/>
        <v>4326</v>
      </c>
    </row>
    <row r="4329" spans="6:6" x14ac:dyDescent="0.25">
      <c r="F4329" s="11">
        <f t="shared" si="67"/>
        <v>4327</v>
      </c>
    </row>
    <row r="4330" spans="6:6" x14ac:dyDescent="0.25">
      <c r="F4330" s="11">
        <f t="shared" si="67"/>
        <v>4328</v>
      </c>
    </row>
    <row r="4331" spans="6:6" x14ac:dyDescent="0.25">
      <c r="F4331" s="11">
        <f t="shared" si="67"/>
        <v>4329</v>
      </c>
    </row>
    <row r="4332" spans="6:6" x14ac:dyDescent="0.25">
      <c r="F4332" s="11">
        <f t="shared" si="67"/>
        <v>4330</v>
      </c>
    </row>
    <row r="4333" spans="6:6" x14ac:dyDescent="0.25">
      <c r="F4333" s="11">
        <f t="shared" si="67"/>
        <v>4331</v>
      </c>
    </row>
    <row r="4334" spans="6:6" x14ac:dyDescent="0.25">
      <c r="F4334" s="11">
        <f t="shared" si="67"/>
        <v>4332</v>
      </c>
    </row>
    <row r="4335" spans="6:6" x14ac:dyDescent="0.25">
      <c r="F4335" s="11">
        <f t="shared" si="67"/>
        <v>4333</v>
      </c>
    </row>
    <row r="4336" spans="6:6" x14ac:dyDescent="0.25">
      <c r="F4336" s="11">
        <f t="shared" si="67"/>
        <v>4334</v>
      </c>
    </row>
    <row r="4337" spans="6:6" x14ac:dyDescent="0.25">
      <c r="F4337" s="11">
        <f t="shared" si="67"/>
        <v>4335</v>
      </c>
    </row>
    <row r="4338" spans="6:6" x14ac:dyDescent="0.25">
      <c r="F4338" s="11">
        <f t="shared" si="67"/>
        <v>4336</v>
      </c>
    </row>
    <row r="4339" spans="6:6" x14ac:dyDescent="0.25">
      <c r="F4339" s="11">
        <f t="shared" si="67"/>
        <v>4337</v>
      </c>
    </row>
    <row r="4340" spans="6:6" x14ac:dyDescent="0.25">
      <c r="F4340" s="11">
        <f t="shared" si="67"/>
        <v>4338</v>
      </c>
    </row>
    <row r="4341" spans="6:6" x14ac:dyDescent="0.25">
      <c r="F4341" s="11">
        <f t="shared" si="67"/>
        <v>4339</v>
      </c>
    </row>
    <row r="4342" spans="6:6" x14ac:dyDescent="0.25">
      <c r="F4342" s="11">
        <f t="shared" si="67"/>
        <v>4340</v>
      </c>
    </row>
    <row r="4343" spans="6:6" x14ac:dyDescent="0.25">
      <c r="F4343" s="11">
        <f t="shared" si="67"/>
        <v>4341</v>
      </c>
    </row>
    <row r="4344" spans="6:6" x14ac:dyDescent="0.25">
      <c r="F4344" s="11">
        <f t="shared" si="67"/>
        <v>4342</v>
      </c>
    </row>
    <row r="4345" spans="6:6" x14ac:dyDescent="0.25">
      <c r="F4345" s="11">
        <f t="shared" si="67"/>
        <v>4343</v>
      </c>
    </row>
    <row r="4346" spans="6:6" x14ac:dyDescent="0.25">
      <c r="F4346" s="11">
        <f t="shared" si="67"/>
        <v>4344</v>
      </c>
    </row>
    <row r="4347" spans="6:6" x14ac:dyDescent="0.25">
      <c r="F4347" s="11">
        <f t="shared" si="67"/>
        <v>4345</v>
      </c>
    </row>
    <row r="4348" spans="6:6" x14ac:dyDescent="0.25">
      <c r="F4348" s="11">
        <f t="shared" si="67"/>
        <v>4346</v>
      </c>
    </row>
    <row r="4349" spans="6:6" x14ac:dyDescent="0.25">
      <c r="F4349" s="11">
        <f t="shared" si="67"/>
        <v>4347</v>
      </c>
    </row>
    <row r="4350" spans="6:6" x14ac:dyDescent="0.25">
      <c r="F4350" s="11">
        <f t="shared" si="67"/>
        <v>4348</v>
      </c>
    </row>
    <row r="4351" spans="6:6" x14ac:dyDescent="0.25">
      <c r="F4351" s="11">
        <f t="shared" si="67"/>
        <v>4349</v>
      </c>
    </row>
    <row r="4352" spans="6:6" x14ac:dyDescent="0.25">
      <c r="F4352" s="11">
        <f t="shared" si="67"/>
        <v>4350</v>
      </c>
    </row>
    <row r="4353" spans="6:6" x14ac:dyDescent="0.25">
      <c r="F4353" s="11">
        <f t="shared" si="67"/>
        <v>4351</v>
      </c>
    </row>
    <row r="4354" spans="6:6" x14ac:dyDescent="0.25">
      <c r="F4354" s="11">
        <f t="shared" si="67"/>
        <v>4352</v>
      </c>
    </row>
    <row r="4355" spans="6:6" x14ac:dyDescent="0.25">
      <c r="F4355" s="11">
        <f t="shared" si="67"/>
        <v>4353</v>
      </c>
    </row>
    <row r="4356" spans="6:6" x14ac:dyDescent="0.25">
      <c r="F4356" s="11">
        <f t="shared" si="67"/>
        <v>4354</v>
      </c>
    </row>
    <row r="4357" spans="6:6" x14ac:dyDescent="0.25">
      <c r="F4357" s="11">
        <f t="shared" ref="F4357:F4420" si="68">F4356+1</f>
        <v>4355</v>
      </c>
    </row>
    <row r="4358" spans="6:6" x14ac:dyDescent="0.25">
      <c r="F4358" s="11">
        <f t="shared" si="68"/>
        <v>4356</v>
      </c>
    </row>
    <row r="4359" spans="6:6" x14ac:dyDescent="0.25">
      <c r="F4359" s="11">
        <f t="shared" si="68"/>
        <v>4357</v>
      </c>
    </row>
    <row r="4360" spans="6:6" x14ac:dyDescent="0.25">
      <c r="F4360" s="11">
        <f t="shared" si="68"/>
        <v>4358</v>
      </c>
    </row>
    <row r="4361" spans="6:6" x14ac:dyDescent="0.25">
      <c r="F4361" s="11">
        <f t="shared" si="68"/>
        <v>4359</v>
      </c>
    </row>
    <row r="4362" spans="6:6" x14ac:dyDescent="0.25">
      <c r="F4362" s="11">
        <f t="shared" si="68"/>
        <v>4360</v>
      </c>
    </row>
    <row r="4363" spans="6:6" x14ac:dyDescent="0.25">
      <c r="F4363" s="11">
        <f t="shared" si="68"/>
        <v>4361</v>
      </c>
    </row>
    <row r="4364" spans="6:6" x14ac:dyDescent="0.25">
      <c r="F4364" s="11">
        <f t="shared" si="68"/>
        <v>4362</v>
      </c>
    </row>
    <row r="4365" spans="6:6" x14ac:dyDescent="0.25">
      <c r="F4365" s="11">
        <f t="shared" si="68"/>
        <v>4363</v>
      </c>
    </row>
    <row r="4366" spans="6:6" x14ac:dyDescent="0.25">
      <c r="F4366" s="11">
        <f t="shared" si="68"/>
        <v>4364</v>
      </c>
    </row>
    <row r="4367" spans="6:6" x14ac:dyDescent="0.25">
      <c r="F4367" s="11">
        <f t="shared" si="68"/>
        <v>4365</v>
      </c>
    </row>
    <row r="4368" spans="6:6" x14ac:dyDescent="0.25">
      <c r="F4368" s="11">
        <f t="shared" si="68"/>
        <v>4366</v>
      </c>
    </row>
    <row r="4369" spans="6:6" x14ac:dyDescent="0.25">
      <c r="F4369" s="11">
        <f t="shared" si="68"/>
        <v>4367</v>
      </c>
    </row>
    <row r="4370" spans="6:6" x14ac:dyDescent="0.25">
      <c r="F4370" s="11">
        <f t="shared" si="68"/>
        <v>4368</v>
      </c>
    </row>
    <row r="4371" spans="6:6" x14ac:dyDescent="0.25">
      <c r="F4371" s="11">
        <f t="shared" si="68"/>
        <v>4369</v>
      </c>
    </row>
    <row r="4372" spans="6:6" x14ac:dyDescent="0.25">
      <c r="F4372" s="11">
        <f t="shared" si="68"/>
        <v>4370</v>
      </c>
    </row>
    <row r="4373" spans="6:6" x14ac:dyDescent="0.25">
      <c r="F4373" s="11">
        <f t="shared" si="68"/>
        <v>4371</v>
      </c>
    </row>
    <row r="4374" spans="6:6" x14ac:dyDescent="0.25">
      <c r="F4374" s="11">
        <f t="shared" si="68"/>
        <v>4372</v>
      </c>
    </row>
    <row r="4375" spans="6:6" x14ac:dyDescent="0.25">
      <c r="F4375" s="11">
        <f t="shared" si="68"/>
        <v>4373</v>
      </c>
    </row>
    <row r="4376" spans="6:6" x14ac:dyDescent="0.25">
      <c r="F4376" s="11">
        <f t="shared" si="68"/>
        <v>4374</v>
      </c>
    </row>
    <row r="4377" spans="6:6" x14ac:dyDescent="0.25">
      <c r="F4377" s="11">
        <f t="shared" si="68"/>
        <v>4375</v>
      </c>
    </row>
    <row r="4378" spans="6:6" x14ac:dyDescent="0.25">
      <c r="F4378" s="11">
        <f t="shared" si="68"/>
        <v>4376</v>
      </c>
    </row>
    <row r="4379" spans="6:6" x14ac:dyDescent="0.25">
      <c r="F4379" s="11">
        <f t="shared" si="68"/>
        <v>4377</v>
      </c>
    </row>
    <row r="4380" spans="6:6" x14ac:dyDescent="0.25">
      <c r="F4380" s="11">
        <f t="shared" si="68"/>
        <v>4378</v>
      </c>
    </row>
    <row r="4381" spans="6:6" x14ac:dyDescent="0.25">
      <c r="F4381" s="11">
        <f t="shared" si="68"/>
        <v>4379</v>
      </c>
    </row>
    <row r="4382" spans="6:6" x14ac:dyDescent="0.25">
      <c r="F4382" s="11">
        <f t="shared" si="68"/>
        <v>4380</v>
      </c>
    </row>
    <row r="4383" spans="6:6" x14ac:dyDescent="0.25">
      <c r="F4383" s="11">
        <f t="shared" si="68"/>
        <v>4381</v>
      </c>
    </row>
    <row r="4384" spans="6:6" x14ac:dyDescent="0.25">
      <c r="F4384" s="11">
        <f t="shared" si="68"/>
        <v>4382</v>
      </c>
    </row>
    <row r="4385" spans="6:6" x14ac:dyDescent="0.25">
      <c r="F4385" s="11">
        <f t="shared" si="68"/>
        <v>4383</v>
      </c>
    </row>
    <row r="4386" spans="6:6" x14ac:dyDescent="0.25">
      <c r="F4386" s="11">
        <f t="shared" si="68"/>
        <v>4384</v>
      </c>
    </row>
    <row r="4387" spans="6:6" x14ac:dyDescent="0.25">
      <c r="F4387" s="11">
        <f t="shared" si="68"/>
        <v>4385</v>
      </c>
    </row>
    <row r="4388" spans="6:6" x14ac:dyDescent="0.25">
      <c r="F4388" s="11">
        <f t="shared" si="68"/>
        <v>4386</v>
      </c>
    </row>
    <row r="4389" spans="6:6" x14ac:dyDescent="0.25">
      <c r="F4389" s="11">
        <f t="shared" si="68"/>
        <v>4387</v>
      </c>
    </row>
    <row r="4390" spans="6:6" x14ac:dyDescent="0.25">
      <c r="F4390" s="11">
        <f t="shared" si="68"/>
        <v>4388</v>
      </c>
    </row>
    <row r="4391" spans="6:6" x14ac:dyDescent="0.25">
      <c r="F4391" s="11">
        <f t="shared" si="68"/>
        <v>4389</v>
      </c>
    </row>
    <row r="4392" spans="6:6" x14ac:dyDescent="0.25">
      <c r="F4392" s="11">
        <f t="shared" si="68"/>
        <v>4390</v>
      </c>
    </row>
    <row r="4393" spans="6:6" x14ac:dyDescent="0.25">
      <c r="F4393" s="11">
        <f t="shared" si="68"/>
        <v>4391</v>
      </c>
    </row>
    <row r="4394" spans="6:6" x14ac:dyDescent="0.25">
      <c r="F4394" s="11">
        <f t="shared" si="68"/>
        <v>4392</v>
      </c>
    </row>
    <row r="4395" spans="6:6" x14ac:dyDescent="0.25">
      <c r="F4395" s="11">
        <f t="shared" si="68"/>
        <v>4393</v>
      </c>
    </row>
    <row r="4396" spans="6:6" x14ac:dyDescent="0.25">
      <c r="F4396" s="11">
        <f t="shared" si="68"/>
        <v>4394</v>
      </c>
    </row>
    <row r="4397" spans="6:6" x14ac:dyDescent="0.25">
      <c r="F4397" s="11">
        <f t="shared" si="68"/>
        <v>4395</v>
      </c>
    </row>
    <row r="4398" spans="6:6" x14ac:dyDescent="0.25">
      <c r="F4398" s="11">
        <f t="shared" si="68"/>
        <v>4396</v>
      </c>
    </row>
    <row r="4399" spans="6:6" x14ac:dyDescent="0.25">
      <c r="F4399" s="11">
        <f t="shared" si="68"/>
        <v>4397</v>
      </c>
    </row>
    <row r="4400" spans="6:6" x14ac:dyDescent="0.25">
      <c r="F4400" s="11">
        <f t="shared" si="68"/>
        <v>4398</v>
      </c>
    </row>
    <row r="4401" spans="6:6" x14ac:dyDescent="0.25">
      <c r="F4401" s="11">
        <f t="shared" si="68"/>
        <v>4399</v>
      </c>
    </row>
    <row r="4402" spans="6:6" x14ac:dyDescent="0.25">
      <c r="F4402" s="11">
        <f t="shared" si="68"/>
        <v>4400</v>
      </c>
    </row>
    <row r="4403" spans="6:6" x14ac:dyDescent="0.25">
      <c r="F4403" s="11">
        <f t="shared" si="68"/>
        <v>4401</v>
      </c>
    </row>
    <row r="4404" spans="6:6" x14ac:dyDescent="0.25">
      <c r="F4404" s="11">
        <f t="shared" si="68"/>
        <v>4402</v>
      </c>
    </row>
    <row r="4405" spans="6:6" x14ac:dyDescent="0.25">
      <c r="F4405" s="11">
        <f t="shared" si="68"/>
        <v>4403</v>
      </c>
    </row>
    <row r="4406" spans="6:6" x14ac:dyDescent="0.25">
      <c r="F4406" s="11">
        <f t="shared" si="68"/>
        <v>4404</v>
      </c>
    </row>
    <row r="4407" spans="6:6" x14ac:dyDescent="0.25">
      <c r="F4407" s="11">
        <f t="shared" si="68"/>
        <v>4405</v>
      </c>
    </row>
    <row r="4408" spans="6:6" x14ac:dyDescent="0.25">
      <c r="F4408" s="11">
        <f t="shared" si="68"/>
        <v>4406</v>
      </c>
    </row>
    <row r="4409" spans="6:6" x14ac:dyDescent="0.25">
      <c r="F4409" s="11">
        <f t="shared" si="68"/>
        <v>4407</v>
      </c>
    </row>
    <row r="4410" spans="6:6" x14ac:dyDescent="0.25">
      <c r="F4410" s="11">
        <f t="shared" si="68"/>
        <v>4408</v>
      </c>
    </row>
    <row r="4411" spans="6:6" x14ac:dyDescent="0.25">
      <c r="F4411" s="11">
        <f t="shared" si="68"/>
        <v>4409</v>
      </c>
    </row>
    <row r="4412" spans="6:6" x14ac:dyDescent="0.25">
      <c r="F4412" s="11">
        <f t="shared" si="68"/>
        <v>4410</v>
      </c>
    </row>
    <row r="4413" spans="6:6" x14ac:dyDescent="0.25">
      <c r="F4413" s="11">
        <f t="shared" si="68"/>
        <v>4411</v>
      </c>
    </row>
    <row r="4414" spans="6:6" x14ac:dyDescent="0.25">
      <c r="F4414" s="11">
        <f t="shared" si="68"/>
        <v>4412</v>
      </c>
    </row>
    <row r="4415" spans="6:6" x14ac:dyDescent="0.25">
      <c r="F4415" s="11">
        <f t="shared" si="68"/>
        <v>4413</v>
      </c>
    </row>
    <row r="4416" spans="6:6" x14ac:dyDescent="0.25">
      <c r="F4416" s="11">
        <f t="shared" si="68"/>
        <v>4414</v>
      </c>
    </row>
    <row r="4417" spans="6:6" x14ac:dyDescent="0.25">
      <c r="F4417" s="11">
        <f t="shared" si="68"/>
        <v>4415</v>
      </c>
    </row>
    <row r="4418" spans="6:6" x14ac:dyDescent="0.25">
      <c r="F4418" s="11">
        <f t="shared" si="68"/>
        <v>4416</v>
      </c>
    </row>
    <row r="4419" spans="6:6" x14ac:dyDescent="0.25">
      <c r="F4419" s="11">
        <f t="shared" si="68"/>
        <v>4417</v>
      </c>
    </row>
    <row r="4420" spans="6:6" x14ac:dyDescent="0.25">
      <c r="F4420" s="11">
        <f t="shared" si="68"/>
        <v>4418</v>
      </c>
    </row>
    <row r="4421" spans="6:6" x14ac:dyDescent="0.25">
      <c r="F4421" s="11">
        <f t="shared" ref="F4421:F4484" si="69">F4420+1</f>
        <v>4419</v>
      </c>
    </row>
    <row r="4422" spans="6:6" x14ac:dyDescent="0.25">
      <c r="F4422" s="11">
        <f t="shared" si="69"/>
        <v>4420</v>
      </c>
    </row>
    <row r="4423" spans="6:6" x14ac:dyDescent="0.25">
      <c r="F4423" s="11">
        <f t="shared" si="69"/>
        <v>4421</v>
      </c>
    </row>
    <row r="4424" spans="6:6" x14ac:dyDescent="0.25">
      <c r="F4424" s="11">
        <f t="shared" si="69"/>
        <v>4422</v>
      </c>
    </row>
    <row r="4425" spans="6:6" x14ac:dyDescent="0.25">
      <c r="F4425" s="11">
        <f t="shared" si="69"/>
        <v>4423</v>
      </c>
    </row>
    <row r="4426" spans="6:6" x14ac:dyDescent="0.25">
      <c r="F4426" s="11">
        <f t="shared" si="69"/>
        <v>4424</v>
      </c>
    </row>
    <row r="4427" spans="6:6" x14ac:dyDescent="0.25">
      <c r="F4427" s="11">
        <f t="shared" si="69"/>
        <v>4425</v>
      </c>
    </row>
    <row r="4428" spans="6:6" x14ac:dyDescent="0.25">
      <c r="F4428" s="11">
        <f t="shared" si="69"/>
        <v>4426</v>
      </c>
    </row>
    <row r="4429" spans="6:6" x14ac:dyDescent="0.25">
      <c r="F4429" s="11">
        <f t="shared" si="69"/>
        <v>4427</v>
      </c>
    </row>
    <row r="4430" spans="6:6" x14ac:dyDescent="0.25">
      <c r="F4430" s="11">
        <f t="shared" si="69"/>
        <v>4428</v>
      </c>
    </row>
    <row r="4431" spans="6:6" x14ac:dyDescent="0.25">
      <c r="F4431" s="11">
        <f t="shared" si="69"/>
        <v>4429</v>
      </c>
    </row>
    <row r="4432" spans="6:6" x14ac:dyDescent="0.25">
      <c r="F4432" s="11">
        <f t="shared" si="69"/>
        <v>4430</v>
      </c>
    </row>
    <row r="4433" spans="6:6" x14ac:dyDescent="0.25">
      <c r="F4433" s="11">
        <f t="shared" si="69"/>
        <v>4431</v>
      </c>
    </row>
    <row r="4434" spans="6:6" x14ac:dyDescent="0.25">
      <c r="F4434" s="11">
        <f t="shared" si="69"/>
        <v>4432</v>
      </c>
    </row>
    <row r="4435" spans="6:6" x14ac:dyDescent="0.25">
      <c r="F4435" s="11">
        <f t="shared" si="69"/>
        <v>4433</v>
      </c>
    </row>
    <row r="4436" spans="6:6" x14ac:dyDescent="0.25">
      <c r="F4436" s="11">
        <f t="shared" si="69"/>
        <v>4434</v>
      </c>
    </row>
    <row r="4437" spans="6:6" x14ac:dyDescent="0.25">
      <c r="F4437" s="11">
        <f t="shared" si="69"/>
        <v>4435</v>
      </c>
    </row>
    <row r="4438" spans="6:6" x14ac:dyDescent="0.25">
      <c r="F4438" s="11">
        <f t="shared" si="69"/>
        <v>4436</v>
      </c>
    </row>
    <row r="4439" spans="6:6" x14ac:dyDescent="0.25">
      <c r="F4439" s="11">
        <f t="shared" si="69"/>
        <v>4437</v>
      </c>
    </row>
    <row r="4440" spans="6:6" x14ac:dyDescent="0.25">
      <c r="F4440" s="11">
        <f t="shared" si="69"/>
        <v>4438</v>
      </c>
    </row>
    <row r="4441" spans="6:6" x14ac:dyDescent="0.25">
      <c r="F4441" s="11">
        <f t="shared" si="69"/>
        <v>4439</v>
      </c>
    </row>
    <row r="4442" spans="6:6" x14ac:dyDescent="0.25">
      <c r="F4442" s="11">
        <f t="shared" si="69"/>
        <v>4440</v>
      </c>
    </row>
    <row r="4443" spans="6:6" x14ac:dyDescent="0.25">
      <c r="F4443" s="11">
        <f t="shared" si="69"/>
        <v>4441</v>
      </c>
    </row>
    <row r="4444" spans="6:6" x14ac:dyDescent="0.25">
      <c r="F4444" s="11">
        <f t="shared" si="69"/>
        <v>4442</v>
      </c>
    </row>
    <row r="4445" spans="6:6" x14ac:dyDescent="0.25">
      <c r="F4445" s="11">
        <f t="shared" si="69"/>
        <v>4443</v>
      </c>
    </row>
    <row r="4446" spans="6:6" x14ac:dyDescent="0.25">
      <c r="F4446" s="11">
        <f t="shared" si="69"/>
        <v>4444</v>
      </c>
    </row>
    <row r="4447" spans="6:6" x14ac:dyDescent="0.25">
      <c r="F4447" s="11">
        <f t="shared" si="69"/>
        <v>4445</v>
      </c>
    </row>
    <row r="4448" spans="6:6" x14ac:dyDescent="0.25">
      <c r="F4448" s="11">
        <f t="shared" si="69"/>
        <v>4446</v>
      </c>
    </row>
    <row r="4449" spans="6:6" x14ac:dyDescent="0.25">
      <c r="F4449" s="11">
        <f t="shared" si="69"/>
        <v>4447</v>
      </c>
    </row>
    <row r="4450" spans="6:6" x14ac:dyDescent="0.25">
      <c r="F4450" s="11">
        <f t="shared" si="69"/>
        <v>4448</v>
      </c>
    </row>
    <row r="4451" spans="6:6" x14ac:dyDescent="0.25">
      <c r="F4451" s="11">
        <f t="shared" si="69"/>
        <v>4449</v>
      </c>
    </row>
    <row r="4452" spans="6:6" x14ac:dyDescent="0.25">
      <c r="F4452" s="11">
        <f t="shared" si="69"/>
        <v>4450</v>
      </c>
    </row>
    <row r="4453" spans="6:6" x14ac:dyDescent="0.25">
      <c r="F4453" s="11">
        <f t="shared" si="69"/>
        <v>4451</v>
      </c>
    </row>
    <row r="4454" spans="6:6" x14ac:dyDescent="0.25">
      <c r="F4454" s="11">
        <f t="shared" si="69"/>
        <v>4452</v>
      </c>
    </row>
    <row r="4455" spans="6:6" x14ac:dyDescent="0.25">
      <c r="F4455" s="11">
        <f t="shared" si="69"/>
        <v>4453</v>
      </c>
    </row>
    <row r="4456" spans="6:6" x14ac:dyDescent="0.25">
      <c r="F4456" s="11">
        <f t="shared" si="69"/>
        <v>4454</v>
      </c>
    </row>
    <row r="4457" spans="6:6" x14ac:dyDescent="0.25">
      <c r="F4457" s="11">
        <f t="shared" si="69"/>
        <v>4455</v>
      </c>
    </row>
    <row r="4458" spans="6:6" x14ac:dyDescent="0.25">
      <c r="F4458" s="11">
        <f t="shared" si="69"/>
        <v>4456</v>
      </c>
    </row>
    <row r="4459" spans="6:6" x14ac:dyDescent="0.25">
      <c r="F4459" s="11">
        <f t="shared" si="69"/>
        <v>4457</v>
      </c>
    </row>
    <row r="4460" spans="6:6" x14ac:dyDescent="0.25">
      <c r="F4460" s="11">
        <f t="shared" si="69"/>
        <v>4458</v>
      </c>
    </row>
    <row r="4461" spans="6:6" x14ac:dyDescent="0.25">
      <c r="F4461" s="11">
        <f t="shared" si="69"/>
        <v>4459</v>
      </c>
    </row>
    <row r="4462" spans="6:6" x14ac:dyDescent="0.25">
      <c r="F4462" s="11">
        <f t="shared" si="69"/>
        <v>4460</v>
      </c>
    </row>
    <row r="4463" spans="6:6" x14ac:dyDescent="0.25">
      <c r="F4463" s="11">
        <f t="shared" si="69"/>
        <v>4461</v>
      </c>
    </row>
    <row r="4464" spans="6:6" x14ac:dyDescent="0.25">
      <c r="F4464" s="11">
        <f t="shared" si="69"/>
        <v>4462</v>
      </c>
    </row>
    <row r="4465" spans="6:6" x14ac:dyDescent="0.25">
      <c r="F4465" s="11">
        <f t="shared" si="69"/>
        <v>4463</v>
      </c>
    </row>
    <row r="4466" spans="6:6" x14ac:dyDescent="0.25">
      <c r="F4466" s="11">
        <f t="shared" si="69"/>
        <v>4464</v>
      </c>
    </row>
    <row r="4467" spans="6:6" x14ac:dyDescent="0.25">
      <c r="F4467" s="11">
        <f t="shared" si="69"/>
        <v>4465</v>
      </c>
    </row>
    <row r="4468" spans="6:6" x14ac:dyDescent="0.25">
      <c r="F4468" s="11">
        <f t="shared" si="69"/>
        <v>4466</v>
      </c>
    </row>
    <row r="4469" spans="6:6" x14ac:dyDescent="0.25">
      <c r="F4469" s="11">
        <f t="shared" si="69"/>
        <v>4467</v>
      </c>
    </row>
    <row r="4470" spans="6:6" x14ac:dyDescent="0.25">
      <c r="F4470" s="11">
        <f t="shared" si="69"/>
        <v>4468</v>
      </c>
    </row>
    <row r="4471" spans="6:6" x14ac:dyDescent="0.25">
      <c r="F4471" s="11">
        <f t="shared" si="69"/>
        <v>4469</v>
      </c>
    </row>
    <row r="4472" spans="6:6" x14ac:dyDescent="0.25">
      <c r="F4472" s="11">
        <f t="shared" si="69"/>
        <v>4470</v>
      </c>
    </row>
    <row r="4473" spans="6:6" x14ac:dyDescent="0.25">
      <c r="F4473" s="11">
        <f t="shared" si="69"/>
        <v>4471</v>
      </c>
    </row>
    <row r="4474" spans="6:6" x14ac:dyDescent="0.25">
      <c r="F4474" s="11">
        <f t="shared" si="69"/>
        <v>4472</v>
      </c>
    </row>
    <row r="4475" spans="6:6" x14ac:dyDescent="0.25">
      <c r="F4475" s="11">
        <f t="shared" si="69"/>
        <v>4473</v>
      </c>
    </row>
    <row r="4476" spans="6:6" x14ac:dyDescent="0.25">
      <c r="F4476" s="11">
        <f t="shared" si="69"/>
        <v>4474</v>
      </c>
    </row>
    <row r="4477" spans="6:6" x14ac:dyDescent="0.25">
      <c r="F4477" s="11">
        <f t="shared" si="69"/>
        <v>4475</v>
      </c>
    </row>
    <row r="4478" spans="6:6" x14ac:dyDescent="0.25">
      <c r="F4478" s="11">
        <f t="shared" si="69"/>
        <v>4476</v>
      </c>
    </row>
    <row r="4479" spans="6:6" x14ac:dyDescent="0.25">
      <c r="F4479" s="11">
        <f t="shared" si="69"/>
        <v>4477</v>
      </c>
    </row>
    <row r="4480" spans="6:6" x14ac:dyDescent="0.25">
      <c r="F4480" s="11">
        <f t="shared" si="69"/>
        <v>4478</v>
      </c>
    </row>
    <row r="4481" spans="6:6" x14ac:dyDescent="0.25">
      <c r="F4481" s="11">
        <f t="shared" si="69"/>
        <v>4479</v>
      </c>
    </row>
    <row r="4482" spans="6:6" x14ac:dyDescent="0.25">
      <c r="F4482" s="11">
        <f t="shared" si="69"/>
        <v>4480</v>
      </c>
    </row>
    <row r="4483" spans="6:6" x14ac:dyDescent="0.25">
      <c r="F4483" s="11">
        <f t="shared" si="69"/>
        <v>4481</v>
      </c>
    </row>
    <row r="4484" spans="6:6" x14ac:dyDescent="0.25">
      <c r="F4484" s="11">
        <f t="shared" si="69"/>
        <v>4482</v>
      </c>
    </row>
    <row r="4485" spans="6:6" x14ac:dyDescent="0.25">
      <c r="F4485" s="11">
        <f t="shared" ref="F4485:F4548" si="70">F4484+1</f>
        <v>4483</v>
      </c>
    </row>
    <row r="4486" spans="6:6" x14ac:dyDescent="0.25">
      <c r="F4486" s="11">
        <f t="shared" si="70"/>
        <v>4484</v>
      </c>
    </row>
    <row r="4487" spans="6:6" x14ac:dyDescent="0.25">
      <c r="F4487" s="11">
        <f t="shared" si="70"/>
        <v>4485</v>
      </c>
    </row>
    <row r="4488" spans="6:6" x14ac:dyDescent="0.25">
      <c r="F4488" s="11">
        <f t="shared" si="70"/>
        <v>4486</v>
      </c>
    </row>
    <row r="4489" spans="6:6" x14ac:dyDescent="0.25">
      <c r="F4489" s="11">
        <f t="shared" si="70"/>
        <v>4487</v>
      </c>
    </row>
    <row r="4490" spans="6:6" x14ac:dyDescent="0.25">
      <c r="F4490" s="11">
        <f t="shared" si="70"/>
        <v>4488</v>
      </c>
    </row>
    <row r="4491" spans="6:6" x14ac:dyDescent="0.25">
      <c r="F4491" s="11">
        <f t="shared" si="70"/>
        <v>4489</v>
      </c>
    </row>
    <row r="4492" spans="6:6" x14ac:dyDescent="0.25">
      <c r="F4492" s="11">
        <f t="shared" si="70"/>
        <v>4490</v>
      </c>
    </row>
    <row r="4493" spans="6:6" x14ac:dyDescent="0.25">
      <c r="F4493" s="11">
        <f t="shared" si="70"/>
        <v>4491</v>
      </c>
    </row>
    <row r="4494" spans="6:6" x14ac:dyDescent="0.25">
      <c r="F4494" s="11">
        <f t="shared" si="70"/>
        <v>4492</v>
      </c>
    </row>
    <row r="4495" spans="6:6" x14ac:dyDescent="0.25">
      <c r="F4495" s="11">
        <f t="shared" si="70"/>
        <v>4493</v>
      </c>
    </row>
    <row r="4496" spans="6:6" x14ac:dyDescent="0.25">
      <c r="F4496" s="11">
        <f t="shared" si="70"/>
        <v>4494</v>
      </c>
    </row>
    <row r="4497" spans="6:6" x14ac:dyDescent="0.25">
      <c r="F4497" s="11">
        <f t="shared" si="70"/>
        <v>4495</v>
      </c>
    </row>
    <row r="4498" spans="6:6" x14ac:dyDescent="0.25">
      <c r="F4498" s="11">
        <f t="shared" si="70"/>
        <v>4496</v>
      </c>
    </row>
    <row r="4499" spans="6:6" x14ac:dyDescent="0.25">
      <c r="F4499" s="11">
        <f t="shared" si="70"/>
        <v>4497</v>
      </c>
    </row>
    <row r="4500" spans="6:6" x14ac:dyDescent="0.25">
      <c r="F4500" s="11">
        <f t="shared" si="70"/>
        <v>4498</v>
      </c>
    </row>
    <row r="4501" spans="6:6" x14ac:dyDescent="0.25">
      <c r="F4501" s="11">
        <f t="shared" si="70"/>
        <v>4499</v>
      </c>
    </row>
    <row r="4502" spans="6:6" x14ac:dyDescent="0.25">
      <c r="F4502" s="11">
        <f t="shared" si="70"/>
        <v>4500</v>
      </c>
    </row>
    <row r="4503" spans="6:6" x14ac:dyDescent="0.25">
      <c r="F4503" s="11">
        <f t="shared" si="70"/>
        <v>4501</v>
      </c>
    </row>
    <row r="4504" spans="6:6" x14ac:dyDescent="0.25">
      <c r="F4504" s="11">
        <f t="shared" si="70"/>
        <v>4502</v>
      </c>
    </row>
    <row r="4505" spans="6:6" x14ac:dyDescent="0.25">
      <c r="F4505" s="11">
        <f t="shared" si="70"/>
        <v>4503</v>
      </c>
    </row>
    <row r="4506" spans="6:6" x14ac:dyDescent="0.25">
      <c r="F4506" s="11">
        <f t="shared" si="70"/>
        <v>4504</v>
      </c>
    </row>
    <row r="4507" spans="6:6" x14ac:dyDescent="0.25">
      <c r="F4507" s="11">
        <f t="shared" si="70"/>
        <v>4505</v>
      </c>
    </row>
    <row r="4508" spans="6:6" x14ac:dyDescent="0.25">
      <c r="F4508" s="11">
        <f t="shared" si="70"/>
        <v>4506</v>
      </c>
    </row>
    <row r="4509" spans="6:6" x14ac:dyDescent="0.25">
      <c r="F4509" s="11">
        <f t="shared" si="70"/>
        <v>4507</v>
      </c>
    </row>
    <row r="4510" spans="6:6" x14ac:dyDescent="0.25">
      <c r="F4510" s="11">
        <f t="shared" si="70"/>
        <v>4508</v>
      </c>
    </row>
    <row r="4511" spans="6:6" x14ac:dyDescent="0.25">
      <c r="F4511" s="11">
        <f t="shared" si="70"/>
        <v>4509</v>
      </c>
    </row>
    <row r="4512" spans="6:6" x14ac:dyDescent="0.25">
      <c r="F4512" s="11">
        <f t="shared" si="70"/>
        <v>4510</v>
      </c>
    </row>
    <row r="4513" spans="6:6" x14ac:dyDescent="0.25">
      <c r="F4513" s="11">
        <f t="shared" si="70"/>
        <v>4511</v>
      </c>
    </row>
    <row r="4514" spans="6:6" x14ac:dyDescent="0.25">
      <c r="F4514" s="11">
        <f t="shared" si="70"/>
        <v>4512</v>
      </c>
    </row>
    <row r="4515" spans="6:6" x14ac:dyDescent="0.25">
      <c r="F4515" s="11">
        <f t="shared" si="70"/>
        <v>4513</v>
      </c>
    </row>
    <row r="4516" spans="6:6" x14ac:dyDescent="0.25">
      <c r="F4516" s="11">
        <f t="shared" si="70"/>
        <v>4514</v>
      </c>
    </row>
    <row r="4517" spans="6:6" x14ac:dyDescent="0.25">
      <c r="F4517" s="11">
        <f t="shared" si="70"/>
        <v>4515</v>
      </c>
    </row>
    <row r="4518" spans="6:6" x14ac:dyDescent="0.25">
      <c r="F4518" s="11">
        <f t="shared" si="70"/>
        <v>4516</v>
      </c>
    </row>
    <row r="4519" spans="6:6" x14ac:dyDescent="0.25">
      <c r="F4519" s="11">
        <f t="shared" si="70"/>
        <v>4517</v>
      </c>
    </row>
    <row r="4520" spans="6:6" x14ac:dyDescent="0.25">
      <c r="F4520" s="11">
        <f t="shared" si="70"/>
        <v>4518</v>
      </c>
    </row>
    <row r="4521" spans="6:6" x14ac:dyDescent="0.25">
      <c r="F4521" s="11">
        <f t="shared" si="70"/>
        <v>4519</v>
      </c>
    </row>
    <row r="4522" spans="6:6" x14ac:dyDescent="0.25">
      <c r="F4522" s="11">
        <f t="shared" si="70"/>
        <v>4520</v>
      </c>
    </row>
    <row r="4523" spans="6:6" x14ac:dyDescent="0.25">
      <c r="F4523" s="11">
        <f t="shared" si="70"/>
        <v>4521</v>
      </c>
    </row>
    <row r="4524" spans="6:6" x14ac:dyDescent="0.25">
      <c r="F4524" s="11">
        <f t="shared" si="70"/>
        <v>4522</v>
      </c>
    </row>
    <row r="4525" spans="6:6" x14ac:dyDescent="0.25">
      <c r="F4525" s="11">
        <f t="shared" si="70"/>
        <v>4523</v>
      </c>
    </row>
    <row r="4526" spans="6:6" x14ac:dyDescent="0.25">
      <c r="F4526" s="11">
        <f t="shared" si="70"/>
        <v>4524</v>
      </c>
    </row>
    <row r="4527" spans="6:6" x14ac:dyDescent="0.25">
      <c r="F4527" s="11">
        <f t="shared" si="70"/>
        <v>4525</v>
      </c>
    </row>
    <row r="4528" spans="6:6" x14ac:dyDescent="0.25">
      <c r="F4528" s="11">
        <f t="shared" si="70"/>
        <v>4526</v>
      </c>
    </row>
    <row r="4529" spans="6:6" x14ac:dyDescent="0.25">
      <c r="F4529" s="11">
        <f t="shared" si="70"/>
        <v>4527</v>
      </c>
    </row>
    <row r="4530" spans="6:6" x14ac:dyDescent="0.25">
      <c r="F4530" s="11">
        <f t="shared" si="70"/>
        <v>4528</v>
      </c>
    </row>
    <row r="4531" spans="6:6" x14ac:dyDescent="0.25">
      <c r="F4531" s="11">
        <f t="shared" si="70"/>
        <v>4529</v>
      </c>
    </row>
    <row r="4532" spans="6:6" x14ac:dyDescent="0.25">
      <c r="F4532" s="11">
        <f t="shared" si="70"/>
        <v>4530</v>
      </c>
    </row>
    <row r="4533" spans="6:6" x14ac:dyDescent="0.25">
      <c r="F4533" s="11">
        <f t="shared" si="70"/>
        <v>4531</v>
      </c>
    </row>
    <row r="4534" spans="6:6" x14ac:dyDescent="0.25">
      <c r="F4534" s="11">
        <f t="shared" si="70"/>
        <v>4532</v>
      </c>
    </row>
    <row r="4535" spans="6:6" x14ac:dyDescent="0.25">
      <c r="F4535" s="11">
        <f t="shared" si="70"/>
        <v>4533</v>
      </c>
    </row>
    <row r="4536" spans="6:6" x14ac:dyDescent="0.25">
      <c r="F4536" s="11">
        <f t="shared" si="70"/>
        <v>4534</v>
      </c>
    </row>
    <row r="4537" spans="6:6" x14ac:dyDescent="0.25">
      <c r="F4537" s="11">
        <f t="shared" si="70"/>
        <v>4535</v>
      </c>
    </row>
    <row r="4538" spans="6:6" x14ac:dyDescent="0.25">
      <c r="F4538" s="11">
        <f t="shared" si="70"/>
        <v>4536</v>
      </c>
    </row>
    <row r="4539" spans="6:6" x14ac:dyDescent="0.25">
      <c r="F4539" s="11">
        <f t="shared" si="70"/>
        <v>4537</v>
      </c>
    </row>
    <row r="4540" spans="6:6" x14ac:dyDescent="0.25">
      <c r="F4540" s="11">
        <f t="shared" si="70"/>
        <v>4538</v>
      </c>
    </row>
    <row r="4541" spans="6:6" x14ac:dyDescent="0.25">
      <c r="F4541" s="11">
        <f t="shared" si="70"/>
        <v>4539</v>
      </c>
    </row>
    <row r="4542" spans="6:6" x14ac:dyDescent="0.25">
      <c r="F4542" s="11">
        <f t="shared" si="70"/>
        <v>4540</v>
      </c>
    </row>
    <row r="4543" spans="6:6" x14ac:dyDescent="0.25">
      <c r="F4543" s="11">
        <f t="shared" si="70"/>
        <v>4541</v>
      </c>
    </row>
    <row r="4544" spans="6:6" x14ac:dyDescent="0.25">
      <c r="F4544" s="11">
        <f t="shared" si="70"/>
        <v>4542</v>
      </c>
    </row>
    <row r="4545" spans="6:6" x14ac:dyDescent="0.25">
      <c r="F4545" s="11">
        <f t="shared" si="70"/>
        <v>4543</v>
      </c>
    </row>
    <row r="4546" spans="6:6" x14ac:dyDescent="0.25">
      <c r="F4546" s="11">
        <f t="shared" si="70"/>
        <v>4544</v>
      </c>
    </row>
    <row r="4547" spans="6:6" x14ac:dyDescent="0.25">
      <c r="F4547" s="11">
        <f t="shared" si="70"/>
        <v>4545</v>
      </c>
    </row>
    <row r="4548" spans="6:6" x14ac:dyDescent="0.25">
      <c r="F4548" s="11">
        <f t="shared" si="70"/>
        <v>4546</v>
      </c>
    </row>
    <row r="4549" spans="6:6" x14ac:dyDescent="0.25">
      <c r="F4549" s="11">
        <f t="shared" ref="F4549:F4612" si="71">F4548+1</f>
        <v>4547</v>
      </c>
    </row>
    <row r="4550" spans="6:6" x14ac:dyDescent="0.25">
      <c r="F4550" s="11">
        <f t="shared" si="71"/>
        <v>4548</v>
      </c>
    </row>
    <row r="4551" spans="6:6" x14ac:dyDescent="0.25">
      <c r="F4551" s="11">
        <f t="shared" si="71"/>
        <v>4549</v>
      </c>
    </row>
    <row r="4552" spans="6:6" x14ac:dyDescent="0.25">
      <c r="F4552" s="11">
        <f t="shared" si="71"/>
        <v>4550</v>
      </c>
    </row>
    <row r="4553" spans="6:6" x14ac:dyDescent="0.25">
      <c r="F4553" s="11">
        <f t="shared" si="71"/>
        <v>4551</v>
      </c>
    </row>
    <row r="4554" spans="6:6" x14ac:dyDescent="0.25">
      <c r="F4554" s="11">
        <f t="shared" si="71"/>
        <v>4552</v>
      </c>
    </row>
    <row r="4555" spans="6:6" x14ac:dyDescent="0.25">
      <c r="F4555" s="11">
        <f t="shared" si="71"/>
        <v>4553</v>
      </c>
    </row>
    <row r="4556" spans="6:6" x14ac:dyDescent="0.25">
      <c r="F4556" s="11">
        <f t="shared" si="71"/>
        <v>4554</v>
      </c>
    </row>
    <row r="4557" spans="6:6" x14ac:dyDescent="0.25">
      <c r="F4557" s="11">
        <f t="shared" si="71"/>
        <v>4555</v>
      </c>
    </row>
    <row r="4558" spans="6:6" x14ac:dyDescent="0.25">
      <c r="F4558" s="11">
        <f t="shared" si="71"/>
        <v>4556</v>
      </c>
    </row>
    <row r="4559" spans="6:6" x14ac:dyDescent="0.25">
      <c r="F4559" s="11">
        <f t="shared" si="71"/>
        <v>4557</v>
      </c>
    </row>
    <row r="4560" spans="6:6" x14ac:dyDescent="0.25">
      <c r="F4560" s="11">
        <f t="shared" si="71"/>
        <v>4558</v>
      </c>
    </row>
    <row r="4561" spans="6:6" x14ac:dyDescent="0.25">
      <c r="F4561" s="11">
        <f t="shared" si="71"/>
        <v>4559</v>
      </c>
    </row>
    <row r="4562" spans="6:6" x14ac:dyDescent="0.25">
      <c r="F4562" s="11">
        <f t="shared" si="71"/>
        <v>4560</v>
      </c>
    </row>
    <row r="4563" spans="6:6" x14ac:dyDescent="0.25">
      <c r="F4563" s="11">
        <f t="shared" si="71"/>
        <v>4561</v>
      </c>
    </row>
    <row r="4564" spans="6:6" x14ac:dyDescent="0.25">
      <c r="F4564" s="11">
        <f t="shared" si="71"/>
        <v>4562</v>
      </c>
    </row>
    <row r="4565" spans="6:6" x14ac:dyDescent="0.25">
      <c r="F4565" s="11">
        <f t="shared" si="71"/>
        <v>4563</v>
      </c>
    </row>
    <row r="4566" spans="6:6" x14ac:dyDescent="0.25">
      <c r="F4566" s="11">
        <f t="shared" si="71"/>
        <v>4564</v>
      </c>
    </row>
    <row r="4567" spans="6:6" x14ac:dyDescent="0.25">
      <c r="F4567" s="11">
        <f t="shared" si="71"/>
        <v>4565</v>
      </c>
    </row>
    <row r="4568" spans="6:6" x14ac:dyDescent="0.25">
      <c r="F4568" s="11">
        <f t="shared" si="71"/>
        <v>4566</v>
      </c>
    </row>
    <row r="4569" spans="6:6" x14ac:dyDescent="0.25">
      <c r="F4569" s="11">
        <f t="shared" si="71"/>
        <v>4567</v>
      </c>
    </row>
    <row r="4570" spans="6:6" x14ac:dyDescent="0.25">
      <c r="F4570" s="11">
        <f t="shared" si="71"/>
        <v>4568</v>
      </c>
    </row>
    <row r="4571" spans="6:6" x14ac:dyDescent="0.25">
      <c r="F4571" s="11">
        <f t="shared" si="71"/>
        <v>4569</v>
      </c>
    </row>
    <row r="4572" spans="6:6" x14ac:dyDescent="0.25">
      <c r="F4572" s="11">
        <f t="shared" si="71"/>
        <v>4570</v>
      </c>
    </row>
    <row r="4573" spans="6:6" x14ac:dyDescent="0.25">
      <c r="F4573" s="11">
        <f t="shared" si="71"/>
        <v>4571</v>
      </c>
    </row>
    <row r="4574" spans="6:6" x14ac:dyDescent="0.25">
      <c r="F4574" s="11">
        <f t="shared" si="71"/>
        <v>4572</v>
      </c>
    </row>
    <row r="4575" spans="6:6" x14ac:dyDescent="0.25">
      <c r="F4575" s="11">
        <f t="shared" si="71"/>
        <v>4573</v>
      </c>
    </row>
    <row r="4576" spans="6:6" x14ac:dyDescent="0.25">
      <c r="F4576" s="11">
        <f t="shared" si="71"/>
        <v>4574</v>
      </c>
    </row>
    <row r="4577" spans="6:6" x14ac:dyDescent="0.25">
      <c r="F4577" s="11">
        <f t="shared" si="71"/>
        <v>4575</v>
      </c>
    </row>
    <row r="4578" spans="6:6" x14ac:dyDescent="0.25">
      <c r="F4578" s="11">
        <f t="shared" si="71"/>
        <v>4576</v>
      </c>
    </row>
    <row r="4579" spans="6:6" x14ac:dyDescent="0.25">
      <c r="F4579" s="11">
        <f t="shared" si="71"/>
        <v>4577</v>
      </c>
    </row>
    <row r="4580" spans="6:6" x14ac:dyDescent="0.25">
      <c r="F4580" s="11">
        <f t="shared" si="71"/>
        <v>4578</v>
      </c>
    </row>
    <row r="4581" spans="6:6" x14ac:dyDescent="0.25">
      <c r="F4581" s="11">
        <f t="shared" si="71"/>
        <v>4579</v>
      </c>
    </row>
    <row r="4582" spans="6:6" x14ac:dyDescent="0.25">
      <c r="F4582" s="11">
        <f t="shared" si="71"/>
        <v>4580</v>
      </c>
    </row>
    <row r="4583" spans="6:6" x14ac:dyDescent="0.25">
      <c r="F4583" s="11">
        <f t="shared" si="71"/>
        <v>4581</v>
      </c>
    </row>
    <row r="4584" spans="6:6" x14ac:dyDescent="0.25">
      <c r="F4584" s="11">
        <f t="shared" si="71"/>
        <v>4582</v>
      </c>
    </row>
    <row r="4585" spans="6:6" x14ac:dyDescent="0.25">
      <c r="F4585" s="11">
        <f t="shared" si="71"/>
        <v>4583</v>
      </c>
    </row>
    <row r="4586" spans="6:6" x14ac:dyDescent="0.25">
      <c r="F4586" s="11">
        <f t="shared" si="71"/>
        <v>4584</v>
      </c>
    </row>
    <row r="4587" spans="6:6" x14ac:dyDescent="0.25">
      <c r="F4587" s="11">
        <f t="shared" si="71"/>
        <v>4585</v>
      </c>
    </row>
    <row r="4588" spans="6:6" x14ac:dyDescent="0.25">
      <c r="F4588" s="11">
        <f t="shared" si="71"/>
        <v>4586</v>
      </c>
    </row>
    <row r="4589" spans="6:6" x14ac:dyDescent="0.25">
      <c r="F4589" s="11">
        <f t="shared" si="71"/>
        <v>4587</v>
      </c>
    </row>
    <row r="4590" spans="6:6" x14ac:dyDescent="0.25">
      <c r="F4590" s="11">
        <f t="shared" si="71"/>
        <v>4588</v>
      </c>
    </row>
    <row r="4591" spans="6:6" x14ac:dyDescent="0.25">
      <c r="F4591" s="11">
        <f t="shared" si="71"/>
        <v>4589</v>
      </c>
    </row>
    <row r="4592" spans="6:6" x14ac:dyDescent="0.25">
      <c r="F4592" s="11">
        <f t="shared" si="71"/>
        <v>4590</v>
      </c>
    </row>
    <row r="4593" spans="6:6" x14ac:dyDescent="0.25">
      <c r="F4593" s="11">
        <f t="shared" si="71"/>
        <v>4591</v>
      </c>
    </row>
    <row r="4594" spans="6:6" x14ac:dyDescent="0.25">
      <c r="F4594" s="11">
        <f t="shared" si="71"/>
        <v>4592</v>
      </c>
    </row>
    <row r="4595" spans="6:6" x14ac:dyDescent="0.25">
      <c r="F4595" s="11">
        <f t="shared" si="71"/>
        <v>4593</v>
      </c>
    </row>
    <row r="4596" spans="6:6" x14ac:dyDescent="0.25">
      <c r="F4596" s="11">
        <f t="shared" si="71"/>
        <v>4594</v>
      </c>
    </row>
    <row r="4597" spans="6:6" x14ac:dyDescent="0.25">
      <c r="F4597" s="11">
        <f t="shared" si="71"/>
        <v>4595</v>
      </c>
    </row>
    <row r="4598" spans="6:6" x14ac:dyDescent="0.25">
      <c r="F4598" s="11">
        <f t="shared" si="71"/>
        <v>4596</v>
      </c>
    </row>
    <row r="4599" spans="6:6" x14ac:dyDescent="0.25">
      <c r="F4599" s="11">
        <f t="shared" si="71"/>
        <v>4597</v>
      </c>
    </row>
    <row r="4600" spans="6:6" x14ac:dyDescent="0.25">
      <c r="F4600" s="11">
        <f t="shared" si="71"/>
        <v>4598</v>
      </c>
    </row>
    <row r="4601" spans="6:6" x14ac:dyDescent="0.25">
      <c r="F4601" s="11">
        <f t="shared" si="71"/>
        <v>4599</v>
      </c>
    </row>
    <row r="4602" spans="6:6" x14ac:dyDescent="0.25">
      <c r="F4602" s="11">
        <f t="shared" si="71"/>
        <v>4600</v>
      </c>
    </row>
    <row r="4603" spans="6:6" x14ac:dyDescent="0.25">
      <c r="F4603" s="11">
        <f t="shared" si="71"/>
        <v>4601</v>
      </c>
    </row>
    <row r="4604" spans="6:6" x14ac:dyDescent="0.25">
      <c r="F4604" s="11">
        <f t="shared" si="71"/>
        <v>4602</v>
      </c>
    </row>
    <row r="4605" spans="6:6" x14ac:dyDescent="0.25">
      <c r="F4605" s="11">
        <f t="shared" si="71"/>
        <v>4603</v>
      </c>
    </row>
    <row r="4606" spans="6:6" x14ac:dyDescent="0.25">
      <c r="F4606" s="11">
        <f t="shared" si="71"/>
        <v>4604</v>
      </c>
    </row>
    <row r="4607" spans="6:6" x14ac:dyDescent="0.25">
      <c r="F4607" s="11">
        <f t="shared" si="71"/>
        <v>4605</v>
      </c>
    </row>
    <row r="4608" spans="6:6" x14ac:dyDescent="0.25">
      <c r="F4608" s="11">
        <f t="shared" si="71"/>
        <v>4606</v>
      </c>
    </row>
    <row r="4609" spans="6:6" x14ac:dyDescent="0.25">
      <c r="F4609" s="11">
        <f t="shared" si="71"/>
        <v>4607</v>
      </c>
    </row>
    <row r="4610" spans="6:6" x14ac:dyDescent="0.25">
      <c r="F4610" s="11">
        <f t="shared" si="71"/>
        <v>4608</v>
      </c>
    </row>
    <row r="4611" spans="6:6" x14ac:dyDescent="0.25">
      <c r="F4611" s="11">
        <f t="shared" si="71"/>
        <v>4609</v>
      </c>
    </row>
    <row r="4612" spans="6:6" x14ac:dyDescent="0.25">
      <c r="F4612" s="11">
        <f t="shared" si="71"/>
        <v>4610</v>
      </c>
    </row>
    <row r="4613" spans="6:6" x14ac:dyDescent="0.25">
      <c r="F4613" s="11">
        <f t="shared" ref="F4613:F4676" si="72">F4612+1</f>
        <v>4611</v>
      </c>
    </row>
    <row r="4614" spans="6:6" x14ac:dyDescent="0.25">
      <c r="F4614" s="11">
        <f t="shared" si="72"/>
        <v>4612</v>
      </c>
    </row>
    <row r="4615" spans="6:6" x14ac:dyDescent="0.25">
      <c r="F4615" s="11">
        <f t="shared" si="72"/>
        <v>4613</v>
      </c>
    </row>
    <row r="4616" spans="6:6" x14ac:dyDescent="0.25">
      <c r="F4616" s="11">
        <f t="shared" si="72"/>
        <v>4614</v>
      </c>
    </row>
    <row r="4617" spans="6:6" x14ac:dyDescent="0.25">
      <c r="F4617" s="11">
        <f t="shared" si="72"/>
        <v>4615</v>
      </c>
    </row>
    <row r="4618" spans="6:6" x14ac:dyDescent="0.25">
      <c r="F4618" s="11">
        <f t="shared" si="72"/>
        <v>4616</v>
      </c>
    </row>
    <row r="4619" spans="6:6" x14ac:dyDescent="0.25">
      <c r="F4619" s="11">
        <f t="shared" si="72"/>
        <v>4617</v>
      </c>
    </row>
    <row r="4620" spans="6:6" x14ac:dyDescent="0.25">
      <c r="F4620" s="11">
        <f t="shared" si="72"/>
        <v>4618</v>
      </c>
    </row>
    <row r="4621" spans="6:6" x14ac:dyDescent="0.25">
      <c r="F4621" s="11">
        <f t="shared" si="72"/>
        <v>4619</v>
      </c>
    </row>
    <row r="4622" spans="6:6" x14ac:dyDescent="0.25">
      <c r="F4622" s="11">
        <f t="shared" si="72"/>
        <v>4620</v>
      </c>
    </row>
    <row r="4623" spans="6:6" x14ac:dyDescent="0.25">
      <c r="F4623" s="11">
        <f t="shared" si="72"/>
        <v>4621</v>
      </c>
    </row>
    <row r="4624" spans="6:6" x14ac:dyDescent="0.25">
      <c r="F4624" s="11">
        <f t="shared" si="72"/>
        <v>4622</v>
      </c>
    </row>
    <row r="4625" spans="6:6" x14ac:dyDescent="0.25">
      <c r="F4625" s="11">
        <f t="shared" si="72"/>
        <v>4623</v>
      </c>
    </row>
    <row r="4626" spans="6:6" x14ac:dyDescent="0.25">
      <c r="F4626" s="11">
        <f t="shared" si="72"/>
        <v>4624</v>
      </c>
    </row>
    <row r="4627" spans="6:6" x14ac:dyDescent="0.25">
      <c r="F4627" s="11">
        <f t="shared" si="72"/>
        <v>4625</v>
      </c>
    </row>
    <row r="4628" spans="6:6" x14ac:dyDescent="0.25">
      <c r="F4628" s="11">
        <f t="shared" si="72"/>
        <v>4626</v>
      </c>
    </row>
    <row r="4629" spans="6:6" x14ac:dyDescent="0.25">
      <c r="F4629" s="11">
        <f t="shared" si="72"/>
        <v>4627</v>
      </c>
    </row>
    <row r="4630" spans="6:6" x14ac:dyDescent="0.25">
      <c r="F4630" s="11">
        <f t="shared" si="72"/>
        <v>4628</v>
      </c>
    </row>
    <row r="4631" spans="6:6" x14ac:dyDescent="0.25">
      <c r="F4631" s="11">
        <f t="shared" si="72"/>
        <v>4629</v>
      </c>
    </row>
    <row r="4632" spans="6:6" x14ac:dyDescent="0.25">
      <c r="F4632" s="11">
        <f t="shared" si="72"/>
        <v>4630</v>
      </c>
    </row>
    <row r="4633" spans="6:6" x14ac:dyDescent="0.25">
      <c r="F4633" s="11">
        <f t="shared" si="72"/>
        <v>4631</v>
      </c>
    </row>
    <row r="4634" spans="6:6" x14ac:dyDescent="0.25">
      <c r="F4634" s="11">
        <f t="shared" si="72"/>
        <v>4632</v>
      </c>
    </row>
    <row r="4635" spans="6:6" x14ac:dyDescent="0.25">
      <c r="F4635" s="11">
        <f t="shared" si="72"/>
        <v>4633</v>
      </c>
    </row>
    <row r="4636" spans="6:6" x14ac:dyDescent="0.25">
      <c r="F4636" s="11">
        <f t="shared" si="72"/>
        <v>4634</v>
      </c>
    </row>
    <row r="4637" spans="6:6" x14ac:dyDescent="0.25">
      <c r="F4637" s="11">
        <f t="shared" si="72"/>
        <v>4635</v>
      </c>
    </row>
    <row r="4638" spans="6:6" x14ac:dyDescent="0.25">
      <c r="F4638" s="11">
        <f t="shared" si="72"/>
        <v>4636</v>
      </c>
    </row>
    <row r="4639" spans="6:6" x14ac:dyDescent="0.25">
      <c r="F4639" s="11">
        <f t="shared" si="72"/>
        <v>4637</v>
      </c>
    </row>
    <row r="4640" spans="6:6" x14ac:dyDescent="0.25">
      <c r="F4640" s="11">
        <f t="shared" si="72"/>
        <v>4638</v>
      </c>
    </row>
    <row r="4641" spans="6:6" x14ac:dyDescent="0.25">
      <c r="F4641" s="11">
        <f t="shared" si="72"/>
        <v>4639</v>
      </c>
    </row>
    <row r="4642" spans="6:6" x14ac:dyDescent="0.25">
      <c r="F4642" s="11">
        <f t="shared" si="72"/>
        <v>4640</v>
      </c>
    </row>
    <row r="4643" spans="6:6" x14ac:dyDescent="0.25">
      <c r="F4643" s="11">
        <f t="shared" si="72"/>
        <v>4641</v>
      </c>
    </row>
    <row r="4644" spans="6:6" x14ac:dyDescent="0.25">
      <c r="F4644" s="11">
        <f t="shared" si="72"/>
        <v>4642</v>
      </c>
    </row>
    <row r="4645" spans="6:6" x14ac:dyDescent="0.25">
      <c r="F4645" s="11">
        <f t="shared" si="72"/>
        <v>4643</v>
      </c>
    </row>
    <row r="4646" spans="6:6" x14ac:dyDescent="0.25">
      <c r="F4646" s="11">
        <f t="shared" si="72"/>
        <v>4644</v>
      </c>
    </row>
    <row r="4647" spans="6:6" x14ac:dyDescent="0.25">
      <c r="F4647" s="11">
        <f t="shared" si="72"/>
        <v>4645</v>
      </c>
    </row>
    <row r="4648" spans="6:6" x14ac:dyDescent="0.25">
      <c r="F4648" s="11">
        <f t="shared" si="72"/>
        <v>4646</v>
      </c>
    </row>
    <row r="4649" spans="6:6" x14ac:dyDescent="0.25">
      <c r="F4649" s="11">
        <f t="shared" si="72"/>
        <v>4647</v>
      </c>
    </row>
    <row r="4650" spans="6:6" x14ac:dyDescent="0.25">
      <c r="F4650" s="11">
        <f t="shared" si="72"/>
        <v>4648</v>
      </c>
    </row>
    <row r="4651" spans="6:6" x14ac:dyDescent="0.25">
      <c r="F4651" s="11">
        <f t="shared" si="72"/>
        <v>4649</v>
      </c>
    </row>
    <row r="4652" spans="6:6" x14ac:dyDescent="0.25">
      <c r="F4652" s="11">
        <f t="shared" si="72"/>
        <v>4650</v>
      </c>
    </row>
    <row r="4653" spans="6:6" x14ac:dyDescent="0.25">
      <c r="F4653" s="11">
        <f t="shared" si="72"/>
        <v>4651</v>
      </c>
    </row>
    <row r="4654" spans="6:6" x14ac:dyDescent="0.25">
      <c r="F4654" s="11">
        <f t="shared" si="72"/>
        <v>4652</v>
      </c>
    </row>
    <row r="4655" spans="6:6" x14ac:dyDescent="0.25">
      <c r="F4655" s="11">
        <f t="shared" si="72"/>
        <v>4653</v>
      </c>
    </row>
    <row r="4656" spans="6:6" x14ac:dyDescent="0.25">
      <c r="F4656" s="11">
        <f t="shared" si="72"/>
        <v>4654</v>
      </c>
    </row>
    <row r="4657" spans="6:6" x14ac:dyDescent="0.25">
      <c r="F4657" s="11">
        <f t="shared" si="72"/>
        <v>4655</v>
      </c>
    </row>
    <row r="4658" spans="6:6" x14ac:dyDescent="0.25">
      <c r="F4658" s="11">
        <f t="shared" si="72"/>
        <v>4656</v>
      </c>
    </row>
    <row r="4659" spans="6:6" x14ac:dyDescent="0.25">
      <c r="F4659" s="11">
        <f t="shared" si="72"/>
        <v>4657</v>
      </c>
    </row>
    <row r="4660" spans="6:6" x14ac:dyDescent="0.25">
      <c r="F4660" s="11">
        <f t="shared" si="72"/>
        <v>4658</v>
      </c>
    </row>
    <row r="4661" spans="6:6" x14ac:dyDescent="0.25">
      <c r="F4661" s="11">
        <f t="shared" si="72"/>
        <v>4659</v>
      </c>
    </row>
    <row r="4662" spans="6:6" x14ac:dyDescent="0.25">
      <c r="F4662" s="11">
        <f t="shared" si="72"/>
        <v>4660</v>
      </c>
    </row>
    <row r="4663" spans="6:6" x14ac:dyDescent="0.25">
      <c r="F4663" s="11">
        <f t="shared" si="72"/>
        <v>4661</v>
      </c>
    </row>
    <row r="4664" spans="6:6" x14ac:dyDescent="0.25">
      <c r="F4664" s="11">
        <f t="shared" si="72"/>
        <v>4662</v>
      </c>
    </row>
    <row r="4665" spans="6:6" x14ac:dyDescent="0.25">
      <c r="F4665" s="11">
        <f t="shared" si="72"/>
        <v>4663</v>
      </c>
    </row>
    <row r="4666" spans="6:6" x14ac:dyDescent="0.25">
      <c r="F4666" s="11">
        <f t="shared" si="72"/>
        <v>4664</v>
      </c>
    </row>
    <row r="4667" spans="6:6" x14ac:dyDescent="0.25">
      <c r="F4667" s="11">
        <f t="shared" si="72"/>
        <v>4665</v>
      </c>
    </row>
    <row r="4668" spans="6:6" x14ac:dyDescent="0.25">
      <c r="F4668" s="11">
        <f t="shared" si="72"/>
        <v>4666</v>
      </c>
    </row>
    <row r="4669" spans="6:6" x14ac:dyDescent="0.25">
      <c r="F4669" s="11">
        <f t="shared" si="72"/>
        <v>4667</v>
      </c>
    </row>
    <row r="4670" spans="6:6" x14ac:dyDescent="0.25">
      <c r="F4670" s="11">
        <f t="shared" si="72"/>
        <v>4668</v>
      </c>
    </row>
    <row r="4671" spans="6:6" x14ac:dyDescent="0.25">
      <c r="F4671" s="11">
        <f t="shared" si="72"/>
        <v>4669</v>
      </c>
    </row>
    <row r="4672" spans="6:6" x14ac:dyDescent="0.25">
      <c r="F4672" s="11">
        <f t="shared" si="72"/>
        <v>4670</v>
      </c>
    </row>
    <row r="4673" spans="6:6" x14ac:dyDescent="0.25">
      <c r="F4673" s="11">
        <f t="shared" si="72"/>
        <v>4671</v>
      </c>
    </row>
    <row r="4674" spans="6:6" x14ac:dyDescent="0.25">
      <c r="F4674" s="11">
        <f t="shared" si="72"/>
        <v>4672</v>
      </c>
    </row>
    <row r="4675" spans="6:6" x14ac:dyDescent="0.25">
      <c r="F4675" s="11">
        <f t="shared" si="72"/>
        <v>4673</v>
      </c>
    </row>
    <row r="4676" spans="6:6" x14ac:dyDescent="0.25">
      <c r="F4676" s="11">
        <f t="shared" si="72"/>
        <v>4674</v>
      </c>
    </row>
    <row r="4677" spans="6:6" x14ac:dyDescent="0.25">
      <c r="F4677" s="11">
        <f t="shared" ref="F4677:F4740" si="73">F4676+1</f>
        <v>4675</v>
      </c>
    </row>
    <row r="4678" spans="6:6" x14ac:dyDescent="0.25">
      <c r="F4678" s="11">
        <f t="shared" si="73"/>
        <v>4676</v>
      </c>
    </row>
    <row r="4679" spans="6:6" x14ac:dyDescent="0.25">
      <c r="F4679" s="11">
        <f t="shared" si="73"/>
        <v>4677</v>
      </c>
    </row>
    <row r="4680" spans="6:6" x14ac:dyDescent="0.25">
      <c r="F4680" s="11">
        <f t="shared" si="73"/>
        <v>4678</v>
      </c>
    </row>
    <row r="4681" spans="6:6" x14ac:dyDescent="0.25">
      <c r="F4681" s="11">
        <f t="shared" si="73"/>
        <v>4679</v>
      </c>
    </row>
    <row r="4682" spans="6:6" x14ac:dyDescent="0.25">
      <c r="F4682" s="11">
        <f t="shared" si="73"/>
        <v>4680</v>
      </c>
    </row>
    <row r="4683" spans="6:6" x14ac:dyDescent="0.25">
      <c r="F4683" s="11">
        <f t="shared" si="73"/>
        <v>4681</v>
      </c>
    </row>
    <row r="4684" spans="6:6" x14ac:dyDescent="0.25">
      <c r="F4684" s="11">
        <f t="shared" si="73"/>
        <v>4682</v>
      </c>
    </row>
    <row r="4685" spans="6:6" x14ac:dyDescent="0.25">
      <c r="F4685" s="11">
        <f t="shared" si="73"/>
        <v>4683</v>
      </c>
    </row>
    <row r="4686" spans="6:6" x14ac:dyDescent="0.25">
      <c r="F4686" s="11">
        <f t="shared" si="73"/>
        <v>4684</v>
      </c>
    </row>
    <row r="4687" spans="6:6" x14ac:dyDescent="0.25">
      <c r="F4687" s="11">
        <f t="shared" si="73"/>
        <v>4685</v>
      </c>
    </row>
    <row r="4688" spans="6:6" x14ac:dyDescent="0.25">
      <c r="F4688" s="11">
        <f t="shared" si="73"/>
        <v>4686</v>
      </c>
    </row>
    <row r="4689" spans="6:6" x14ac:dyDescent="0.25">
      <c r="F4689" s="11">
        <f t="shared" si="73"/>
        <v>4687</v>
      </c>
    </row>
    <row r="4690" spans="6:6" x14ac:dyDescent="0.25">
      <c r="F4690" s="11">
        <f t="shared" si="73"/>
        <v>4688</v>
      </c>
    </row>
    <row r="4691" spans="6:6" x14ac:dyDescent="0.25">
      <c r="F4691" s="11">
        <f t="shared" si="73"/>
        <v>4689</v>
      </c>
    </row>
    <row r="4692" spans="6:6" x14ac:dyDescent="0.25">
      <c r="F4692" s="11">
        <f t="shared" si="73"/>
        <v>4690</v>
      </c>
    </row>
    <row r="4693" spans="6:6" x14ac:dyDescent="0.25">
      <c r="F4693" s="11">
        <f t="shared" si="73"/>
        <v>4691</v>
      </c>
    </row>
    <row r="4694" spans="6:6" x14ac:dyDescent="0.25">
      <c r="F4694" s="11">
        <f t="shared" si="73"/>
        <v>4692</v>
      </c>
    </row>
    <row r="4695" spans="6:6" x14ac:dyDescent="0.25">
      <c r="F4695" s="11">
        <f t="shared" si="73"/>
        <v>4693</v>
      </c>
    </row>
    <row r="4696" spans="6:6" x14ac:dyDescent="0.25">
      <c r="F4696" s="11">
        <f t="shared" si="73"/>
        <v>4694</v>
      </c>
    </row>
    <row r="4697" spans="6:6" x14ac:dyDescent="0.25">
      <c r="F4697" s="11">
        <f t="shared" si="73"/>
        <v>4695</v>
      </c>
    </row>
    <row r="4698" spans="6:6" x14ac:dyDescent="0.25">
      <c r="F4698" s="11">
        <f t="shared" si="73"/>
        <v>4696</v>
      </c>
    </row>
    <row r="4699" spans="6:6" x14ac:dyDescent="0.25">
      <c r="F4699" s="11">
        <f t="shared" si="73"/>
        <v>4697</v>
      </c>
    </row>
    <row r="4700" spans="6:6" x14ac:dyDescent="0.25">
      <c r="F4700" s="11">
        <f t="shared" si="73"/>
        <v>4698</v>
      </c>
    </row>
    <row r="4701" spans="6:6" x14ac:dyDescent="0.25">
      <c r="F4701" s="11">
        <f t="shared" si="73"/>
        <v>4699</v>
      </c>
    </row>
    <row r="4702" spans="6:6" x14ac:dyDescent="0.25">
      <c r="F4702" s="11">
        <f t="shared" si="73"/>
        <v>4700</v>
      </c>
    </row>
    <row r="4703" spans="6:6" x14ac:dyDescent="0.25">
      <c r="F4703" s="11">
        <f t="shared" si="73"/>
        <v>4701</v>
      </c>
    </row>
    <row r="4704" spans="6:6" x14ac:dyDescent="0.25">
      <c r="F4704" s="11">
        <f t="shared" si="73"/>
        <v>4702</v>
      </c>
    </row>
    <row r="4705" spans="6:6" x14ac:dyDescent="0.25">
      <c r="F4705" s="11">
        <f t="shared" si="73"/>
        <v>4703</v>
      </c>
    </row>
    <row r="4706" spans="6:6" x14ac:dyDescent="0.25">
      <c r="F4706" s="11">
        <f t="shared" si="73"/>
        <v>4704</v>
      </c>
    </row>
    <row r="4707" spans="6:6" x14ac:dyDescent="0.25">
      <c r="F4707" s="11">
        <f t="shared" si="73"/>
        <v>4705</v>
      </c>
    </row>
    <row r="4708" spans="6:6" x14ac:dyDescent="0.25">
      <c r="F4708" s="11">
        <f t="shared" si="73"/>
        <v>4706</v>
      </c>
    </row>
    <row r="4709" spans="6:6" x14ac:dyDescent="0.25">
      <c r="F4709" s="11">
        <f t="shared" si="73"/>
        <v>4707</v>
      </c>
    </row>
    <row r="4710" spans="6:6" x14ac:dyDescent="0.25">
      <c r="F4710" s="11">
        <f t="shared" si="73"/>
        <v>4708</v>
      </c>
    </row>
    <row r="4711" spans="6:6" x14ac:dyDescent="0.25">
      <c r="F4711" s="11">
        <f t="shared" si="73"/>
        <v>4709</v>
      </c>
    </row>
    <row r="4712" spans="6:6" x14ac:dyDescent="0.25">
      <c r="F4712" s="11">
        <f t="shared" si="73"/>
        <v>4710</v>
      </c>
    </row>
    <row r="4713" spans="6:6" x14ac:dyDescent="0.25">
      <c r="F4713" s="11">
        <f t="shared" si="73"/>
        <v>4711</v>
      </c>
    </row>
    <row r="4714" spans="6:6" x14ac:dyDescent="0.25">
      <c r="F4714" s="11">
        <f t="shared" si="73"/>
        <v>4712</v>
      </c>
    </row>
    <row r="4715" spans="6:6" x14ac:dyDescent="0.25">
      <c r="F4715" s="11">
        <f t="shared" si="73"/>
        <v>4713</v>
      </c>
    </row>
    <row r="4716" spans="6:6" x14ac:dyDescent="0.25">
      <c r="F4716" s="11">
        <f t="shared" si="73"/>
        <v>4714</v>
      </c>
    </row>
    <row r="4717" spans="6:6" x14ac:dyDescent="0.25">
      <c r="F4717" s="11">
        <f t="shared" si="73"/>
        <v>4715</v>
      </c>
    </row>
    <row r="4718" spans="6:6" x14ac:dyDescent="0.25">
      <c r="F4718" s="11">
        <f t="shared" si="73"/>
        <v>4716</v>
      </c>
    </row>
    <row r="4719" spans="6:6" x14ac:dyDescent="0.25">
      <c r="F4719" s="11">
        <f t="shared" si="73"/>
        <v>4717</v>
      </c>
    </row>
    <row r="4720" spans="6:6" x14ac:dyDescent="0.25">
      <c r="F4720" s="11">
        <f t="shared" si="73"/>
        <v>4718</v>
      </c>
    </row>
    <row r="4721" spans="6:6" x14ac:dyDescent="0.25">
      <c r="F4721" s="11">
        <f t="shared" si="73"/>
        <v>4719</v>
      </c>
    </row>
    <row r="4722" spans="6:6" x14ac:dyDescent="0.25">
      <c r="F4722" s="11">
        <f t="shared" si="73"/>
        <v>4720</v>
      </c>
    </row>
    <row r="4723" spans="6:6" x14ac:dyDescent="0.25">
      <c r="F4723" s="11">
        <f t="shared" si="73"/>
        <v>4721</v>
      </c>
    </row>
    <row r="4724" spans="6:6" x14ac:dyDescent="0.25">
      <c r="F4724" s="11">
        <f t="shared" si="73"/>
        <v>4722</v>
      </c>
    </row>
    <row r="4725" spans="6:6" x14ac:dyDescent="0.25">
      <c r="F4725" s="11">
        <f t="shared" si="73"/>
        <v>4723</v>
      </c>
    </row>
    <row r="4726" spans="6:6" x14ac:dyDescent="0.25">
      <c r="F4726" s="11">
        <f t="shared" si="73"/>
        <v>4724</v>
      </c>
    </row>
    <row r="4727" spans="6:6" x14ac:dyDescent="0.25">
      <c r="F4727" s="11">
        <f t="shared" si="73"/>
        <v>4725</v>
      </c>
    </row>
    <row r="4728" spans="6:6" x14ac:dyDescent="0.25">
      <c r="F4728" s="11">
        <f t="shared" si="73"/>
        <v>4726</v>
      </c>
    </row>
    <row r="4729" spans="6:6" x14ac:dyDescent="0.25">
      <c r="F4729" s="11">
        <f t="shared" si="73"/>
        <v>4727</v>
      </c>
    </row>
    <row r="4730" spans="6:6" x14ac:dyDescent="0.25">
      <c r="F4730" s="11">
        <f t="shared" si="73"/>
        <v>4728</v>
      </c>
    </row>
    <row r="4731" spans="6:6" x14ac:dyDescent="0.25">
      <c r="F4731" s="11">
        <f t="shared" si="73"/>
        <v>4729</v>
      </c>
    </row>
    <row r="4732" spans="6:6" x14ac:dyDescent="0.25">
      <c r="F4732" s="11">
        <f t="shared" si="73"/>
        <v>4730</v>
      </c>
    </row>
    <row r="4733" spans="6:6" x14ac:dyDescent="0.25">
      <c r="F4733" s="11">
        <f t="shared" si="73"/>
        <v>4731</v>
      </c>
    </row>
    <row r="4734" spans="6:6" x14ac:dyDescent="0.25">
      <c r="F4734" s="11">
        <f t="shared" si="73"/>
        <v>4732</v>
      </c>
    </row>
    <row r="4735" spans="6:6" x14ac:dyDescent="0.25">
      <c r="F4735" s="11">
        <f t="shared" si="73"/>
        <v>4733</v>
      </c>
    </row>
    <row r="4736" spans="6:6" x14ac:dyDescent="0.25">
      <c r="F4736" s="11">
        <f t="shared" si="73"/>
        <v>4734</v>
      </c>
    </row>
    <row r="4737" spans="6:6" x14ac:dyDescent="0.25">
      <c r="F4737" s="11">
        <f t="shared" si="73"/>
        <v>4735</v>
      </c>
    </row>
    <row r="4738" spans="6:6" x14ac:dyDescent="0.25">
      <c r="F4738" s="11">
        <f t="shared" si="73"/>
        <v>4736</v>
      </c>
    </row>
    <row r="4739" spans="6:6" x14ac:dyDescent="0.25">
      <c r="F4739" s="11">
        <f t="shared" si="73"/>
        <v>4737</v>
      </c>
    </row>
    <row r="4740" spans="6:6" x14ac:dyDescent="0.25">
      <c r="F4740" s="11">
        <f t="shared" si="73"/>
        <v>4738</v>
      </c>
    </row>
    <row r="4741" spans="6:6" x14ac:dyDescent="0.25">
      <c r="F4741" s="11">
        <f t="shared" ref="F4741:F4804" si="74">F4740+1</f>
        <v>4739</v>
      </c>
    </row>
    <row r="4742" spans="6:6" x14ac:dyDescent="0.25">
      <c r="F4742" s="11">
        <f t="shared" si="74"/>
        <v>4740</v>
      </c>
    </row>
    <row r="4743" spans="6:6" x14ac:dyDescent="0.25">
      <c r="F4743" s="11">
        <f t="shared" si="74"/>
        <v>4741</v>
      </c>
    </row>
    <row r="4744" spans="6:6" x14ac:dyDescent="0.25">
      <c r="F4744" s="11">
        <f t="shared" si="74"/>
        <v>4742</v>
      </c>
    </row>
    <row r="4745" spans="6:6" x14ac:dyDescent="0.25">
      <c r="F4745" s="11">
        <f t="shared" si="74"/>
        <v>4743</v>
      </c>
    </row>
    <row r="4746" spans="6:6" x14ac:dyDescent="0.25">
      <c r="F4746" s="11">
        <f t="shared" si="74"/>
        <v>4744</v>
      </c>
    </row>
    <row r="4747" spans="6:6" x14ac:dyDescent="0.25">
      <c r="F4747" s="11">
        <f t="shared" si="74"/>
        <v>4745</v>
      </c>
    </row>
    <row r="4748" spans="6:6" x14ac:dyDescent="0.25">
      <c r="F4748" s="11">
        <f t="shared" si="74"/>
        <v>4746</v>
      </c>
    </row>
    <row r="4749" spans="6:6" x14ac:dyDescent="0.25">
      <c r="F4749" s="11">
        <f t="shared" si="74"/>
        <v>4747</v>
      </c>
    </row>
    <row r="4750" spans="6:6" x14ac:dyDescent="0.25">
      <c r="F4750" s="11">
        <f t="shared" si="74"/>
        <v>4748</v>
      </c>
    </row>
    <row r="4751" spans="6:6" x14ac:dyDescent="0.25">
      <c r="F4751" s="11">
        <f t="shared" si="74"/>
        <v>4749</v>
      </c>
    </row>
    <row r="4752" spans="6:6" x14ac:dyDescent="0.25">
      <c r="F4752" s="11">
        <f t="shared" si="74"/>
        <v>4750</v>
      </c>
    </row>
    <row r="4753" spans="6:6" x14ac:dyDescent="0.25">
      <c r="F4753" s="11">
        <f t="shared" si="74"/>
        <v>4751</v>
      </c>
    </row>
    <row r="4754" spans="6:6" x14ac:dyDescent="0.25">
      <c r="F4754" s="11">
        <f t="shared" si="74"/>
        <v>4752</v>
      </c>
    </row>
    <row r="4755" spans="6:6" x14ac:dyDescent="0.25">
      <c r="F4755" s="11">
        <f t="shared" si="74"/>
        <v>4753</v>
      </c>
    </row>
    <row r="4756" spans="6:6" x14ac:dyDescent="0.25">
      <c r="F4756" s="11">
        <f t="shared" si="74"/>
        <v>4754</v>
      </c>
    </row>
    <row r="4757" spans="6:6" x14ac:dyDescent="0.25">
      <c r="F4757" s="11">
        <f t="shared" si="74"/>
        <v>4755</v>
      </c>
    </row>
    <row r="4758" spans="6:6" x14ac:dyDescent="0.25">
      <c r="F4758" s="11">
        <f t="shared" si="74"/>
        <v>4756</v>
      </c>
    </row>
    <row r="4759" spans="6:6" x14ac:dyDescent="0.25">
      <c r="F4759" s="11">
        <f t="shared" si="74"/>
        <v>4757</v>
      </c>
    </row>
    <row r="4760" spans="6:6" x14ac:dyDescent="0.25">
      <c r="F4760" s="11">
        <f t="shared" si="74"/>
        <v>4758</v>
      </c>
    </row>
    <row r="4761" spans="6:6" x14ac:dyDescent="0.25">
      <c r="F4761" s="11">
        <f t="shared" si="74"/>
        <v>4759</v>
      </c>
    </row>
    <row r="4762" spans="6:6" x14ac:dyDescent="0.25">
      <c r="F4762" s="11">
        <f t="shared" si="74"/>
        <v>4760</v>
      </c>
    </row>
    <row r="4763" spans="6:6" x14ac:dyDescent="0.25">
      <c r="F4763" s="11">
        <f t="shared" si="74"/>
        <v>4761</v>
      </c>
    </row>
    <row r="4764" spans="6:6" x14ac:dyDescent="0.25">
      <c r="F4764" s="11">
        <f t="shared" si="74"/>
        <v>4762</v>
      </c>
    </row>
    <row r="4765" spans="6:6" x14ac:dyDescent="0.25">
      <c r="F4765" s="11">
        <f t="shared" si="74"/>
        <v>4763</v>
      </c>
    </row>
    <row r="4766" spans="6:6" x14ac:dyDescent="0.25">
      <c r="F4766" s="11">
        <f t="shared" si="74"/>
        <v>4764</v>
      </c>
    </row>
    <row r="4767" spans="6:6" x14ac:dyDescent="0.25">
      <c r="F4767" s="11">
        <f t="shared" si="74"/>
        <v>4765</v>
      </c>
    </row>
    <row r="4768" spans="6:6" x14ac:dyDescent="0.25">
      <c r="F4768" s="11">
        <f t="shared" si="74"/>
        <v>4766</v>
      </c>
    </row>
    <row r="4769" spans="6:6" x14ac:dyDescent="0.25">
      <c r="F4769" s="11">
        <f t="shared" si="74"/>
        <v>4767</v>
      </c>
    </row>
    <row r="4770" spans="6:6" x14ac:dyDescent="0.25">
      <c r="F4770" s="11">
        <f t="shared" si="74"/>
        <v>4768</v>
      </c>
    </row>
    <row r="4771" spans="6:6" x14ac:dyDescent="0.25">
      <c r="F4771" s="11">
        <f t="shared" si="74"/>
        <v>4769</v>
      </c>
    </row>
    <row r="4772" spans="6:6" x14ac:dyDescent="0.25">
      <c r="F4772" s="11">
        <f t="shared" si="74"/>
        <v>4770</v>
      </c>
    </row>
    <row r="4773" spans="6:6" x14ac:dyDescent="0.25">
      <c r="F4773" s="11">
        <f t="shared" si="74"/>
        <v>4771</v>
      </c>
    </row>
    <row r="4774" spans="6:6" x14ac:dyDescent="0.25">
      <c r="F4774" s="11">
        <f t="shared" si="74"/>
        <v>4772</v>
      </c>
    </row>
    <row r="4775" spans="6:6" x14ac:dyDescent="0.25">
      <c r="F4775" s="11">
        <f t="shared" si="74"/>
        <v>4773</v>
      </c>
    </row>
    <row r="4776" spans="6:6" x14ac:dyDescent="0.25">
      <c r="F4776" s="11">
        <f t="shared" si="74"/>
        <v>4774</v>
      </c>
    </row>
    <row r="4777" spans="6:6" x14ac:dyDescent="0.25">
      <c r="F4777" s="11">
        <f t="shared" si="74"/>
        <v>4775</v>
      </c>
    </row>
    <row r="4778" spans="6:6" x14ac:dyDescent="0.25">
      <c r="F4778" s="11">
        <f t="shared" si="74"/>
        <v>4776</v>
      </c>
    </row>
    <row r="4779" spans="6:6" x14ac:dyDescent="0.25">
      <c r="F4779" s="11">
        <f t="shared" si="74"/>
        <v>4777</v>
      </c>
    </row>
    <row r="4780" spans="6:6" x14ac:dyDescent="0.25">
      <c r="F4780" s="11">
        <f t="shared" si="74"/>
        <v>4778</v>
      </c>
    </row>
    <row r="4781" spans="6:6" x14ac:dyDescent="0.25">
      <c r="F4781" s="11">
        <f t="shared" si="74"/>
        <v>4779</v>
      </c>
    </row>
    <row r="4782" spans="6:6" x14ac:dyDescent="0.25">
      <c r="F4782" s="11">
        <f t="shared" si="74"/>
        <v>4780</v>
      </c>
    </row>
    <row r="4783" spans="6:6" x14ac:dyDescent="0.25">
      <c r="F4783" s="11">
        <f t="shared" si="74"/>
        <v>4781</v>
      </c>
    </row>
    <row r="4784" spans="6:6" x14ac:dyDescent="0.25">
      <c r="F4784" s="11">
        <f t="shared" si="74"/>
        <v>4782</v>
      </c>
    </row>
    <row r="4785" spans="6:6" x14ac:dyDescent="0.25">
      <c r="F4785" s="11">
        <f t="shared" si="74"/>
        <v>4783</v>
      </c>
    </row>
    <row r="4786" spans="6:6" x14ac:dyDescent="0.25">
      <c r="F4786" s="11">
        <f t="shared" si="74"/>
        <v>4784</v>
      </c>
    </row>
    <row r="4787" spans="6:6" x14ac:dyDescent="0.25">
      <c r="F4787" s="11">
        <f t="shared" si="74"/>
        <v>4785</v>
      </c>
    </row>
    <row r="4788" spans="6:6" x14ac:dyDescent="0.25">
      <c r="F4788" s="11">
        <f t="shared" si="74"/>
        <v>4786</v>
      </c>
    </row>
    <row r="4789" spans="6:6" x14ac:dyDescent="0.25">
      <c r="F4789" s="11">
        <f t="shared" si="74"/>
        <v>4787</v>
      </c>
    </row>
    <row r="4790" spans="6:6" x14ac:dyDescent="0.25">
      <c r="F4790" s="11">
        <f t="shared" si="74"/>
        <v>4788</v>
      </c>
    </row>
    <row r="4791" spans="6:6" x14ac:dyDescent="0.25">
      <c r="F4791" s="11">
        <f t="shared" si="74"/>
        <v>4789</v>
      </c>
    </row>
    <row r="4792" spans="6:6" x14ac:dyDescent="0.25">
      <c r="F4792" s="11">
        <f t="shared" si="74"/>
        <v>4790</v>
      </c>
    </row>
    <row r="4793" spans="6:6" x14ac:dyDescent="0.25">
      <c r="F4793" s="11">
        <f t="shared" si="74"/>
        <v>4791</v>
      </c>
    </row>
    <row r="4794" spans="6:6" x14ac:dyDescent="0.25">
      <c r="F4794" s="11">
        <f t="shared" si="74"/>
        <v>4792</v>
      </c>
    </row>
    <row r="4795" spans="6:6" x14ac:dyDescent="0.25">
      <c r="F4795" s="11">
        <f t="shared" si="74"/>
        <v>4793</v>
      </c>
    </row>
    <row r="4796" spans="6:6" x14ac:dyDescent="0.25">
      <c r="F4796" s="11">
        <f t="shared" si="74"/>
        <v>4794</v>
      </c>
    </row>
    <row r="4797" spans="6:6" x14ac:dyDescent="0.25">
      <c r="F4797" s="11">
        <f t="shared" si="74"/>
        <v>4795</v>
      </c>
    </row>
    <row r="4798" spans="6:6" x14ac:dyDescent="0.25">
      <c r="F4798" s="11">
        <f t="shared" si="74"/>
        <v>4796</v>
      </c>
    </row>
    <row r="4799" spans="6:6" x14ac:dyDescent="0.25">
      <c r="F4799" s="11">
        <f t="shared" si="74"/>
        <v>4797</v>
      </c>
    </row>
    <row r="4800" spans="6:6" x14ac:dyDescent="0.25">
      <c r="F4800" s="11">
        <f t="shared" si="74"/>
        <v>4798</v>
      </c>
    </row>
    <row r="4801" spans="6:6" x14ac:dyDescent="0.25">
      <c r="F4801" s="11">
        <f t="shared" si="74"/>
        <v>4799</v>
      </c>
    </row>
    <row r="4802" spans="6:6" x14ac:dyDescent="0.25">
      <c r="F4802" s="11">
        <f t="shared" si="74"/>
        <v>4800</v>
      </c>
    </row>
    <row r="4803" spans="6:6" x14ac:dyDescent="0.25">
      <c r="F4803" s="11">
        <f t="shared" si="74"/>
        <v>4801</v>
      </c>
    </row>
    <row r="4804" spans="6:6" x14ac:dyDescent="0.25">
      <c r="F4804" s="11">
        <f t="shared" si="74"/>
        <v>4802</v>
      </c>
    </row>
    <row r="4805" spans="6:6" x14ac:dyDescent="0.25">
      <c r="F4805" s="11">
        <f t="shared" ref="F4805:F4868" si="75">F4804+1</f>
        <v>4803</v>
      </c>
    </row>
    <row r="4806" spans="6:6" x14ac:dyDescent="0.25">
      <c r="F4806" s="11">
        <f t="shared" si="75"/>
        <v>4804</v>
      </c>
    </row>
    <row r="4807" spans="6:6" x14ac:dyDescent="0.25">
      <c r="F4807" s="11">
        <f t="shared" si="75"/>
        <v>4805</v>
      </c>
    </row>
    <row r="4808" spans="6:6" x14ac:dyDescent="0.25">
      <c r="F4808" s="11">
        <f t="shared" si="75"/>
        <v>4806</v>
      </c>
    </row>
    <row r="4809" spans="6:6" x14ac:dyDescent="0.25">
      <c r="F4809" s="11">
        <f t="shared" si="75"/>
        <v>4807</v>
      </c>
    </row>
    <row r="4810" spans="6:6" x14ac:dyDescent="0.25">
      <c r="F4810" s="11">
        <f t="shared" si="75"/>
        <v>4808</v>
      </c>
    </row>
    <row r="4811" spans="6:6" x14ac:dyDescent="0.25">
      <c r="F4811" s="11">
        <f t="shared" si="75"/>
        <v>4809</v>
      </c>
    </row>
    <row r="4812" spans="6:6" x14ac:dyDescent="0.25">
      <c r="F4812" s="11">
        <f t="shared" si="75"/>
        <v>4810</v>
      </c>
    </row>
    <row r="4813" spans="6:6" x14ac:dyDescent="0.25">
      <c r="F4813" s="11">
        <f t="shared" si="75"/>
        <v>4811</v>
      </c>
    </row>
    <row r="4814" spans="6:6" x14ac:dyDescent="0.25">
      <c r="F4814" s="11">
        <f t="shared" si="75"/>
        <v>4812</v>
      </c>
    </row>
    <row r="4815" spans="6:6" x14ac:dyDescent="0.25">
      <c r="F4815" s="11">
        <f t="shared" si="75"/>
        <v>4813</v>
      </c>
    </row>
    <row r="4816" spans="6:6" x14ac:dyDescent="0.25">
      <c r="F4816" s="11">
        <f t="shared" si="75"/>
        <v>4814</v>
      </c>
    </row>
    <row r="4817" spans="6:6" x14ac:dyDescent="0.25">
      <c r="F4817" s="11">
        <f t="shared" si="75"/>
        <v>4815</v>
      </c>
    </row>
    <row r="4818" spans="6:6" x14ac:dyDescent="0.25">
      <c r="F4818" s="11">
        <f t="shared" si="75"/>
        <v>4816</v>
      </c>
    </row>
    <row r="4819" spans="6:6" x14ac:dyDescent="0.25">
      <c r="F4819" s="11">
        <f t="shared" si="75"/>
        <v>4817</v>
      </c>
    </row>
    <row r="4820" spans="6:6" x14ac:dyDescent="0.25">
      <c r="F4820" s="11">
        <f t="shared" si="75"/>
        <v>4818</v>
      </c>
    </row>
    <row r="4821" spans="6:6" x14ac:dyDescent="0.25">
      <c r="F4821" s="11">
        <f t="shared" si="75"/>
        <v>4819</v>
      </c>
    </row>
    <row r="4822" spans="6:6" x14ac:dyDescent="0.25">
      <c r="F4822" s="11">
        <f t="shared" si="75"/>
        <v>4820</v>
      </c>
    </row>
    <row r="4823" spans="6:6" x14ac:dyDescent="0.25">
      <c r="F4823" s="11">
        <f t="shared" si="75"/>
        <v>4821</v>
      </c>
    </row>
    <row r="4824" spans="6:6" x14ac:dyDescent="0.25">
      <c r="F4824" s="11">
        <f t="shared" si="75"/>
        <v>4822</v>
      </c>
    </row>
    <row r="4825" spans="6:6" x14ac:dyDescent="0.25">
      <c r="F4825" s="11">
        <f t="shared" si="75"/>
        <v>4823</v>
      </c>
    </row>
    <row r="4826" spans="6:6" x14ac:dyDescent="0.25">
      <c r="F4826" s="11">
        <f t="shared" si="75"/>
        <v>4824</v>
      </c>
    </row>
    <row r="4827" spans="6:6" x14ac:dyDescent="0.25">
      <c r="F4827" s="11">
        <f t="shared" si="75"/>
        <v>4825</v>
      </c>
    </row>
    <row r="4828" spans="6:6" x14ac:dyDescent="0.25">
      <c r="F4828" s="11">
        <f t="shared" si="75"/>
        <v>4826</v>
      </c>
    </row>
    <row r="4829" spans="6:6" x14ac:dyDescent="0.25">
      <c r="F4829" s="11">
        <f t="shared" si="75"/>
        <v>4827</v>
      </c>
    </row>
    <row r="4830" spans="6:6" x14ac:dyDescent="0.25">
      <c r="F4830" s="11">
        <f t="shared" si="75"/>
        <v>4828</v>
      </c>
    </row>
    <row r="4831" spans="6:6" x14ac:dyDescent="0.25">
      <c r="F4831" s="11">
        <f t="shared" si="75"/>
        <v>4829</v>
      </c>
    </row>
    <row r="4832" spans="6:6" x14ac:dyDescent="0.25">
      <c r="F4832" s="11">
        <f t="shared" si="75"/>
        <v>4830</v>
      </c>
    </row>
    <row r="4833" spans="6:6" x14ac:dyDescent="0.25">
      <c r="F4833" s="11">
        <f t="shared" si="75"/>
        <v>4831</v>
      </c>
    </row>
    <row r="4834" spans="6:6" x14ac:dyDescent="0.25">
      <c r="F4834" s="11">
        <f t="shared" si="75"/>
        <v>4832</v>
      </c>
    </row>
    <row r="4835" spans="6:6" x14ac:dyDescent="0.25">
      <c r="F4835" s="11">
        <f t="shared" si="75"/>
        <v>4833</v>
      </c>
    </row>
    <row r="4836" spans="6:6" x14ac:dyDescent="0.25">
      <c r="F4836" s="11">
        <f t="shared" si="75"/>
        <v>4834</v>
      </c>
    </row>
    <row r="4837" spans="6:6" x14ac:dyDescent="0.25">
      <c r="F4837" s="11">
        <f t="shared" si="75"/>
        <v>4835</v>
      </c>
    </row>
    <row r="4838" spans="6:6" x14ac:dyDescent="0.25">
      <c r="F4838" s="11">
        <f t="shared" si="75"/>
        <v>4836</v>
      </c>
    </row>
    <row r="4839" spans="6:6" x14ac:dyDescent="0.25">
      <c r="F4839" s="11">
        <f t="shared" si="75"/>
        <v>4837</v>
      </c>
    </row>
    <row r="4840" spans="6:6" x14ac:dyDescent="0.25">
      <c r="F4840" s="11">
        <f t="shared" si="75"/>
        <v>4838</v>
      </c>
    </row>
    <row r="4841" spans="6:6" x14ac:dyDescent="0.25">
      <c r="F4841" s="11">
        <f t="shared" si="75"/>
        <v>4839</v>
      </c>
    </row>
    <row r="4842" spans="6:6" x14ac:dyDescent="0.25">
      <c r="F4842" s="11">
        <f t="shared" si="75"/>
        <v>4840</v>
      </c>
    </row>
    <row r="4843" spans="6:6" x14ac:dyDescent="0.25">
      <c r="F4843" s="11">
        <f t="shared" si="75"/>
        <v>4841</v>
      </c>
    </row>
    <row r="4844" spans="6:6" x14ac:dyDescent="0.25">
      <c r="F4844" s="11">
        <f t="shared" si="75"/>
        <v>4842</v>
      </c>
    </row>
    <row r="4845" spans="6:6" x14ac:dyDescent="0.25">
      <c r="F4845" s="11">
        <f t="shared" si="75"/>
        <v>4843</v>
      </c>
    </row>
    <row r="4846" spans="6:6" x14ac:dyDescent="0.25">
      <c r="F4846" s="11">
        <f t="shared" si="75"/>
        <v>4844</v>
      </c>
    </row>
    <row r="4847" spans="6:6" x14ac:dyDescent="0.25">
      <c r="F4847" s="11">
        <f t="shared" si="75"/>
        <v>4845</v>
      </c>
    </row>
    <row r="4848" spans="6:6" x14ac:dyDescent="0.25">
      <c r="F4848" s="11">
        <f t="shared" si="75"/>
        <v>4846</v>
      </c>
    </row>
    <row r="4849" spans="6:6" x14ac:dyDescent="0.25">
      <c r="F4849" s="11">
        <f t="shared" si="75"/>
        <v>4847</v>
      </c>
    </row>
    <row r="4850" spans="6:6" x14ac:dyDescent="0.25">
      <c r="F4850" s="11">
        <f t="shared" si="75"/>
        <v>4848</v>
      </c>
    </row>
    <row r="4851" spans="6:6" x14ac:dyDescent="0.25">
      <c r="F4851" s="11">
        <f t="shared" si="75"/>
        <v>4849</v>
      </c>
    </row>
    <row r="4852" spans="6:6" x14ac:dyDescent="0.25">
      <c r="F4852" s="11">
        <f t="shared" si="75"/>
        <v>4850</v>
      </c>
    </row>
    <row r="4853" spans="6:6" x14ac:dyDescent="0.25">
      <c r="F4853" s="11">
        <f t="shared" si="75"/>
        <v>4851</v>
      </c>
    </row>
    <row r="4854" spans="6:6" x14ac:dyDescent="0.25">
      <c r="F4854" s="11">
        <f t="shared" si="75"/>
        <v>4852</v>
      </c>
    </row>
    <row r="4855" spans="6:6" x14ac:dyDescent="0.25">
      <c r="F4855" s="11">
        <f t="shared" si="75"/>
        <v>4853</v>
      </c>
    </row>
    <row r="4856" spans="6:6" x14ac:dyDescent="0.25">
      <c r="F4856" s="11">
        <f t="shared" si="75"/>
        <v>4854</v>
      </c>
    </row>
    <row r="4857" spans="6:6" x14ac:dyDescent="0.25">
      <c r="F4857" s="11">
        <f t="shared" si="75"/>
        <v>4855</v>
      </c>
    </row>
    <row r="4858" spans="6:6" x14ac:dyDescent="0.25">
      <c r="F4858" s="11">
        <f t="shared" si="75"/>
        <v>4856</v>
      </c>
    </row>
    <row r="4859" spans="6:6" x14ac:dyDescent="0.25">
      <c r="F4859" s="11">
        <f t="shared" si="75"/>
        <v>4857</v>
      </c>
    </row>
    <row r="4860" spans="6:6" x14ac:dyDescent="0.25">
      <c r="F4860" s="11">
        <f t="shared" si="75"/>
        <v>4858</v>
      </c>
    </row>
    <row r="4861" spans="6:6" x14ac:dyDescent="0.25">
      <c r="F4861" s="11">
        <f t="shared" si="75"/>
        <v>4859</v>
      </c>
    </row>
    <row r="4862" spans="6:6" x14ac:dyDescent="0.25">
      <c r="F4862" s="11">
        <f t="shared" si="75"/>
        <v>4860</v>
      </c>
    </row>
    <row r="4863" spans="6:6" x14ac:dyDescent="0.25">
      <c r="F4863" s="11">
        <f t="shared" si="75"/>
        <v>4861</v>
      </c>
    </row>
    <row r="4864" spans="6:6" x14ac:dyDescent="0.25">
      <c r="F4864" s="11">
        <f t="shared" si="75"/>
        <v>4862</v>
      </c>
    </row>
    <row r="4865" spans="6:6" x14ac:dyDescent="0.25">
      <c r="F4865" s="11">
        <f t="shared" si="75"/>
        <v>4863</v>
      </c>
    </row>
    <row r="4866" spans="6:6" x14ac:dyDescent="0.25">
      <c r="F4866" s="11">
        <f t="shared" si="75"/>
        <v>4864</v>
      </c>
    </row>
    <row r="4867" spans="6:6" x14ac:dyDescent="0.25">
      <c r="F4867" s="11">
        <f t="shared" si="75"/>
        <v>4865</v>
      </c>
    </row>
    <row r="4868" spans="6:6" x14ac:dyDescent="0.25">
      <c r="F4868" s="11">
        <f t="shared" si="75"/>
        <v>4866</v>
      </c>
    </row>
    <row r="4869" spans="6:6" x14ac:dyDescent="0.25">
      <c r="F4869" s="11">
        <f t="shared" ref="F4869:F4932" si="76">F4868+1</f>
        <v>4867</v>
      </c>
    </row>
    <row r="4870" spans="6:6" x14ac:dyDescent="0.25">
      <c r="F4870" s="11">
        <f t="shared" si="76"/>
        <v>4868</v>
      </c>
    </row>
    <row r="4871" spans="6:6" x14ac:dyDescent="0.25">
      <c r="F4871" s="11">
        <f t="shared" si="76"/>
        <v>4869</v>
      </c>
    </row>
    <row r="4872" spans="6:6" x14ac:dyDescent="0.25">
      <c r="F4872" s="11">
        <f t="shared" si="76"/>
        <v>4870</v>
      </c>
    </row>
    <row r="4873" spans="6:6" x14ac:dyDescent="0.25">
      <c r="F4873" s="11">
        <f t="shared" si="76"/>
        <v>4871</v>
      </c>
    </row>
    <row r="4874" spans="6:6" x14ac:dyDescent="0.25">
      <c r="F4874" s="11">
        <f t="shared" si="76"/>
        <v>4872</v>
      </c>
    </row>
    <row r="4875" spans="6:6" x14ac:dyDescent="0.25">
      <c r="F4875" s="11">
        <f t="shared" si="76"/>
        <v>4873</v>
      </c>
    </row>
    <row r="4876" spans="6:6" x14ac:dyDescent="0.25">
      <c r="F4876" s="11">
        <f t="shared" si="76"/>
        <v>4874</v>
      </c>
    </row>
    <row r="4877" spans="6:6" x14ac:dyDescent="0.25">
      <c r="F4877" s="11">
        <f t="shared" si="76"/>
        <v>4875</v>
      </c>
    </row>
    <row r="4878" spans="6:6" x14ac:dyDescent="0.25">
      <c r="F4878" s="11">
        <f t="shared" si="76"/>
        <v>4876</v>
      </c>
    </row>
    <row r="4879" spans="6:6" x14ac:dyDescent="0.25">
      <c r="F4879" s="11">
        <f t="shared" si="76"/>
        <v>4877</v>
      </c>
    </row>
    <row r="4880" spans="6:6" x14ac:dyDescent="0.25">
      <c r="F4880" s="11">
        <f t="shared" si="76"/>
        <v>4878</v>
      </c>
    </row>
    <row r="4881" spans="6:6" x14ac:dyDescent="0.25">
      <c r="F4881" s="11">
        <f t="shared" si="76"/>
        <v>4879</v>
      </c>
    </row>
    <row r="4882" spans="6:6" x14ac:dyDescent="0.25">
      <c r="F4882" s="11">
        <f t="shared" si="76"/>
        <v>4880</v>
      </c>
    </row>
    <row r="4883" spans="6:6" x14ac:dyDescent="0.25">
      <c r="F4883" s="11">
        <f t="shared" si="76"/>
        <v>4881</v>
      </c>
    </row>
    <row r="4884" spans="6:6" x14ac:dyDescent="0.25">
      <c r="F4884" s="11">
        <f t="shared" si="76"/>
        <v>4882</v>
      </c>
    </row>
    <row r="4885" spans="6:6" x14ac:dyDescent="0.25">
      <c r="F4885" s="11">
        <f t="shared" si="76"/>
        <v>4883</v>
      </c>
    </row>
    <row r="4886" spans="6:6" x14ac:dyDescent="0.25">
      <c r="F4886" s="11">
        <f t="shared" si="76"/>
        <v>4884</v>
      </c>
    </row>
    <row r="4887" spans="6:6" x14ac:dyDescent="0.25">
      <c r="F4887" s="11">
        <f t="shared" si="76"/>
        <v>4885</v>
      </c>
    </row>
    <row r="4888" spans="6:6" x14ac:dyDescent="0.25">
      <c r="F4888" s="11">
        <f t="shared" si="76"/>
        <v>4886</v>
      </c>
    </row>
    <row r="4889" spans="6:6" x14ac:dyDescent="0.25">
      <c r="F4889" s="11">
        <f t="shared" si="76"/>
        <v>4887</v>
      </c>
    </row>
    <row r="4890" spans="6:6" x14ac:dyDescent="0.25">
      <c r="F4890" s="11">
        <f t="shared" si="76"/>
        <v>4888</v>
      </c>
    </row>
    <row r="4891" spans="6:6" x14ac:dyDescent="0.25">
      <c r="F4891" s="11">
        <f t="shared" si="76"/>
        <v>4889</v>
      </c>
    </row>
    <row r="4892" spans="6:6" x14ac:dyDescent="0.25">
      <c r="F4892" s="11">
        <f t="shared" si="76"/>
        <v>4890</v>
      </c>
    </row>
    <row r="4893" spans="6:6" x14ac:dyDescent="0.25">
      <c r="F4893" s="11">
        <f t="shared" si="76"/>
        <v>4891</v>
      </c>
    </row>
    <row r="4894" spans="6:6" x14ac:dyDescent="0.25">
      <c r="F4894" s="11">
        <f t="shared" si="76"/>
        <v>4892</v>
      </c>
    </row>
    <row r="4895" spans="6:6" x14ac:dyDescent="0.25">
      <c r="F4895" s="11">
        <f t="shared" si="76"/>
        <v>4893</v>
      </c>
    </row>
    <row r="4896" spans="6:6" x14ac:dyDescent="0.25">
      <c r="F4896" s="11">
        <f t="shared" si="76"/>
        <v>4894</v>
      </c>
    </row>
    <row r="4897" spans="6:6" x14ac:dyDescent="0.25">
      <c r="F4897" s="11">
        <f t="shared" si="76"/>
        <v>4895</v>
      </c>
    </row>
    <row r="4898" spans="6:6" x14ac:dyDescent="0.25">
      <c r="F4898" s="11">
        <f t="shared" si="76"/>
        <v>4896</v>
      </c>
    </row>
    <row r="4899" spans="6:6" x14ac:dyDescent="0.25">
      <c r="F4899" s="11">
        <f t="shared" si="76"/>
        <v>4897</v>
      </c>
    </row>
    <row r="4900" spans="6:6" x14ac:dyDescent="0.25">
      <c r="F4900" s="11">
        <f t="shared" si="76"/>
        <v>4898</v>
      </c>
    </row>
    <row r="4901" spans="6:6" x14ac:dyDescent="0.25">
      <c r="F4901" s="11">
        <f t="shared" si="76"/>
        <v>4899</v>
      </c>
    </row>
    <row r="4902" spans="6:6" x14ac:dyDescent="0.25">
      <c r="F4902" s="11">
        <f t="shared" si="76"/>
        <v>4900</v>
      </c>
    </row>
    <row r="4903" spans="6:6" x14ac:dyDescent="0.25">
      <c r="F4903" s="11">
        <f t="shared" si="76"/>
        <v>4901</v>
      </c>
    </row>
    <row r="4904" spans="6:6" x14ac:dyDescent="0.25">
      <c r="F4904" s="11">
        <f t="shared" si="76"/>
        <v>4902</v>
      </c>
    </row>
    <row r="4905" spans="6:6" x14ac:dyDescent="0.25">
      <c r="F4905" s="11">
        <f t="shared" si="76"/>
        <v>4903</v>
      </c>
    </row>
    <row r="4906" spans="6:6" x14ac:dyDescent="0.25">
      <c r="F4906" s="11">
        <f t="shared" si="76"/>
        <v>4904</v>
      </c>
    </row>
    <row r="4907" spans="6:6" x14ac:dyDescent="0.25">
      <c r="F4907" s="11">
        <f t="shared" si="76"/>
        <v>4905</v>
      </c>
    </row>
    <row r="4908" spans="6:6" x14ac:dyDescent="0.25">
      <c r="F4908" s="11">
        <f t="shared" si="76"/>
        <v>4906</v>
      </c>
    </row>
    <row r="4909" spans="6:6" x14ac:dyDescent="0.25">
      <c r="F4909" s="11">
        <f t="shared" si="76"/>
        <v>4907</v>
      </c>
    </row>
    <row r="4910" spans="6:6" x14ac:dyDescent="0.25">
      <c r="F4910" s="11">
        <f t="shared" si="76"/>
        <v>4908</v>
      </c>
    </row>
    <row r="4911" spans="6:6" x14ac:dyDescent="0.25">
      <c r="F4911" s="11">
        <f t="shared" si="76"/>
        <v>4909</v>
      </c>
    </row>
    <row r="4912" spans="6:6" x14ac:dyDescent="0.25">
      <c r="F4912" s="11">
        <f t="shared" si="76"/>
        <v>4910</v>
      </c>
    </row>
    <row r="4913" spans="6:6" x14ac:dyDescent="0.25">
      <c r="F4913" s="11">
        <f t="shared" si="76"/>
        <v>4911</v>
      </c>
    </row>
    <row r="4914" spans="6:6" x14ac:dyDescent="0.25">
      <c r="F4914" s="11">
        <f t="shared" si="76"/>
        <v>4912</v>
      </c>
    </row>
    <row r="4915" spans="6:6" x14ac:dyDescent="0.25">
      <c r="F4915" s="11">
        <f t="shared" si="76"/>
        <v>4913</v>
      </c>
    </row>
    <row r="4916" spans="6:6" x14ac:dyDescent="0.25">
      <c r="F4916" s="11">
        <f t="shared" si="76"/>
        <v>4914</v>
      </c>
    </row>
    <row r="4917" spans="6:6" x14ac:dyDescent="0.25">
      <c r="F4917" s="11">
        <f t="shared" si="76"/>
        <v>4915</v>
      </c>
    </row>
    <row r="4918" spans="6:6" x14ac:dyDescent="0.25">
      <c r="F4918" s="11">
        <f t="shared" si="76"/>
        <v>4916</v>
      </c>
    </row>
    <row r="4919" spans="6:6" x14ac:dyDescent="0.25">
      <c r="F4919" s="11">
        <f t="shared" si="76"/>
        <v>4917</v>
      </c>
    </row>
    <row r="4920" spans="6:6" x14ac:dyDescent="0.25">
      <c r="F4920" s="11">
        <f t="shared" si="76"/>
        <v>4918</v>
      </c>
    </row>
    <row r="4921" spans="6:6" x14ac:dyDescent="0.25">
      <c r="F4921" s="11">
        <f t="shared" si="76"/>
        <v>4919</v>
      </c>
    </row>
    <row r="4922" spans="6:6" x14ac:dyDescent="0.25">
      <c r="F4922" s="11">
        <f t="shared" si="76"/>
        <v>4920</v>
      </c>
    </row>
    <row r="4923" spans="6:6" x14ac:dyDescent="0.25">
      <c r="F4923" s="11">
        <f t="shared" si="76"/>
        <v>4921</v>
      </c>
    </row>
    <row r="4924" spans="6:6" x14ac:dyDescent="0.25">
      <c r="F4924" s="11">
        <f t="shared" si="76"/>
        <v>4922</v>
      </c>
    </row>
    <row r="4925" spans="6:6" x14ac:dyDescent="0.25">
      <c r="F4925" s="11">
        <f t="shared" si="76"/>
        <v>4923</v>
      </c>
    </row>
    <row r="4926" spans="6:6" x14ac:dyDescent="0.25">
      <c r="F4926" s="11">
        <f t="shared" si="76"/>
        <v>4924</v>
      </c>
    </row>
    <row r="4927" spans="6:6" x14ac:dyDescent="0.25">
      <c r="F4927" s="11">
        <f t="shared" si="76"/>
        <v>4925</v>
      </c>
    </row>
    <row r="4928" spans="6:6" x14ac:dyDescent="0.25">
      <c r="F4928" s="11">
        <f t="shared" si="76"/>
        <v>4926</v>
      </c>
    </row>
    <row r="4929" spans="6:6" x14ac:dyDescent="0.25">
      <c r="F4929" s="11">
        <f t="shared" si="76"/>
        <v>4927</v>
      </c>
    </row>
    <row r="4930" spans="6:6" x14ac:dyDescent="0.25">
      <c r="F4930" s="11">
        <f t="shared" si="76"/>
        <v>4928</v>
      </c>
    </row>
    <row r="4931" spans="6:6" x14ac:dyDescent="0.25">
      <c r="F4931" s="11">
        <f t="shared" si="76"/>
        <v>4929</v>
      </c>
    </row>
    <row r="4932" spans="6:6" x14ac:dyDescent="0.25">
      <c r="F4932" s="11">
        <f t="shared" si="76"/>
        <v>4930</v>
      </c>
    </row>
    <row r="4933" spans="6:6" x14ac:dyDescent="0.25">
      <c r="F4933" s="11">
        <f t="shared" ref="F4933:F4996" si="77">F4932+1</f>
        <v>4931</v>
      </c>
    </row>
    <row r="4934" spans="6:6" x14ac:dyDescent="0.25">
      <c r="F4934" s="11">
        <f t="shared" si="77"/>
        <v>4932</v>
      </c>
    </row>
    <row r="4935" spans="6:6" x14ac:dyDescent="0.25">
      <c r="F4935" s="11">
        <f t="shared" si="77"/>
        <v>4933</v>
      </c>
    </row>
    <row r="4936" spans="6:6" x14ac:dyDescent="0.25">
      <c r="F4936" s="11">
        <f t="shared" si="77"/>
        <v>4934</v>
      </c>
    </row>
    <row r="4937" spans="6:6" x14ac:dyDescent="0.25">
      <c r="F4937" s="11">
        <f t="shared" si="77"/>
        <v>4935</v>
      </c>
    </row>
    <row r="4938" spans="6:6" x14ac:dyDescent="0.25">
      <c r="F4938" s="11">
        <f t="shared" si="77"/>
        <v>4936</v>
      </c>
    </row>
    <row r="4939" spans="6:6" x14ac:dyDescent="0.25">
      <c r="F4939" s="11">
        <f t="shared" si="77"/>
        <v>4937</v>
      </c>
    </row>
    <row r="4940" spans="6:6" x14ac:dyDescent="0.25">
      <c r="F4940" s="11">
        <f t="shared" si="77"/>
        <v>4938</v>
      </c>
    </row>
    <row r="4941" spans="6:6" x14ac:dyDescent="0.25">
      <c r="F4941" s="11">
        <f t="shared" si="77"/>
        <v>4939</v>
      </c>
    </row>
    <row r="4942" spans="6:6" x14ac:dyDescent="0.25">
      <c r="F4942" s="11">
        <f t="shared" si="77"/>
        <v>4940</v>
      </c>
    </row>
    <row r="4943" spans="6:6" x14ac:dyDescent="0.25">
      <c r="F4943" s="11">
        <f t="shared" si="77"/>
        <v>4941</v>
      </c>
    </row>
    <row r="4944" spans="6:6" x14ac:dyDescent="0.25">
      <c r="F4944" s="11">
        <f t="shared" si="77"/>
        <v>4942</v>
      </c>
    </row>
    <row r="4945" spans="6:6" x14ac:dyDescent="0.25">
      <c r="F4945" s="11">
        <f t="shared" si="77"/>
        <v>4943</v>
      </c>
    </row>
    <row r="4946" spans="6:6" x14ac:dyDescent="0.25">
      <c r="F4946" s="11">
        <f t="shared" si="77"/>
        <v>4944</v>
      </c>
    </row>
    <row r="4947" spans="6:6" x14ac:dyDescent="0.25">
      <c r="F4947" s="11">
        <f t="shared" si="77"/>
        <v>4945</v>
      </c>
    </row>
    <row r="4948" spans="6:6" x14ac:dyDescent="0.25">
      <c r="F4948" s="11">
        <f t="shared" si="77"/>
        <v>4946</v>
      </c>
    </row>
    <row r="4949" spans="6:6" x14ac:dyDescent="0.25">
      <c r="F4949" s="11">
        <f t="shared" si="77"/>
        <v>4947</v>
      </c>
    </row>
    <row r="4950" spans="6:6" x14ac:dyDescent="0.25">
      <c r="F4950" s="11">
        <f t="shared" si="77"/>
        <v>4948</v>
      </c>
    </row>
    <row r="4951" spans="6:6" x14ac:dyDescent="0.25">
      <c r="F4951" s="11">
        <f t="shared" si="77"/>
        <v>4949</v>
      </c>
    </row>
    <row r="4952" spans="6:6" x14ac:dyDescent="0.25">
      <c r="F4952" s="11">
        <f t="shared" si="77"/>
        <v>4950</v>
      </c>
    </row>
    <row r="4953" spans="6:6" x14ac:dyDescent="0.25">
      <c r="F4953" s="11">
        <f t="shared" si="77"/>
        <v>4951</v>
      </c>
    </row>
    <row r="4954" spans="6:6" x14ac:dyDescent="0.25">
      <c r="F4954" s="11">
        <f t="shared" si="77"/>
        <v>4952</v>
      </c>
    </row>
    <row r="4955" spans="6:6" x14ac:dyDescent="0.25">
      <c r="F4955" s="11">
        <f t="shared" si="77"/>
        <v>4953</v>
      </c>
    </row>
    <row r="4956" spans="6:6" x14ac:dyDescent="0.25">
      <c r="F4956" s="11">
        <f t="shared" si="77"/>
        <v>4954</v>
      </c>
    </row>
    <row r="4957" spans="6:6" x14ac:dyDescent="0.25">
      <c r="F4957" s="11">
        <f t="shared" si="77"/>
        <v>4955</v>
      </c>
    </row>
    <row r="4958" spans="6:6" x14ac:dyDescent="0.25">
      <c r="F4958" s="11">
        <f t="shared" si="77"/>
        <v>4956</v>
      </c>
    </row>
    <row r="4959" spans="6:6" x14ac:dyDescent="0.25">
      <c r="F4959" s="11">
        <f t="shared" si="77"/>
        <v>4957</v>
      </c>
    </row>
    <row r="4960" spans="6:6" x14ac:dyDescent="0.25">
      <c r="F4960" s="11">
        <f t="shared" si="77"/>
        <v>4958</v>
      </c>
    </row>
    <row r="4961" spans="6:6" x14ac:dyDescent="0.25">
      <c r="F4961" s="11">
        <f t="shared" si="77"/>
        <v>4959</v>
      </c>
    </row>
    <row r="4962" spans="6:6" x14ac:dyDescent="0.25">
      <c r="F4962" s="11">
        <f t="shared" si="77"/>
        <v>4960</v>
      </c>
    </row>
    <row r="4963" spans="6:6" x14ac:dyDescent="0.25">
      <c r="F4963" s="11">
        <f t="shared" si="77"/>
        <v>4961</v>
      </c>
    </row>
    <row r="4964" spans="6:6" x14ac:dyDescent="0.25">
      <c r="F4964" s="11">
        <f t="shared" si="77"/>
        <v>4962</v>
      </c>
    </row>
    <row r="4965" spans="6:6" x14ac:dyDescent="0.25">
      <c r="F4965" s="11">
        <f t="shared" si="77"/>
        <v>4963</v>
      </c>
    </row>
    <row r="4966" spans="6:6" x14ac:dyDescent="0.25">
      <c r="F4966" s="11">
        <f t="shared" si="77"/>
        <v>4964</v>
      </c>
    </row>
    <row r="4967" spans="6:6" x14ac:dyDescent="0.25">
      <c r="F4967" s="11">
        <f t="shared" si="77"/>
        <v>4965</v>
      </c>
    </row>
    <row r="4968" spans="6:6" x14ac:dyDescent="0.25">
      <c r="F4968" s="11">
        <f t="shared" si="77"/>
        <v>4966</v>
      </c>
    </row>
    <row r="4969" spans="6:6" x14ac:dyDescent="0.25">
      <c r="F4969" s="11">
        <f t="shared" si="77"/>
        <v>4967</v>
      </c>
    </row>
    <row r="4970" spans="6:6" x14ac:dyDescent="0.25">
      <c r="F4970" s="11">
        <f t="shared" si="77"/>
        <v>4968</v>
      </c>
    </row>
    <row r="4971" spans="6:6" x14ac:dyDescent="0.25">
      <c r="F4971" s="11">
        <f t="shared" si="77"/>
        <v>4969</v>
      </c>
    </row>
    <row r="4972" spans="6:6" x14ac:dyDescent="0.25">
      <c r="F4972" s="11">
        <f t="shared" si="77"/>
        <v>4970</v>
      </c>
    </row>
    <row r="4973" spans="6:6" x14ac:dyDescent="0.25">
      <c r="F4973" s="11">
        <f t="shared" si="77"/>
        <v>4971</v>
      </c>
    </row>
    <row r="4974" spans="6:6" x14ac:dyDescent="0.25">
      <c r="F4974" s="11">
        <f t="shared" si="77"/>
        <v>4972</v>
      </c>
    </row>
    <row r="4975" spans="6:6" x14ac:dyDescent="0.25">
      <c r="F4975" s="11">
        <f t="shared" si="77"/>
        <v>4973</v>
      </c>
    </row>
    <row r="4976" spans="6:6" x14ac:dyDescent="0.25">
      <c r="F4976" s="11">
        <f t="shared" si="77"/>
        <v>4974</v>
      </c>
    </row>
    <row r="4977" spans="6:6" x14ac:dyDescent="0.25">
      <c r="F4977" s="11">
        <f t="shared" si="77"/>
        <v>4975</v>
      </c>
    </row>
    <row r="4978" spans="6:6" x14ac:dyDescent="0.25">
      <c r="F4978" s="11">
        <f t="shared" si="77"/>
        <v>4976</v>
      </c>
    </row>
    <row r="4979" spans="6:6" x14ac:dyDescent="0.25">
      <c r="F4979" s="11">
        <f t="shared" si="77"/>
        <v>4977</v>
      </c>
    </row>
    <row r="4980" spans="6:6" x14ac:dyDescent="0.25">
      <c r="F4980" s="11">
        <f t="shared" si="77"/>
        <v>4978</v>
      </c>
    </row>
    <row r="4981" spans="6:6" x14ac:dyDescent="0.25">
      <c r="F4981" s="11">
        <f t="shared" si="77"/>
        <v>4979</v>
      </c>
    </row>
    <row r="4982" spans="6:6" x14ac:dyDescent="0.25">
      <c r="F4982" s="11">
        <f t="shared" si="77"/>
        <v>4980</v>
      </c>
    </row>
    <row r="4983" spans="6:6" x14ac:dyDescent="0.25">
      <c r="F4983" s="11">
        <f t="shared" si="77"/>
        <v>4981</v>
      </c>
    </row>
    <row r="4984" spans="6:6" x14ac:dyDescent="0.25">
      <c r="F4984" s="11">
        <f t="shared" si="77"/>
        <v>4982</v>
      </c>
    </row>
    <row r="4985" spans="6:6" x14ac:dyDescent="0.25">
      <c r="F4985" s="11">
        <f t="shared" si="77"/>
        <v>4983</v>
      </c>
    </row>
    <row r="4986" spans="6:6" x14ac:dyDescent="0.25">
      <c r="F4986" s="11">
        <f t="shared" si="77"/>
        <v>4984</v>
      </c>
    </row>
    <row r="4987" spans="6:6" x14ac:dyDescent="0.25">
      <c r="F4987" s="11">
        <f t="shared" si="77"/>
        <v>4985</v>
      </c>
    </row>
    <row r="4988" spans="6:6" x14ac:dyDescent="0.25">
      <c r="F4988" s="11">
        <f t="shared" si="77"/>
        <v>4986</v>
      </c>
    </row>
    <row r="4989" spans="6:6" x14ac:dyDescent="0.25">
      <c r="F4989" s="11">
        <f t="shared" si="77"/>
        <v>4987</v>
      </c>
    </row>
    <row r="4990" spans="6:6" x14ac:dyDescent="0.25">
      <c r="F4990" s="11">
        <f t="shared" si="77"/>
        <v>4988</v>
      </c>
    </row>
    <row r="4991" spans="6:6" x14ac:dyDescent="0.25">
      <c r="F4991" s="11">
        <f t="shared" si="77"/>
        <v>4989</v>
      </c>
    </row>
    <row r="4992" spans="6:6" x14ac:dyDescent="0.25">
      <c r="F4992" s="11">
        <f t="shared" si="77"/>
        <v>4990</v>
      </c>
    </row>
    <row r="4993" spans="6:6" x14ac:dyDescent="0.25">
      <c r="F4993" s="11">
        <f t="shared" si="77"/>
        <v>4991</v>
      </c>
    </row>
    <row r="4994" spans="6:6" x14ac:dyDescent="0.25">
      <c r="F4994" s="11">
        <f t="shared" si="77"/>
        <v>4992</v>
      </c>
    </row>
    <row r="4995" spans="6:6" x14ac:dyDescent="0.25">
      <c r="F4995" s="11">
        <f t="shared" si="77"/>
        <v>4993</v>
      </c>
    </row>
    <row r="4996" spans="6:6" x14ac:dyDescent="0.25">
      <c r="F4996" s="11">
        <f t="shared" si="77"/>
        <v>4994</v>
      </c>
    </row>
    <row r="4997" spans="6:6" x14ac:dyDescent="0.25">
      <c r="F4997" s="11">
        <f t="shared" ref="F4997:F5060" si="78">F4996+1</f>
        <v>4995</v>
      </c>
    </row>
    <row r="4998" spans="6:6" x14ac:dyDescent="0.25">
      <c r="F4998" s="11">
        <f t="shared" si="78"/>
        <v>4996</v>
      </c>
    </row>
    <row r="4999" spans="6:6" x14ac:dyDescent="0.25">
      <c r="F4999" s="11">
        <f t="shared" si="78"/>
        <v>4997</v>
      </c>
    </row>
    <row r="5000" spans="6:6" x14ac:dyDescent="0.25">
      <c r="F5000" s="11">
        <f t="shared" si="78"/>
        <v>4998</v>
      </c>
    </row>
    <row r="5001" spans="6:6" x14ac:dyDescent="0.25">
      <c r="F5001" s="11">
        <f t="shared" si="78"/>
        <v>4999</v>
      </c>
    </row>
    <row r="5002" spans="6:6" x14ac:dyDescent="0.25">
      <c r="F5002" s="11">
        <f t="shared" si="78"/>
        <v>5000</v>
      </c>
    </row>
    <row r="5003" spans="6:6" x14ac:dyDescent="0.25">
      <c r="F5003" s="11">
        <f t="shared" si="78"/>
        <v>5001</v>
      </c>
    </row>
    <row r="5004" spans="6:6" x14ac:dyDescent="0.25">
      <c r="F5004" s="11">
        <f t="shared" si="78"/>
        <v>5002</v>
      </c>
    </row>
    <row r="5005" spans="6:6" x14ac:dyDescent="0.25">
      <c r="F5005" s="11">
        <f t="shared" si="78"/>
        <v>5003</v>
      </c>
    </row>
    <row r="5006" spans="6:6" x14ac:dyDescent="0.25">
      <c r="F5006" s="11">
        <f t="shared" si="78"/>
        <v>5004</v>
      </c>
    </row>
    <row r="5007" spans="6:6" x14ac:dyDescent="0.25">
      <c r="F5007" s="11">
        <f t="shared" si="78"/>
        <v>5005</v>
      </c>
    </row>
    <row r="5008" spans="6:6" x14ac:dyDescent="0.25">
      <c r="F5008" s="11">
        <f t="shared" si="78"/>
        <v>5006</v>
      </c>
    </row>
    <row r="5009" spans="6:6" x14ac:dyDescent="0.25">
      <c r="F5009" s="11">
        <f t="shared" si="78"/>
        <v>5007</v>
      </c>
    </row>
    <row r="5010" spans="6:6" x14ac:dyDescent="0.25">
      <c r="F5010" s="11">
        <f t="shared" si="78"/>
        <v>5008</v>
      </c>
    </row>
    <row r="5011" spans="6:6" x14ac:dyDescent="0.25">
      <c r="F5011" s="11">
        <f t="shared" si="78"/>
        <v>5009</v>
      </c>
    </row>
    <row r="5012" spans="6:6" x14ac:dyDescent="0.25">
      <c r="F5012" s="11">
        <f t="shared" si="78"/>
        <v>5010</v>
      </c>
    </row>
    <row r="5013" spans="6:6" x14ac:dyDescent="0.25">
      <c r="F5013" s="11">
        <f t="shared" si="78"/>
        <v>5011</v>
      </c>
    </row>
    <row r="5014" spans="6:6" x14ac:dyDescent="0.25">
      <c r="F5014" s="11">
        <f t="shared" si="78"/>
        <v>5012</v>
      </c>
    </row>
    <row r="5015" spans="6:6" x14ac:dyDescent="0.25">
      <c r="F5015" s="11">
        <f t="shared" si="78"/>
        <v>5013</v>
      </c>
    </row>
    <row r="5016" spans="6:6" x14ac:dyDescent="0.25">
      <c r="F5016" s="11">
        <f t="shared" si="78"/>
        <v>5014</v>
      </c>
    </row>
    <row r="5017" spans="6:6" x14ac:dyDescent="0.25">
      <c r="F5017" s="11">
        <f t="shared" si="78"/>
        <v>5015</v>
      </c>
    </row>
    <row r="5018" spans="6:6" x14ac:dyDescent="0.25">
      <c r="F5018" s="11">
        <f t="shared" si="78"/>
        <v>5016</v>
      </c>
    </row>
    <row r="5019" spans="6:6" x14ac:dyDescent="0.25">
      <c r="F5019" s="11">
        <f t="shared" si="78"/>
        <v>5017</v>
      </c>
    </row>
    <row r="5020" spans="6:6" x14ac:dyDescent="0.25">
      <c r="F5020" s="11">
        <f t="shared" si="78"/>
        <v>5018</v>
      </c>
    </row>
    <row r="5021" spans="6:6" x14ac:dyDescent="0.25">
      <c r="F5021" s="11">
        <f t="shared" si="78"/>
        <v>5019</v>
      </c>
    </row>
    <row r="5022" spans="6:6" x14ac:dyDescent="0.25">
      <c r="F5022" s="11">
        <f t="shared" si="78"/>
        <v>5020</v>
      </c>
    </row>
    <row r="5023" spans="6:6" x14ac:dyDescent="0.25">
      <c r="F5023" s="11">
        <f t="shared" si="78"/>
        <v>5021</v>
      </c>
    </row>
    <row r="5024" spans="6:6" x14ac:dyDescent="0.25">
      <c r="F5024" s="11">
        <f t="shared" si="78"/>
        <v>5022</v>
      </c>
    </row>
    <row r="5025" spans="6:6" x14ac:dyDescent="0.25">
      <c r="F5025" s="11">
        <f t="shared" si="78"/>
        <v>5023</v>
      </c>
    </row>
    <row r="5026" spans="6:6" x14ac:dyDescent="0.25">
      <c r="F5026" s="11">
        <f t="shared" si="78"/>
        <v>5024</v>
      </c>
    </row>
    <row r="5027" spans="6:6" x14ac:dyDescent="0.25">
      <c r="F5027" s="11">
        <f t="shared" si="78"/>
        <v>5025</v>
      </c>
    </row>
    <row r="5028" spans="6:6" x14ac:dyDescent="0.25">
      <c r="F5028" s="11">
        <f t="shared" si="78"/>
        <v>5026</v>
      </c>
    </row>
    <row r="5029" spans="6:6" x14ac:dyDescent="0.25">
      <c r="F5029" s="11">
        <f t="shared" si="78"/>
        <v>5027</v>
      </c>
    </row>
    <row r="5030" spans="6:6" x14ac:dyDescent="0.25">
      <c r="F5030" s="11">
        <f t="shared" si="78"/>
        <v>5028</v>
      </c>
    </row>
    <row r="5031" spans="6:6" x14ac:dyDescent="0.25">
      <c r="F5031" s="11">
        <f t="shared" si="78"/>
        <v>5029</v>
      </c>
    </row>
    <row r="5032" spans="6:6" x14ac:dyDescent="0.25">
      <c r="F5032" s="11">
        <f t="shared" si="78"/>
        <v>5030</v>
      </c>
    </row>
    <row r="5033" spans="6:6" x14ac:dyDescent="0.25">
      <c r="F5033" s="11">
        <f t="shared" si="78"/>
        <v>5031</v>
      </c>
    </row>
    <row r="5034" spans="6:6" x14ac:dyDescent="0.25">
      <c r="F5034" s="11">
        <f t="shared" si="78"/>
        <v>5032</v>
      </c>
    </row>
    <row r="5035" spans="6:6" x14ac:dyDescent="0.25">
      <c r="F5035" s="11">
        <f t="shared" si="78"/>
        <v>5033</v>
      </c>
    </row>
    <row r="5036" spans="6:6" x14ac:dyDescent="0.25">
      <c r="F5036" s="11">
        <f t="shared" si="78"/>
        <v>5034</v>
      </c>
    </row>
    <row r="5037" spans="6:6" x14ac:dyDescent="0.25">
      <c r="F5037" s="11">
        <f t="shared" si="78"/>
        <v>5035</v>
      </c>
    </row>
    <row r="5038" spans="6:6" x14ac:dyDescent="0.25">
      <c r="F5038" s="11">
        <f t="shared" si="78"/>
        <v>5036</v>
      </c>
    </row>
    <row r="5039" spans="6:6" x14ac:dyDescent="0.25">
      <c r="F5039" s="11">
        <f t="shared" si="78"/>
        <v>5037</v>
      </c>
    </row>
    <row r="5040" spans="6:6" x14ac:dyDescent="0.25">
      <c r="F5040" s="11">
        <f t="shared" si="78"/>
        <v>5038</v>
      </c>
    </row>
    <row r="5041" spans="6:6" x14ac:dyDescent="0.25">
      <c r="F5041" s="11">
        <f t="shared" si="78"/>
        <v>5039</v>
      </c>
    </row>
    <row r="5042" spans="6:6" x14ac:dyDescent="0.25">
      <c r="F5042" s="11">
        <f t="shared" si="78"/>
        <v>5040</v>
      </c>
    </row>
    <row r="5043" spans="6:6" x14ac:dyDescent="0.25">
      <c r="F5043" s="11">
        <f t="shared" si="78"/>
        <v>5041</v>
      </c>
    </row>
    <row r="5044" spans="6:6" x14ac:dyDescent="0.25">
      <c r="F5044" s="11">
        <f t="shared" si="78"/>
        <v>5042</v>
      </c>
    </row>
    <row r="5045" spans="6:6" x14ac:dyDescent="0.25">
      <c r="F5045" s="11">
        <f t="shared" si="78"/>
        <v>5043</v>
      </c>
    </row>
    <row r="5046" spans="6:6" x14ac:dyDescent="0.25">
      <c r="F5046" s="11">
        <f t="shared" si="78"/>
        <v>5044</v>
      </c>
    </row>
    <row r="5047" spans="6:6" x14ac:dyDescent="0.25">
      <c r="F5047" s="11">
        <f t="shared" si="78"/>
        <v>5045</v>
      </c>
    </row>
    <row r="5048" spans="6:6" x14ac:dyDescent="0.25">
      <c r="F5048" s="11">
        <f t="shared" si="78"/>
        <v>5046</v>
      </c>
    </row>
    <row r="5049" spans="6:6" x14ac:dyDescent="0.25">
      <c r="F5049" s="11">
        <f t="shared" si="78"/>
        <v>5047</v>
      </c>
    </row>
    <row r="5050" spans="6:6" x14ac:dyDescent="0.25">
      <c r="F5050" s="11">
        <f t="shared" si="78"/>
        <v>5048</v>
      </c>
    </row>
    <row r="5051" spans="6:6" x14ac:dyDescent="0.25">
      <c r="F5051" s="11">
        <f t="shared" si="78"/>
        <v>5049</v>
      </c>
    </row>
    <row r="5052" spans="6:6" x14ac:dyDescent="0.25">
      <c r="F5052" s="11">
        <f t="shared" si="78"/>
        <v>5050</v>
      </c>
    </row>
    <row r="5053" spans="6:6" x14ac:dyDescent="0.25">
      <c r="F5053" s="11">
        <f t="shared" si="78"/>
        <v>5051</v>
      </c>
    </row>
    <row r="5054" spans="6:6" x14ac:dyDescent="0.25">
      <c r="F5054" s="11">
        <f t="shared" si="78"/>
        <v>5052</v>
      </c>
    </row>
    <row r="5055" spans="6:6" x14ac:dyDescent="0.25">
      <c r="F5055" s="11">
        <f t="shared" si="78"/>
        <v>5053</v>
      </c>
    </row>
    <row r="5056" spans="6:6" x14ac:dyDescent="0.25">
      <c r="F5056" s="11">
        <f t="shared" si="78"/>
        <v>5054</v>
      </c>
    </row>
    <row r="5057" spans="6:6" x14ac:dyDescent="0.25">
      <c r="F5057" s="11">
        <f t="shared" si="78"/>
        <v>5055</v>
      </c>
    </row>
    <row r="5058" spans="6:6" x14ac:dyDescent="0.25">
      <c r="F5058" s="11">
        <f t="shared" si="78"/>
        <v>5056</v>
      </c>
    </row>
    <row r="5059" spans="6:6" x14ac:dyDescent="0.25">
      <c r="F5059" s="11">
        <f t="shared" si="78"/>
        <v>5057</v>
      </c>
    </row>
    <row r="5060" spans="6:6" x14ac:dyDescent="0.25">
      <c r="F5060" s="11">
        <f t="shared" si="78"/>
        <v>5058</v>
      </c>
    </row>
    <row r="5061" spans="6:6" x14ac:dyDescent="0.25">
      <c r="F5061" s="11">
        <f t="shared" ref="F5061:F5124" si="79">F5060+1</f>
        <v>5059</v>
      </c>
    </row>
    <row r="5062" spans="6:6" x14ac:dyDescent="0.25">
      <c r="F5062" s="11">
        <f t="shared" si="79"/>
        <v>5060</v>
      </c>
    </row>
    <row r="5063" spans="6:6" x14ac:dyDescent="0.25">
      <c r="F5063" s="11">
        <f t="shared" si="79"/>
        <v>5061</v>
      </c>
    </row>
    <row r="5064" spans="6:6" x14ac:dyDescent="0.25">
      <c r="F5064" s="11">
        <f t="shared" si="79"/>
        <v>5062</v>
      </c>
    </row>
    <row r="5065" spans="6:6" x14ac:dyDescent="0.25">
      <c r="F5065" s="11">
        <f t="shared" si="79"/>
        <v>5063</v>
      </c>
    </row>
    <row r="5066" spans="6:6" x14ac:dyDescent="0.25">
      <c r="F5066" s="11">
        <f t="shared" si="79"/>
        <v>5064</v>
      </c>
    </row>
    <row r="5067" spans="6:6" x14ac:dyDescent="0.25">
      <c r="F5067" s="11">
        <f t="shared" si="79"/>
        <v>5065</v>
      </c>
    </row>
    <row r="5068" spans="6:6" x14ac:dyDescent="0.25">
      <c r="F5068" s="11">
        <f t="shared" si="79"/>
        <v>5066</v>
      </c>
    </row>
    <row r="5069" spans="6:6" x14ac:dyDescent="0.25">
      <c r="F5069" s="11">
        <f t="shared" si="79"/>
        <v>5067</v>
      </c>
    </row>
    <row r="5070" spans="6:6" x14ac:dyDescent="0.25">
      <c r="F5070" s="11">
        <f t="shared" si="79"/>
        <v>5068</v>
      </c>
    </row>
    <row r="5071" spans="6:6" x14ac:dyDescent="0.25">
      <c r="F5071" s="11">
        <f t="shared" si="79"/>
        <v>5069</v>
      </c>
    </row>
    <row r="5072" spans="6:6" x14ac:dyDescent="0.25">
      <c r="F5072" s="11">
        <f t="shared" si="79"/>
        <v>5070</v>
      </c>
    </row>
    <row r="5073" spans="6:6" x14ac:dyDescent="0.25">
      <c r="F5073" s="11">
        <f t="shared" si="79"/>
        <v>5071</v>
      </c>
    </row>
    <row r="5074" spans="6:6" x14ac:dyDescent="0.25">
      <c r="F5074" s="11">
        <f t="shared" si="79"/>
        <v>5072</v>
      </c>
    </row>
    <row r="5075" spans="6:6" x14ac:dyDescent="0.25">
      <c r="F5075" s="11">
        <f t="shared" si="79"/>
        <v>5073</v>
      </c>
    </row>
    <row r="5076" spans="6:6" x14ac:dyDescent="0.25">
      <c r="F5076" s="11">
        <f t="shared" si="79"/>
        <v>5074</v>
      </c>
    </row>
    <row r="5077" spans="6:6" x14ac:dyDescent="0.25">
      <c r="F5077" s="11">
        <f t="shared" si="79"/>
        <v>5075</v>
      </c>
    </row>
    <row r="5078" spans="6:6" x14ac:dyDescent="0.25">
      <c r="F5078" s="11">
        <f t="shared" si="79"/>
        <v>5076</v>
      </c>
    </row>
    <row r="5079" spans="6:6" x14ac:dyDescent="0.25">
      <c r="F5079" s="11">
        <f t="shared" si="79"/>
        <v>5077</v>
      </c>
    </row>
    <row r="5080" spans="6:6" x14ac:dyDescent="0.25">
      <c r="F5080" s="11">
        <f t="shared" si="79"/>
        <v>5078</v>
      </c>
    </row>
    <row r="5081" spans="6:6" x14ac:dyDescent="0.25">
      <c r="F5081" s="11">
        <f t="shared" si="79"/>
        <v>5079</v>
      </c>
    </row>
    <row r="5082" spans="6:6" x14ac:dyDescent="0.25">
      <c r="F5082" s="11">
        <f t="shared" si="79"/>
        <v>5080</v>
      </c>
    </row>
    <row r="5083" spans="6:6" x14ac:dyDescent="0.25">
      <c r="F5083" s="11">
        <f t="shared" si="79"/>
        <v>5081</v>
      </c>
    </row>
    <row r="5084" spans="6:6" x14ac:dyDescent="0.25">
      <c r="F5084" s="11">
        <f t="shared" si="79"/>
        <v>5082</v>
      </c>
    </row>
    <row r="5085" spans="6:6" x14ac:dyDescent="0.25">
      <c r="F5085" s="11">
        <f t="shared" si="79"/>
        <v>5083</v>
      </c>
    </row>
    <row r="5086" spans="6:6" x14ac:dyDescent="0.25">
      <c r="F5086" s="11">
        <f t="shared" si="79"/>
        <v>5084</v>
      </c>
    </row>
    <row r="5087" spans="6:6" x14ac:dyDescent="0.25">
      <c r="F5087" s="11">
        <f t="shared" si="79"/>
        <v>5085</v>
      </c>
    </row>
    <row r="5088" spans="6:6" x14ac:dyDescent="0.25">
      <c r="F5088" s="11">
        <f t="shared" si="79"/>
        <v>5086</v>
      </c>
    </row>
    <row r="5089" spans="6:6" x14ac:dyDescent="0.25">
      <c r="F5089" s="11">
        <f t="shared" si="79"/>
        <v>5087</v>
      </c>
    </row>
    <row r="5090" spans="6:6" x14ac:dyDescent="0.25">
      <c r="F5090" s="11">
        <f t="shared" si="79"/>
        <v>5088</v>
      </c>
    </row>
    <row r="5091" spans="6:6" x14ac:dyDescent="0.25">
      <c r="F5091" s="11">
        <f t="shared" si="79"/>
        <v>5089</v>
      </c>
    </row>
    <row r="5092" spans="6:6" x14ac:dyDescent="0.25">
      <c r="F5092" s="11">
        <f t="shared" si="79"/>
        <v>5090</v>
      </c>
    </row>
    <row r="5093" spans="6:6" x14ac:dyDescent="0.25">
      <c r="F5093" s="11">
        <f t="shared" si="79"/>
        <v>5091</v>
      </c>
    </row>
    <row r="5094" spans="6:6" x14ac:dyDescent="0.25">
      <c r="F5094" s="11">
        <f t="shared" si="79"/>
        <v>5092</v>
      </c>
    </row>
    <row r="5095" spans="6:6" x14ac:dyDescent="0.25">
      <c r="F5095" s="11">
        <f t="shared" si="79"/>
        <v>5093</v>
      </c>
    </row>
    <row r="5096" spans="6:6" x14ac:dyDescent="0.25">
      <c r="F5096" s="11">
        <f t="shared" si="79"/>
        <v>5094</v>
      </c>
    </row>
    <row r="5097" spans="6:6" x14ac:dyDescent="0.25">
      <c r="F5097" s="11">
        <f t="shared" si="79"/>
        <v>5095</v>
      </c>
    </row>
    <row r="5098" spans="6:6" x14ac:dyDescent="0.25">
      <c r="F5098" s="11">
        <f t="shared" si="79"/>
        <v>5096</v>
      </c>
    </row>
    <row r="5099" spans="6:6" x14ac:dyDescent="0.25">
      <c r="F5099" s="11">
        <f t="shared" si="79"/>
        <v>5097</v>
      </c>
    </row>
    <row r="5100" spans="6:6" x14ac:dyDescent="0.25">
      <c r="F5100" s="11">
        <f t="shared" si="79"/>
        <v>5098</v>
      </c>
    </row>
    <row r="5101" spans="6:6" x14ac:dyDescent="0.25">
      <c r="F5101" s="11">
        <f t="shared" si="79"/>
        <v>5099</v>
      </c>
    </row>
    <row r="5102" spans="6:6" x14ac:dyDescent="0.25">
      <c r="F5102" s="11">
        <f t="shared" si="79"/>
        <v>5100</v>
      </c>
    </row>
    <row r="5103" spans="6:6" x14ac:dyDescent="0.25">
      <c r="F5103" s="11">
        <f t="shared" si="79"/>
        <v>5101</v>
      </c>
    </row>
    <row r="5104" spans="6:6" x14ac:dyDescent="0.25">
      <c r="F5104" s="11">
        <f t="shared" si="79"/>
        <v>5102</v>
      </c>
    </row>
    <row r="5105" spans="6:6" x14ac:dyDescent="0.25">
      <c r="F5105" s="11">
        <f t="shared" si="79"/>
        <v>5103</v>
      </c>
    </row>
    <row r="5106" spans="6:6" x14ac:dyDescent="0.25">
      <c r="F5106" s="11">
        <f t="shared" si="79"/>
        <v>5104</v>
      </c>
    </row>
    <row r="5107" spans="6:6" x14ac:dyDescent="0.25">
      <c r="F5107" s="11">
        <f t="shared" si="79"/>
        <v>5105</v>
      </c>
    </row>
    <row r="5108" spans="6:6" x14ac:dyDescent="0.25">
      <c r="F5108" s="11">
        <f t="shared" si="79"/>
        <v>5106</v>
      </c>
    </row>
    <row r="5109" spans="6:6" x14ac:dyDescent="0.25">
      <c r="F5109" s="11">
        <f t="shared" si="79"/>
        <v>5107</v>
      </c>
    </row>
    <row r="5110" spans="6:6" x14ac:dyDescent="0.25">
      <c r="F5110" s="11">
        <f t="shared" si="79"/>
        <v>5108</v>
      </c>
    </row>
    <row r="5111" spans="6:6" x14ac:dyDescent="0.25">
      <c r="F5111" s="11">
        <f t="shared" si="79"/>
        <v>5109</v>
      </c>
    </row>
    <row r="5112" spans="6:6" x14ac:dyDescent="0.25">
      <c r="F5112" s="11">
        <f t="shared" si="79"/>
        <v>5110</v>
      </c>
    </row>
    <row r="5113" spans="6:6" x14ac:dyDescent="0.25">
      <c r="F5113" s="11">
        <f t="shared" si="79"/>
        <v>5111</v>
      </c>
    </row>
    <row r="5114" spans="6:6" x14ac:dyDescent="0.25">
      <c r="F5114" s="11">
        <f t="shared" si="79"/>
        <v>5112</v>
      </c>
    </row>
    <row r="5115" spans="6:6" x14ac:dyDescent="0.25">
      <c r="F5115" s="11">
        <f t="shared" si="79"/>
        <v>5113</v>
      </c>
    </row>
    <row r="5116" spans="6:6" x14ac:dyDescent="0.25">
      <c r="F5116" s="11">
        <f t="shared" si="79"/>
        <v>5114</v>
      </c>
    </row>
    <row r="5117" spans="6:6" x14ac:dyDescent="0.25">
      <c r="F5117" s="11">
        <f t="shared" si="79"/>
        <v>5115</v>
      </c>
    </row>
    <row r="5118" spans="6:6" x14ac:dyDescent="0.25">
      <c r="F5118" s="11">
        <f t="shared" si="79"/>
        <v>5116</v>
      </c>
    </row>
    <row r="5119" spans="6:6" x14ac:dyDescent="0.25">
      <c r="F5119" s="11">
        <f t="shared" si="79"/>
        <v>5117</v>
      </c>
    </row>
    <row r="5120" spans="6:6" x14ac:dyDescent="0.25">
      <c r="F5120" s="11">
        <f t="shared" si="79"/>
        <v>5118</v>
      </c>
    </row>
    <row r="5121" spans="6:6" x14ac:dyDescent="0.25">
      <c r="F5121" s="11">
        <f t="shared" si="79"/>
        <v>5119</v>
      </c>
    </row>
    <row r="5122" spans="6:6" x14ac:dyDescent="0.25">
      <c r="F5122" s="11">
        <f t="shared" si="79"/>
        <v>5120</v>
      </c>
    </row>
    <row r="5123" spans="6:6" x14ac:dyDescent="0.25">
      <c r="F5123" s="11">
        <f t="shared" si="79"/>
        <v>5121</v>
      </c>
    </row>
    <row r="5124" spans="6:6" x14ac:dyDescent="0.25">
      <c r="F5124" s="11">
        <f t="shared" si="79"/>
        <v>5122</v>
      </c>
    </row>
    <row r="5125" spans="6:6" x14ac:dyDescent="0.25">
      <c r="F5125" s="11">
        <f t="shared" ref="F5125:F5188" si="80">F5124+1</f>
        <v>5123</v>
      </c>
    </row>
    <row r="5126" spans="6:6" x14ac:dyDescent="0.25">
      <c r="F5126" s="11">
        <f t="shared" si="80"/>
        <v>5124</v>
      </c>
    </row>
    <row r="5127" spans="6:6" x14ac:dyDescent="0.25">
      <c r="F5127" s="11">
        <f t="shared" si="80"/>
        <v>5125</v>
      </c>
    </row>
    <row r="5128" spans="6:6" x14ac:dyDescent="0.25">
      <c r="F5128" s="11">
        <f t="shared" si="80"/>
        <v>5126</v>
      </c>
    </row>
    <row r="5129" spans="6:6" x14ac:dyDescent="0.25">
      <c r="F5129" s="11">
        <f t="shared" si="80"/>
        <v>5127</v>
      </c>
    </row>
    <row r="5130" spans="6:6" x14ac:dyDescent="0.25">
      <c r="F5130" s="11">
        <f t="shared" si="80"/>
        <v>5128</v>
      </c>
    </row>
    <row r="5131" spans="6:6" x14ac:dyDescent="0.25">
      <c r="F5131" s="11">
        <f t="shared" si="80"/>
        <v>5129</v>
      </c>
    </row>
    <row r="5132" spans="6:6" x14ac:dyDescent="0.25">
      <c r="F5132" s="11">
        <f t="shared" si="80"/>
        <v>5130</v>
      </c>
    </row>
    <row r="5133" spans="6:6" x14ac:dyDescent="0.25">
      <c r="F5133" s="11">
        <f t="shared" si="80"/>
        <v>5131</v>
      </c>
    </row>
    <row r="5134" spans="6:6" x14ac:dyDescent="0.25">
      <c r="F5134" s="11">
        <f t="shared" si="80"/>
        <v>5132</v>
      </c>
    </row>
    <row r="5135" spans="6:6" x14ac:dyDescent="0.25">
      <c r="F5135" s="11">
        <f t="shared" si="80"/>
        <v>5133</v>
      </c>
    </row>
    <row r="5136" spans="6:6" x14ac:dyDescent="0.25">
      <c r="F5136" s="11">
        <f t="shared" si="80"/>
        <v>5134</v>
      </c>
    </row>
    <row r="5137" spans="6:6" x14ac:dyDescent="0.25">
      <c r="F5137" s="11">
        <f t="shared" si="80"/>
        <v>5135</v>
      </c>
    </row>
    <row r="5138" spans="6:6" x14ac:dyDescent="0.25">
      <c r="F5138" s="11">
        <f t="shared" si="80"/>
        <v>5136</v>
      </c>
    </row>
    <row r="5139" spans="6:6" x14ac:dyDescent="0.25">
      <c r="F5139" s="11">
        <f t="shared" si="80"/>
        <v>5137</v>
      </c>
    </row>
    <row r="5140" spans="6:6" x14ac:dyDescent="0.25">
      <c r="F5140" s="11">
        <f t="shared" si="80"/>
        <v>5138</v>
      </c>
    </row>
    <row r="5141" spans="6:6" x14ac:dyDescent="0.25">
      <c r="F5141" s="11">
        <f t="shared" si="80"/>
        <v>5139</v>
      </c>
    </row>
    <row r="5142" spans="6:6" x14ac:dyDescent="0.25">
      <c r="F5142" s="11">
        <f t="shared" si="80"/>
        <v>5140</v>
      </c>
    </row>
    <row r="5143" spans="6:6" x14ac:dyDescent="0.25">
      <c r="F5143" s="11">
        <f t="shared" si="80"/>
        <v>5141</v>
      </c>
    </row>
    <row r="5144" spans="6:6" x14ac:dyDescent="0.25">
      <c r="F5144" s="11">
        <f t="shared" si="80"/>
        <v>5142</v>
      </c>
    </row>
    <row r="5145" spans="6:6" x14ac:dyDescent="0.25">
      <c r="F5145" s="11">
        <f t="shared" si="80"/>
        <v>5143</v>
      </c>
    </row>
    <row r="5146" spans="6:6" x14ac:dyDescent="0.25">
      <c r="F5146" s="11">
        <f t="shared" si="80"/>
        <v>5144</v>
      </c>
    </row>
    <row r="5147" spans="6:6" x14ac:dyDescent="0.25">
      <c r="F5147" s="11">
        <f t="shared" si="80"/>
        <v>5145</v>
      </c>
    </row>
    <row r="5148" spans="6:6" x14ac:dyDescent="0.25">
      <c r="F5148" s="11">
        <f t="shared" si="80"/>
        <v>5146</v>
      </c>
    </row>
    <row r="5149" spans="6:6" x14ac:dyDescent="0.25">
      <c r="F5149" s="11">
        <f t="shared" si="80"/>
        <v>5147</v>
      </c>
    </row>
    <row r="5150" spans="6:6" x14ac:dyDescent="0.25">
      <c r="F5150" s="11">
        <f t="shared" si="80"/>
        <v>5148</v>
      </c>
    </row>
    <row r="5151" spans="6:6" x14ac:dyDescent="0.25">
      <c r="F5151" s="11">
        <f t="shared" si="80"/>
        <v>5149</v>
      </c>
    </row>
    <row r="5152" spans="6:6" x14ac:dyDescent="0.25">
      <c r="F5152" s="11">
        <f t="shared" si="80"/>
        <v>5150</v>
      </c>
    </row>
    <row r="5153" spans="6:6" x14ac:dyDescent="0.25">
      <c r="F5153" s="11">
        <f t="shared" si="80"/>
        <v>5151</v>
      </c>
    </row>
    <row r="5154" spans="6:6" x14ac:dyDescent="0.25">
      <c r="F5154" s="11">
        <f t="shared" si="80"/>
        <v>5152</v>
      </c>
    </row>
    <row r="5155" spans="6:6" x14ac:dyDescent="0.25">
      <c r="F5155" s="11">
        <f t="shared" si="80"/>
        <v>5153</v>
      </c>
    </row>
    <row r="5156" spans="6:6" x14ac:dyDescent="0.25">
      <c r="F5156" s="11">
        <f t="shared" si="80"/>
        <v>5154</v>
      </c>
    </row>
    <row r="5157" spans="6:6" x14ac:dyDescent="0.25">
      <c r="F5157" s="11">
        <f t="shared" si="80"/>
        <v>5155</v>
      </c>
    </row>
    <row r="5158" spans="6:6" x14ac:dyDescent="0.25">
      <c r="F5158" s="11">
        <f t="shared" si="80"/>
        <v>5156</v>
      </c>
    </row>
    <row r="5159" spans="6:6" x14ac:dyDescent="0.25">
      <c r="F5159" s="11">
        <f t="shared" si="80"/>
        <v>5157</v>
      </c>
    </row>
    <row r="5160" spans="6:6" x14ac:dyDescent="0.25">
      <c r="F5160" s="11">
        <f t="shared" si="80"/>
        <v>5158</v>
      </c>
    </row>
    <row r="5161" spans="6:6" x14ac:dyDescent="0.25">
      <c r="F5161" s="11">
        <f t="shared" si="80"/>
        <v>5159</v>
      </c>
    </row>
    <row r="5162" spans="6:6" x14ac:dyDescent="0.25">
      <c r="F5162" s="11">
        <f t="shared" si="80"/>
        <v>5160</v>
      </c>
    </row>
    <row r="5163" spans="6:6" x14ac:dyDescent="0.25">
      <c r="F5163" s="11">
        <f t="shared" si="80"/>
        <v>5161</v>
      </c>
    </row>
    <row r="5164" spans="6:6" x14ac:dyDescent="0.25">
      <c r="F5164" s="11">
        <f t="shared" si="80"/>
        <v>5162</v>
      </c>
    </row>
    <row r="5165" spans="6:6" x14ac:dyDescent="0.25">
      <c r="F5165" s="11">
        <f t="shared" si="80"/>
        <v>5163</v>
      </c>
    </row>
    <row r="5166" spans="6:6" x14ac:dyDescent="0.25">
      <c r="F5166" s="11">
        <f t="shared" si="80"/>
        <v>5164</v>
      </c>
    </row>
    <row r="5167" spans="6:6" x14ac:dyDescent="0.25">
      <c r="F5167" s="11">
        <f t="shared" si="80"/>
        <v>5165</v>
      </c>
    </row>
    <row r="5168" spans="6:6" x14ac:dyDescent="0.25">
      <c r="F5168" s="11">
        <f t="shared" si="80"/>
        <v>5166</v>
      </c>
    </row>
    <row r="5169" spans="6:6" x14ac:dyDescent="0.25">
      <c r="F5169" s="11">
        <f t="shared" si="80"/>
        <v>5167</v>
      </c>
    </row>
    <row r="5170" spans="6:6" x14ac:dyDescent="0.25">
      <c r="F5170" s="11">
        <f t="shared" si="80"/>
        <v>5168</v>
      </c>
    </row>
    <row r="5171" spans="6:6" x14ac:dyDescent="0.25">
      <c r="F5171" s="11">
        <f t="shared" si="80"/>
        <v>5169</v>
      </c>
    </row>
    <row r="5172" spans="6:6" x14ac:dyDescent="0.25">
      <c r="F5172" s="11">
        <f t="shared" si="80"/>
        <v>5170</v>
      </c>
    </row>
    <row r="5173" spans="6:6" x14ac:dyDescent="0.25">
      <c r="F5173" s="11">
        <f t="shared" si="80"/>
        <v>5171</v>
      </c>
    </row>
    <row r="5174" spans="6:6" x14ac:dyDescent="0.25">
      <c r="F5174" s="11">
        <f t="shared" si="80"/>
        <v>5172</v>
      </c>
    </row>
    <row r="5175" spans="6:6" x14ac:dyDescent="0.25">
      <c r="F5175" s="11">
        <f t="shared" si="80"/>
        <v>5173</v>
      </c>
    </row>
    <row r="5176" spans="6:6" x14ac:dyDescent="0.25">
      <c r="F5176" s="11">
        <f t="shared" si="80"/>
        <v>5174</v>
      </c>
    </row>
    <row r="5177" spans="6:6" x14ac:dyDescent="0.25">
      <c r="F5177" s="11">
        <f t="shared" si="80"/>
        <v>5175</v>
      </c>
    </row>
    <row r="5178" spans="6:6" x14ac:dyDescent="0.25">
      <c r="F5178" s="11">
        <f t="shared" si="80"/>
        <v>5176</v>
      </c>
    </row>
    <row r="5179" spans="6:6" x14ac:dyDescent="0.25">
      <c r="F5179" s="11">
        <f t="shared" si="80"/>
        <v>5177</v>
      </c>
    </row>
    <row r="5180" spans="6:6" x14ac:dyDescent="0.25">
      <c r="F5180" s="11">
        <f t="shared" si="80"/>
        <v>5178</v>
      </c>
    </row>
    <row r="5181" spans="6:6" x14ac:dyDescent="0.25">
      <c r="F5181" s="11">
        <f t="shared" si="80"/>
        <v>5179</v>
      </c>
    </row>
    <row r="5182" spans="6:6" x14ac:dyDescent="0.25">
      <c r="F5182" s="11">
        <f t="shared" si="80"/>
        <v>5180</v>
      </c>
    </row>
    <row r="5183" spans="6:6" x14ac:dyDescent="0.25">
      <c r="F5183" s="11">
        <f t="shared" si="80"/>
        <v>5181</v>
      </c>
    </row>
    <row r="5184" spans="6:6" x14ac:dyDescent="0.25">
      <c r="F5184" s="11">
        <f t="shared" si="80"/>
        <v>5182</v>
      </c>
    </row>
    <row r="5185" spans="6:6" x14ac:dyDescent="0.25">
      <c r="F5185" s="11">
        <f t="shared" si="80"/>
        <v>5183</v>
      </c>
    </row>
    <row r="5186" spans="6:6" x14ac:dyDescent="0.25">
      <c r="F5186" s="11">
        <f t="shared" si="80"/>
        <v>5184</v>
      </c>
    </row>
    <row r="5187" spans="6:6" x14ac:dyDescent="0.25">
      <c r="F5187" s="11">
        <f t="shared" si="80"/>
        <v>5185</v>
      </c>
    </row>
    <row r="5188" spans="6:6" x14ac:dyDescent="0.25">
      <c r="F5188" s="11">
        <f t="shared" si="80"/>
        <v>5186</v>
      </c>
    </row>
    <row r="5189" spans="6:6" x14ac:dyDescent="0.25">
      <c r="F5189" s="11">
        <f t="shared" ref="F5189:F5252" si="81">F5188+1</f>
        <v>5187</v>
      </c>
    </row>
    <row r="5190" spans="6:6" x14ac:dyDescent="0.25">
      <c r="F5190" s="11">
        <f t="shared" si="81"/>
        <v>5188</v>
      </c>
    </row>
    <row r="5191" spans="6:6" x14ac:dyDescent="0.25">
      <c r="F5191" s="11">
        <f t="shared" si="81"/>
        <v>5189</v>
      </c>
    </row>
    <row r="5192" spans="6:6" x14ac:dyDescent="0.25">
      <c r="F5192" s="11">
        <f t="shared" si="81"/>
        <v>5190</v>
      </c>
    </row>
    <row r="5193" spans="6:6" x14ac:dyDescent="0.25">
      <c r="F5193" s="11">
        <f t="shared" si="81"/>
        <v>5191</v>
      </c>
    </row>
    <row r="5194" spans="6:6" x14ac:dyDescent="0.25">
      <c r="F5194" s="11">
        <f t="shared" si="81"/>
        <v>5192</v>
      </c>
    </row>
    <row r="5195" spans="6:6" x14ac:dyDescent="0.25">
      <c r="F5195" s="11">
        <f t="shared" si="81"/>
        <v>5193</v>
      </c>
    </row>
    <row r="5196" spans="6:6" x14ac:dyDescent="0.25">
      <c r="F5196" s="11">
        <f t="shared" si="81"/>
        <v>5194</v>
      </c>
    </row>
    <row r="5197" spans="6:6" x14ac:dyDescent="0.25">
      <c r="F5197" s="11">
        <f t="shared" si="81"/>
        <v>5195</v>
      </c>
    </row>
    <row r="5198" spans="6:6" x14ac:dyDescent="0.25">
      <c r="F5198" s="11">
        <f t="shared" si="81"/>
        <v>5196</v>
      </c>
    </row>
    <row r="5199" spans="6:6" x14ac:dyDescent="0.25">
      <c r="F5199" s="11">
        <f t="shared" si="81"/>
        <v>5197</v>
      </c>
    </row>
    <row r="5200" spans="6:6" x14ac:dyDescent="0.25">
      <c r="F5200" s="11">
        <f t="shared" si="81"/>
        <v>5198</v>
      </c>
    </row>
    <row r="5201" spans="6:6" x14ac:dyDescent="0.25">
      <c r="F5201" s="11">
        <f t="shared" si="81"/>
        <v>5199</v>
      </c>
    </row>
    <row r="5202" spans="6:6" x14ac:dyDescent="0.25">
      <c r="F5202" s="11">
        <f t="shared" si="81"/>
        <v>5200</v>
      </c>
    </row>
    <row r="5203" spans="6:6" x14ac:dyDescent="0.25">
      <c r="F5203" s="11">
        <f t="shared" si="81"/>
        <v>5201</v>
      </c>
    </row>
    <row r="5204" spans="6:6" x14ac:dyDescent="0.25">
      <c r="F5204" s="11">
        <f t="shared" si="81"/>
        <v>5202</v>
      </c>
    </row>
    <row r="5205" spans="6:6" x14ac:dyDescent="0.25">
      <c r="F5205" s="11">
        <f t="shared" si="81"/>
        <v>5203</v>
      </c>
    </row>
    <row r="5206" spans="6:6" x14ac:dyDescent="0.25">
      <c r="F5206" s="11">
        <f t="shared" si="81"/>
        <v>5204</v>
      </c>
    </row>
    <row r="5207" spans="6:6" x14ac:dyDescent="0.25">
      <c r="F5207" s="11">
        <f t="shared" si="81"/>
        <v>5205</v>
      </c>
    </row>
    <row r="5208" spans="6:6" x14ac:dyDescent="0.25">
      <c r="F5208" s="11">
        <f t="shared" si="81"/>
        <v>5206</v>
      </c>
    </row>
    <row r="5209" spans="6:6" x14ac:dyDescent="0.25">
      <c r="F5209" s="11">
        <f t="shared" si="81"/>
        <v>5207</v>
      </c>
    </row>
    <row r="5210" spans="6:6" x14ac:dyDescent="0.25">
      <c r="F5210" s="11">
        <f t="shared" si="81"/>
        <v>5208</v>
      </c>
    </row>
    <row r="5211" spans="6:6" x14ac:dyDescent="0.25">
      <c r="F5211" s="11">
        <f t="shared" si="81"/>
        <v>5209</v>
      </c>
    </row>
    <row r="5212" spans="6:6" x14ac:dyDescent="0.25">
      <c r="F5212" s="11">
        <f t="shared" si="81"/>
        <v>5210</v>
      </c>
    </row>
    <row r="5213" spans="6:6" x14ac:dyDescent="0.25">
      <c r="F5213" s="11">
        <f t="shared" si="81"/>
        <v>5211</v>
      </c>
    </row>
    <row r="5214" spans="6:6" x14ac:dyDescent="0.25">
      <c r="F5214" s="11">
        <f t="shared" si="81"/>
        <v>5212</v>
      </c>
    </row>
    <row r="5215" spans="6:6" x14ac:dyDescent="0.25">
      <c r="F5215" s="11">
        <f t="shared" si="81"/>
        <v>5213</v>
      </c>
    </row>
    <row r="5216" spans="6:6" x14ac:dyDescent="0.25">
      <c r="F5216" s="11">
        <f t="shared" si="81"/>
        <v>5214</v>
      </c>
    </row>
    <row r="5217" spans="6:6" x14ac:dyDescent="0.25">
      <c r="F5217" s="11">
        <f t="shared" si="81"/>
        <v>5215</v>
      </c>
    </row>
    <row r="5218" spans="6:6" x14ac:dyDescent="0.25">
      <c r="F5218" s="11">
        <f t="shared" si="81"/>
        <v>5216</v>
      </c>
    </row>
    <row r="5219" spans="6:6" x14ac:dyDescent="0.25">
      <c r="F5219" s="11">
        <f t="shared" si="81"/>
        <v>5217</v>
      </c>
    </row>
    <row r="5220" spans="6:6" x14ac:dyDescent="0.25">
      <c r="F5220" s="11">
        <f t="shared" si="81"/>
        <v>5218</v>
      </c>
    </row>
    <row r="5221" spans="6:6" x14ac:dyDescent="0.25">
      <c r="F5221" s="11">
        <f t="shared" si="81"/>
        <v>5219</v>
      </c>
    </row>
    <row r="5222" spans="6:6" x14ac:dyDescent="0.25">
      <c r="F5222" s="11">
        <f t="shared" si="81"/>
        <v>5220</v>
      </c>
    </row>
    <row r="5223" spans="6:6" x14ac:dyDescent="0.25">
      <c r="F5223" s="11">
        <f t="shared" si="81"/>
        <v>5221</v>
      </c>
    </row>
    <row r="5224" spans="6:6" x14ac:dyDescent="0.25">
      <c r="F5224" s="11">
        <f t="shared" si="81"/>
        <v>5222</v>
      </c>
    </row>
    <row r="5225" spans="6:6" x14ac:dyDescent="0.25">
      <c r="F5225" s="11">
        <f t="shared" si="81"/>
        <v>5223</v>
      </c>
    </row>
    <row r="5226" spans="6:6" x14ac:dyDescent="0.25">
      <c r="F5226" s="11">
        <f t="shared" si="81"/>
        <v>5224</v>
      </c>
    </row>
    <row r="5227" spans="6:6" x14ac:dyDescent="0.25">
      <c r="F5227" s="11">
        <f t="shared" si="81"/>
        <v>5225</v>
      </c>
    </row>
    <row r="5228" spans="6:6" x14ac:dyDescent="0.25">
      <c r="F5228" s="11">
        <f t="shared" si="81"/>
        <v>5226</v>
      </c>
    </row>
    <row r="5229" spans="6:6" x14ac:dyDescent="0.25">
      <c r="F5229" s="11">
        <f t="shared" si="81"/>
        <v>5227</v>
      </c>
    </row>
    <row r="5230" spans="6:6" x14ac:dyDescent="0.25">
      <c r="F5230" s="11">
        <f t="shared" si="81"/>
        <v>5228</v>
      </c>
    </row>
    <row r="5231" spans="6:6" x14ac:dyDescent="0.25">
      <c r="F5231" s="11">
        <f t="shared" si="81"/>
        <v>5229</v>
      </c>
    </row>
    <row r="5232" spans="6:6" x14ac:dyDescent="0.25">
      <c r="F5232" s="11">
        <f t="shared" si="81"/>
        <v>5230</v>
      </c>
    </row>
    <row r="5233" spans="6:6" x14ac:dyDescent="0.25">
      <c r="F5233" s="11">
        <f t="shared" si="81"/>
        <v>5231</v>
      </c>
    </row>
    <row r="5234" spans="6:6" x14ac:dyDescent="0.25">
      <c r="F5234" s="11">
        <f t="shared" si="81"/>
        <v>5232</v>
      </c>
    </row>
    <row r="5235" spans="6:6" x14ac:dyDescent="0.25">
      <c r="F5235" s="11">
        <f t="shared" si="81"/>
        <v>5233</v>
      </c>
    </row>
    <row r="5236" spans="6:6" x14ac:dyDescent="0.25">
      <c r="F5236" s="11">
        <f t="shared" si="81"/>
        <v>5234</v>
      </c>
    </row>
    <row r="5237" spans="6:6" x14ac:dyDescent="0.25">
      <c r="F5237" s="11">
        <f t="shared" si="81"/>
        <v>5235</v>
      </c>
    </row>
    <row r="5238" spans="6:6" x14ac:dyDescent="0.25">
      <c r="F5238" s="11">
        <f t="shared" si="81"/>
        <v>5236</v>
      </c>
    </row>
    <row r="5239" spans="6:6" x14ac:dyDescent="0.25">
      <c r="F5239" s="11">
        <f t="shared" si="81"/>
        <v>5237</v>
      </c>
    </row>
    <row r="5240" spans="6:6" x14ac:dyDescent="0.25">
      <c r="F5240" s="11">
        <f t="shared" si="81"/>
        <v>5238</v>
      </c>
    </row>
    <row r="5241" spans="6:6" x14ac:dyDescent="0.25">
      <c r="F5241" s="11">
        <f t="shared" si="81"/>
        <v>5239</v>
      </c>
    </row>
    <row r="5242" spans="6:6" x14ac:dyDescent="0.25">
      <c r="F5242" s="11">
        <f t="shared" si="81"/>
        <v>5240</v>
      </c>
    </row>
    <row r="5243" spans="6:6" x14ac:dyDescent="0.25">
      <c r="F5243" s="11">
        <f t="shared" si="81"/>
        <v>5241</v>
      </c>
    </row>
    <row r="5244" spans="6:6" x14ac:dyDescent="0.25">
      <c r="F5244" s="11">
        <f t="shared" si="81"/>
        <v>5242</v>
      </c>
    </row>
    <row r="5245" spans="6:6" x14ac:dyDescent="0.25">
      <c r="F5245" s="11">
        <f t="shared" si="81"/>
        <v>5243</v>
      </c>
    </row>
    <row r="5246" spans="6:6" x14ac:dyDescent="0.25">
      <c r="F5246" s="11">
        <f t="shared" si="81"/>
        <v>5244</v>
      </c>
    </row>
    <row r="5247" spans="6:6" x14ac:dyDescent="0.25">
      <c r="F5247" s="11">
        <f t="shared" si="81"/>
        <v>5245</v>
      </c>
    </row>
    <row r="5248" spans="6:6" x14ac:dyDescent="0.25">
      <c r="F5248" s="11">
        <f t="shared" si="81"/>
        <v>5246</v>
      </c>
    </row>
    <row r="5249" spans="6:6" x14ac:dyDescent="0.25">
      <c r="F5249" s="11">
        <f t="shared" si="81"/>
        <v>5247</v>
      </c>
    </row>
    <row r="5250" spans="6:6" x14ac:dyDescent="0.25">
      <c r="F5250" s="11">
        <f t="shared" si="81"/>
        <v>5248</v>
      </c>
    </row>
    <row r="5251" spans="6:6" x14ac:dyDescent="0.25">
      <c r="F5251" s="11">
        <f t="shared" si="81"/>
        <v>5249</v>
      </c>
    </row>
    <row r="5252" spans="6:6" x14ac:dyDescent="0.25">
      <c r="F5252" s="11">
        <f t="shared" si="81"/>
        <v>5250</v>
      </c>
    </row>
    <row r="5253" spans="6:6" x14ac:dyDescent="0.25">
      <c r="F5253" s="11">
        <f t="shared" ref="F5253:F5316" si="82">F5252+1</f>
        <v>5251</v>
      </c>
    </row>
    <row r="5254" spans="6:6" x14ac:dyDescent="0.25">
      <c r="F5254" s="11">
        <f t="shared" si="82"/>
        <v>5252</v>
      </c>
    </row>
    <row r="5255" spans="6:6" x14ac:dyDescent="0.25">
      <c r="F5255" s="11">
        <f t="shared" si="82"/>
        <v>5253</v>
      </c>
    </row>
    <row r="5256" spans="6:6" x14ac:dyDescent="0.25">
      <c r="F5256" s="11">
        <f t="shared" si="82"/>
        <v>5254</v>
      </c>
    </row>
    <row r="5257" spans="6:6" x14ac:dyDescent="0.25">
      <c r="F5257" s="11">
        <f t="shared" si="82"/>
        <v>5255</v>
      </c>
    </row>
    <row r="5258" spans="6:6" x14ac:dyDescent="0.25">
      <c r="F5258" s="11">
        <f t="shared" si="82"/>
        <v>5256</v>
      </c>
    </row>
    <row r="5259" spans="6:6" x14ac:dyDescent="0.25">
      <c r="F5259" s="11">
        <f t="shared" si="82"/>
        <v>5257</v>
      </c>
    </row>
    <row r="5260" spans="6:6" x14ac:dyDescent="0.25">
      <c r="F5260" s="11">
        <f t="shared" si="82"/>
        <v>5258</v>
      </c>
    </row>
    <row r="5261" spans="6:6" x14ac:dyDescent="0.25">
      <c r="F5261" s="11">
        <f t="shared" si="82"/>
        <v>5259</v>
      </c>
    </row>
    <row r="5262" spans="6:6" x14ac:dyDescent="0.25">
      <c r="F5262" s="11">
        <f t="shared" si="82"/>
        <v>5260</v>
      </c>
    </row>
    <row r="5263" spans="6:6" x14ac:dyDescent="0.25">
      <c r="F5263" s="11">
        <f t="shared" si="82"/>
        <v>5261</v>
      </c>
    </row>
    <row r="5264" spans="6:6" x14ac:dyDescent="0.25">
      <c r="F5264" s="11">
        <f t="shared" si="82"/>
        <v>5262</v>
      </c>
    </row>
    <row r="5265" spans="6:6" x14ac:dyDescent="0.25">
      <c r="F5265" s="11">
        <f t="shared" si="82"/>
        <v>5263</v>
      </c>
    </row>
    <row r="5266" spans="6:6" x14ac:dyDescent="0.25">
      <c r="F5266" s="11">
        <f t="shared" si="82"/>
        <v>5264</v>
      </c>
    </row>
    <row r="5267" spans="6:6" x14ac:dyDescent="0.25">
      <c r="F5267" s="11">
        <f t="shared" si="82"/>
        <v>5265</v>
      </c>
    </row>
    <row r="5268" spans="6:6" x14ac:dyDescent="0.25">
      <c r="F5268" s="11">
        <f t="shared" si="82"/>
        <v>5266</v>
      </c>
    </row>
    <row r="5269" spans="6:6" x14ac:dyDescent="0.25">
      <c r="F5269" s="11">
        <f t="shared" si="82"/>
        <v>5267</v>
      </c>
    </row>
    <row r="5270" spans="6:6" x14ac:dyDescent="0.25">
      <c r="F5270" s="11">
        <f t="shared" si="82"/>
        <v>5268</v>
      </c>
    </row>
    <row r="5271" spans="6:6" x14ac:dyDescent="0.25">
      <c r="F5271" s="11">
        <f t="shared" si="82"/>
        <v>5269</v>
      </c>
    </row>
    <row r="5272" spans="6:6" x14ac:dyDescent="0.25">
      <c r="F5272" s="11">
        <f t="shared" si="82"/>
        <v>5270</v>
      </c>
    </row>
    <row r="5273" spans="6:6" x14ac:dyDescent="0.25">
      <c r="F5273" s="11">
        <f t="shared" si="82"/>
        <v>5271</v>
      </c>
    </row>
    <row r="5274" spans="6:6" x14ac:dyDescent="0.25">
      <c r="F5274" s="11">
        <f t="shared" si="82"/>
        <v>5272</v>
      </c>
    </row>
    <row r="5275" spans="6:6" x14ac:dyDescent="0.25">
      <c r="F5275" s="11">
        <f t="shared" si="82"/>
        <v>5273</v>
      </c>
    </row>
    <row r="5276" spans="6:6" x14ac:dyDescent="0.25">
      <c r="F5276" s="11">
        <f t="shared" si="82"/>
        <v>5274</v>
      </c>
    </row>
    <row r="5277" spans="6:6" x14ac:dyDescent="0.25">
      <c r="F5277" s="11">
        <f t="shared" si="82"/>
        <v>5275</v>
      </c>
    </row>
    <row r="5278" spans="6:6" x14ac:dyDescent="0.25">
      <c r="F5278" s="11">
        <f t="shared" si="82"/>
        <v>5276</v>
      </c>
    </row>
    <row r="5279" spans="6:6" x14ac:dyDescent="0.25">
      <c r="F5279" s="11">
        <f t="shared" si="82"/>
        <v>5277</v>
      </c>
    </row>
    <row r="5280" spans="6:6" x14ac:dyDescent="0.25">
      <c r="F5280" s="11">
        <f t="shared" si="82"/>
        <v>5278</v>
      </c>
    </row>
    <row r="5281" spans="6:6" x14ac:dyDescent="0.25">
      <c r="F5281" s="11">
        <f t="shared" si="82"/>
        <v>5279</v>
      </c>
    </row>
    <row r="5282" spans="6:6" x14ac:dyDescent="0.25">
      <c r="F5282" s="11">
        <f t="shared" si="82"/>
        <v>5280</v>
      </c>
    </row>
    <row r="5283" spans="6:6" x14ac:dyDescent="0.25">
      <c r="F5283" s="11">
        <f t="shared" si="82"/>
        <v>5281</v>
      </c>
    </row>
    <row r="5284" spans="6:6" x14ac:dyDescent="0.25">
      <c r="F5284" s="11">
        <f t="shared" si="82"/>
        <v>5282</v>
      </c>
    </row>
    <row r="5285" spans="6:6" x14ac:dyDescent="0.25">
      <c r="F5285" s="11">
        <f t="shared" si="82"/>
        <v>5283</v>
      </c>
    </row>
    <row r="5286" spans="6:6" x14ac:dyDescent="0.25">
      <c r="F5286" s="11">
        <f t="shared" si="82"/>
        <v>5284</v>
      </c>
    </row>
    <row r="5287" spans="6:6" x14ac:dyDescent="0.25">
      <c r="F5287" s="11">
        <f t="shared" si="82"/>
        <v>5285</v>
      </c>
    </row>
    <row r="5288" spans="6:6" x14ac:dyDescent="0.25">
      <c r="F5288" s="11">
        <f t="shared" si="82"/>
        <v>5286</v>
      </c>
    </row>
    <row r="5289" spans="6:6" x14ac:dyDescent="0.25">
      <c r="F5289" s="11">
        <f t="shared" si="82"/>
        <v>5287</v>
      </c>
    </row>
    <row r="5290" spans="6:6" x14ac:dyDescent="0.25">
      <c r="F5290" s="11">
        <f t="shared" si="82"/>
        <v>5288</v>
      </c>
    </row>
    <row r="5291" spans="6:6" x14ac:dyDescent="0.25">
      <c r="F5291" s="11">
        <f t="shared" si="82"/>
        <v>5289</v>
      </c>
    </row>
    <row r="5292" spans="6:6" x14ac:dyDescent="0.25">
      <c r="F5292" s="11">
        <f t="shared" si="82"/>
        <v>5290</v>
      </c>
    </row>
    <row r="5293" spans="6:6" x14ac:dyDescent="0.25">
      <c r="F5293" s="11">
        <f t="shared" si="82"/>
        <v>5291</v>
      </c>
    </row>
    <row r="5294" spans="6:6" x14ac:dyDescent="0.25">
      <c r="F5294" s="11">
        <f t="shared" si="82"/>
        <v>5292</v>
      </c>
    </row>
    <row r="5295" spans="6:6" x14ac:dyDescent="0.25">
      <c r="F5295" s="11">
        <f t="shared" si="82"/>
        <v>5293</v>
      </c>
    </row>
    <row r="5296" spans="6:6" x14ac:dyDescent="0.25">
      <c r="F5296" s="11">
        <f t="shared" si="82"/>
        <v>5294</v>
      </c>
    </row>
    <row r="5297" spans="6:6" x14ac:dyDescent="0.25">
      <c r="F5297" s="11">
        <f t="shared" si="82"/>
        <v>5295</v>
      </c>
    </row>
    <row r="5298" spans="6:6" x14ac:dyDescent="0.25">
      <c r="F5298" s="11">
        <f t="shared" si="82"/>
        <v>5296</v>
      </c>
    </row>
    <row r="5299" spans="6:6" x14ac:dyDescent="0.25">
      <c r="F5299" s="11">
        <f t="shared" si="82"/>
        <v>5297</v>
      </c>
    </row>
    <row r="5300" spans="6:6" x14ac:dyDescent="0.25">
      <c r="F5300" s="11">
        <f t="shared" si="82"/>
        <v>5298</v>
      </c>
    </row>
    <row r="5301" spans="6:6" x14ac:dyDescent="0.25">
      <c r="F5301" s="11">
        <f t="shared" si="82"/>
        <v>5299</v>
      </c>
    </row>
    <row r="5302" spans="6:6" x14ac:dyDescent="0.25">
      <c r="F5302" s="11">
        <f t="shared" si="82"/>
        <v>5300</v>
      </c>
    </row>
    <row r="5303" spans="6:6" x14ac:dyDescent="0.25">
      <c r="F5303" s="11">
        <f t="shared" si="82"/>
        <v>5301</v>
      </c>
    </row>
    <row r="5304" spans="6:6" x14ac:dyDescent="0.25">
      <c r="F5304" s="11">
        <f t="shared" si="82"/>
        <v>5302</v>
      </c>
    </row>
    <row r="5305" spans="6:6" x14ac:dyDescent="0.25">
      <c r="F5305" s="11">
        <f t="shared" si="82"/>
        <v>5303</v>
      </c>
    </row>
    <row r="5306" spans="6:6" x14ac:dyDescent="0.25">
      <c r="F5306" s="11">
        <f t="shared" si="82"/>
        <v>5304</v>
      </c>
    </row>
    <row r="5307" spans="6:6" x14ac:dyDescent="0.25">
      <c r="F5307" s="11">
        <f t="shared" si="82"/>
        <v>5305</v>
      </c>
    </row>
    <row r="5308" spans="6:6" x14ac:dyDescent="0.25">
      <c r="F5308" s="11">
        <f t="shared" si="82"/>
        <v>5306</v>
      </c>
    </row>
    <row r="5309" spans="6:6" x14ac:dyDescent="0.25">
      <c r="F5309" s="11">
        <f t="shared" si="82"/>
        <v>5307</v>
      </c>
    </row>
    <row r="5310" spans="6:6" x14ac:dyDescent="0.25">
      <c r="F5310" s="11">
        <f t="shared" si="82"/>
        <v>5308</v>
      </c>
    </row>
    <row r="5311" spans="6:6" x14ac:dyDescent="0.25">
      <c r="F5311" s="11">
        <f t="shared" si="82"/>
        <v>5309</v>
      </c>
    </row>
    <row r="5312" spans="6:6" x14ac:dyDescent="0.25">
      <c r="F5312" s="11">
        <f t="shared" si="82"/>
        <v>5310</v>
      </c>
    </row>
    <row r="5313" spans="6:6" x14ac:dyDescent="0.25">
      <c r="F5313" s="11">
        <f t="shared" si="82"/>
        <v>5311</v>
      </c>
    </row>
    <row r="5314" spans="6:6" x14ac:dyDescent="0.25">
      <c r="F5314" s="11">
        <f t="shared" si="82"/>
        <v>5312</v>
      </c>
    </row>
    <row r="5315" spans="6:6" x14ac:dyDescent="0.25">
      <c r="F5315" s="11">
        <f t="shared" si="82"/>
        <v>5313</v>
      </c>
    </row>
    <row r="5316" spans="6:6" x14ac:dyDescent="0.25">
      <c r="F5316" s="11">
        <f t="shared" si="82"/>
        <v>5314</v>
      </c>
    </row>
    <row r="5317" spans="6:6" x14ac:dyDescent="0.25">
      <c r="F5317" s="11">
        <f t="shared" ref="F5317:F5380" si="83">F5316+1</f>
        <v>5315</v>
      </c>
    </row>
    <row r="5318" spans="6:6" x14ac:dyDescent="0.25">
      <c r="F5318" s="11">
        <f t="shared" si="83"/>
        <v>5316</v>
      </c>
    </row>
    <row r="5319" spans="6:6" x14ac:dyDescent="0.25">
      <c r="F5319" s="11">
        <f t="shared" si="83"/>
        <v>5317</v>
      </c>
    </row>
    <row r="5320" spans="6:6" x14ac:dyDescent="0.25">
      <c r="F5320" s="11">
        <f t="shared" si="83"/>
        <v>5318</v>
      </c>
    </row>
    <row r="5321" spans="6:6" x14ac:dyDescent="0.25">
      <c r="F5321" s="11">
        <f t="shared" si="83"/>
        <v>5319</v>
      </c>
    </row>
    <row r="5322" spans="6:6" x14ac:dyDescent="0.25">
      <c r="F5322" s="11">
        <f t="shared" si="83"/>
        <v>5320</v>
      </c>
    </row>
    <row r="5323" spans="6:6" x14ac:dyDescent="0.25">
      <c r="F5323" s="11">
        <f t="shared" si="83"/>
        <v>5321</v>
      </c>
    </row>
    <row r="5324" spans="6:6" x14ac:dyDescent="0.25">
      <c r="F5324" s="11">
        <f t="shared" si="83"/>
        <v>5322</v>
      </c>
    </row>
    <row r="5325" spans="6:6" x14ac:dyDescent="0.25">
      <c r="F5325" s="11">
        <f t="shared" si="83"/>
        <v>5323</v>
      </c>
    </row>
    <row r="5326" spans="6:6" x14ac:dyDescent="0.25">
      <c r="F5326" s="11">
        <f t="shared" si="83"/>
        <v>5324</v>
      </c>
    </row>
    <row r="5327" spans="6:6" x14ac:dyDescent="0.25">
      <c r="F5327" s="11">
        <f t="shared" si="83"/>
        <v>5325</v>
      </c>
    </row>
    <row r="5328" spans="6:6" x14ac:dyDescent="0.25">
      <c r="F5328" s="11">
        <f t="shared" si="83"/>
        <v>5326</v>
      </c>
    </row>
    <row r="5329" spans="6:6" x14ac:dyDescent="0.25">
      <c r="F5329" s="11">
        <f t="shared" si="83"/>
        <v>5327</v>
      </c>
    </row>
    <row r="5330" spans="6:6" x14ac:dyDescent="0.25">
      <c r="F5330" s="11">
        <f t="shared" si="83"/>
        <v>5328</v>
      </c>
    </row>
    <row r="5331" spans="6:6" x14ac:dyDescent="0.25">
      <c r="F5331" s="11">
        <f t="shared" si="83"/>
        <v>5329</v>
      </c>
    </row>
    <row r="5332" spans="6:6" x14ac:dyDescent="0.25">
      <c r="F5332" s="11">
        <f t="shared" si="83"/>
        <v>5330</v>
      </c>
    </row>
    <row r="5333" spans="6:6" x14ac:dyDescent="0.25">
      <c r="F5333" s="11">
        <f t="shared" si="83"/>
        <v>5331</v>
      </c>
    </row>
    <row r="5334" spans="6:6" x14ac:dyDescent="0.25">
      <c r="F5334" s="11">
        <f t="shared" si="83"/>
        <v>5332</v>
      </c>
    </row>
    <row r="5335" spans="6:6" x14ac:dyDescent="0.25">
      <c r="F5335" s="11">
        <f t="shared" si="83"/>
        <v>5333</v>
      </c>
    </row>
    <row r="5336" spans="6:6" x14ac:dyDescent="0.25">
      <c r="F5336" s="11">
        <f t="shared" si="83"/>
        <v>5334</v>
      </c>
    </row>
    <row r="5337" spans="6:6" x14ac:dyDescent="0.25">
      <c r="F5337" s="11">
        <f t="shared" si="83"/>
        <v>5335</v>
      </c>
    </row>
    <row r="5338" spans="6:6" x14ac:dyDescent="0.25">
      <c r="F5338" s="11">
        <f t="shared" si="83"/>
        <v>5336</v>
      </c>
    </row>
    <row r="5339" spans="6:6" x14ac:dyDescent="0.25">
      <c r="F5339" s="11">
        <f t="shared" si="83"/>
        <v>5337</v>
      </c>
    </row>
    <row r="5340" spans="6:6" x14ac:dyDescent="0.25">
      <c r="F5340" s="11">
        <f t="shared" si="83"/>
        <v>5338</v>
      </c>
    </row>
    <row r="5341" spans="6:6" x14ac:dyDescent="0.25">
      <c r="F5341" s="11">
        <f t="shared" si="83"/>
        <v>5339</v>
      </c>
    </row>
    <row r="5342" spans="6:6" x14ac:dyDescent="0.25">
      <c r="F5342" s="11">
        <f t="shared" si="83"/>
        <v>5340</v>
      </c>
    </row>
    <row r="5343" spans="6:6" x14ac:dyDescent="0.25">
      <c r="F5343" s="11">
        <f t="shared" si="83"/>
        <v>5341</v>
      </c>
    </row>
    <row r="5344" spans="6:6" x14ac:dyDescent="0.25">
      <c r="F5344" s="11">
        <f t="shared" si="83"/>
        <v>5342</v>
      </c>
    </row>
    <row r="5345" spans="6:6" x14ac:dyDescent="0.25">
      <c r="F5345" s="11">
        <f t="shared" si="83"/>
        <v>5343</v>
      </c>
    </row>
    <row r="5346" spans="6:6" x14ac:dyDescent="0.25">
      <c r="F5346" s="11">
        <f t="shared" si="83"/>
        <v>5344</v>
      </c>
    </row>
    <row r="5347" spans="6:6" x14ac:dyDescent="0.25">
      <c r="F5347" s="11">
        <f t="shared" si="83"/>
        <v>5345</v>
      </c>
    </row>
    <row r="5348" spans="6:6" x14ac:dyDescent="0.25">
      <c r="F5348" s="11">
        <f t="shared" si="83"/>
        <v>5346</v>
      </c>
    </row>
    <row r="5349" spans="6:6" x14ac:dyDescent="0.25">
      <c r="F5349" s="11">
        <f t="shared" si="83"/>
        <v>5347</v>
      </c>
    </row>
    <row r="5350" spans="6:6" x14ac:dyDescent="0.25">
      <c r="F5350" s="11">
        <f t="shared" si="83"/>
        <v>5348</v>
      </c>
    </row>
    <row r="5351" spans="6:6" x14ac:dyDescent="0.25">
      <c r="F5351" s="11">
        <f t="shared" si="83"/>
        <v>5349</v>
      </c>
    </row>
    <row r="5352" spans="6:6" x14ac:dyDescent="0.25">
      <c r="F5352" s="11">
        <f t="shared" si="83"/>
        <v>5350</v>
      </c>
    </row>
    <row r="5353" spans="6:6" x14ac:dyDescent="0.25">
      <c r="F5353" s="11">
        <f t="shared" si="83"/>
        <v>5351</v>
      </c>
    </row>
    <row r="5354" spans="6:6" x14ac:dyDescent="0.25">
      <c r="F5354" s="11">
        <f t="shared" si="83"/>
        <v>5352</v>
      </c>
    </row>
    <row r="5355" spans="6:6" x14ac:dyDescent="0.25">
      <c r="F5355" s="11">
        <f t="shared" si="83"/>
        <v>5353</v>
      </c>
    </row>
    <row r="5356" spans="6:6" x14ac:dyDescent="0.25">
      <c r="F5356" s="11">
        <f t="shared" si="83"/>
        <v>5354</v>
      </c>
    </row>
    <row r="5357" spans="6:6" x14ac:dyDescent="0.25">
      <c r="F5357" s="11">
        <f t="shared" si="83"/>
        <v>5355</v>
      </c>
    </row>
    <row r="5358" spans="6:6" x14ac:dyDescent="0.25">
      <c r="F5358" s="11">
        <f t="shared" si="83"/>
        <v>5356</v>
      </c>
    </row>
    <row r="5359" spans="6:6" x14ac:dyDescent="0.25">
      <c r="F5359" s="11">
        <f t="shared" si="83"/>
        <v>5357</v>
      </c>
    </row>
    <row r="5360" spans="6:6" x14ac:dyDescent="0.25">
      <c r="F5360" s="11">
        <f t="shared" si="83"/>
        <v>5358</v>
      </c>
    </row>
    <row r="5361" spans="6:6" x14ac:dyDescent="0.25">
      <c r="F5361" s="11">
        <f t="shared" si="83"/>
        <v>5359</v>
      </c>
    </row>
    <row r="5362" spans="6:6" x14ac:dyDescent="0.25">
      <c r="F5362" s="11">
        <f t="shared" si="83"/>
        <v>5360</v>
      </c>
    </row>
    <row r="5363" spans="6:6" x14ac:dyDescent="0.25">
      <c r="F5363" s="11">
        <f t="shared" si="83"/>
        <v>5361</v>
      </c>
    </row>
    <row r="5364" spans="6:6" x14ac:dyDescent="0.25">
      <c r="F5364" s="11">
        <f t="shared" si="83"/>
        <v>5362</v>
      </c>
    </row>
    <row r="5365" spans="6:6" x14ac:dyDescent="0.25">
      <c r="F5365" s="11">
        <f t="shared" si="83"/>
        <v>5363</v>
      </c>
    </row>
    <row r="5366" spans="6:6" x14ac:dyDescent="0.25">
      <c r="F5366" s="11">
        <f t="shared" si="83"/>
        <v>5364</v>
      </c>
    </row>
    <row r="5367" spans="6:6" x14ac:dyDescent="0.25">
      <c r="F5367" s="11">
        <f t="shared" si="83"/>
        <v>5365</v>
      </c>
    </row>
    <row r="5368" spans="6:6" x14ac:dyDescent="0.25">
      <c r="F5368" s="11">
        <f t="shared" si="83"/>
        <v>5366</v>
      </c>
    </row>
    <row r="5369" spans="6:6" x14ac:dyDescent="0.25">
      <c r="F5369" s="11">
        <f t="shared" si="83"/>
        <v>5367</v>
      </c>
    </row>
    <row r="5370" spans="6:6" x14ac:dyDescent="0.25">
      <c r="F5370" s="11">
        <f t="shared" si="83"/>
        <v>5368</v>
      </c>
    </row>
    <row r="5371" spans="6:6" x14ac:dyDescent="0.25">
      <c r="F5371" s="11">
        <f t="shared" si="83"/>
        <v>5369</v>
      </c>
    </row>
    <row r="5372" spans="6:6" x14ac:dyDescent="0.25">
      <c r="F5372" s="11">
        <f t="shared" si="83"/>
        <v>5370</v>
      </c>
    </row>
    <row r="5373" spans="6:6" x14ac:dyDescent="0.25">
      <c r="F5373" s="11">
        <f t="shared" si="83"/>
        <v>5371</v>
      </c>
    </row>
    <row r="5374" spans="6:6" x14ac:dyDescent="0.25">
      <c r="F5374" s="11">
        <f t="shared" si="83"/>
        <v>5372</v>
      </c>
    </row>
    <row r="5375" spans="6:6" x14ac:dyDescent="0.25">
      <c r="F5375" s="11">
        <f t="shared" si="83"/>
        <v>5373</v>
      </c>
    </row>
    <row r="5376" spans="6:6" x14ac:dyDescent="0.25">
      <c r="F5376" s="11">
        <f t="shared" si="83"/>
        <v>5374</v>
      </c>
    </row>
    <row r="5377" spans="6:6" x14ac:dyDescent="0.25">
      <c r="F5377" s="11">
        <f t="shared" si="83"/>
        <v>5375</v>
      </c>
    </row>
    <row r="5378" spans="6:6" x14ac:dyDescent="0.25">
      <c r="F5378" s="11">
        <f t="shared" si="83"/>
        <v>5376</v>
      </c>
    </row>
    <row r="5379" spans="6:6" x14ac:dyDescent="0.25">
      <c r="F5379" s="11">
        <f t="shared" si="83"/>
        <v>5377</v>
      </c>
    </row>
    <row r="5380" spans="6:6" x14ac:dyDescent="0.25">
      <c r="F5380" s="11">
        <f t="shared" si="83"/>
        <v>5378</v>
      </c>
    </row>
    <row r="5381" spans="6:6" x14ac:dyDescent="0.25">
      <c r="F5381" s="11">
        <f t="shared" ref="F5381:F5444" si="84">F5380+1</f>
        <v>5379</v>
      </c>
    </row>
    <row r="5382" spans="6:6" x14ac:dyDescent="0.25">
      <c r="F5382" s="11">
        <f t="shared" si="84"/>
        <v>5380</v>
      </c>
    </row>
    <row r="5383" spans="6:6" x14ac:dyDescent="0.25">
      <c r="F5383" s="11">
        <f t="shared" si="84"/>
        <v>5381</v>
      </c>
    </row>
    <row r="5384" spans="6:6" x14ac:dyDescent="0.25">
      <c r="F5384" s="11">
        <f t="shared" si="84"/>
        <v>5382</v>
      </c>
    </row>
    <row r="5385" spans="6:6" x14ac:dyDescent="0.25">
      <c r="F5385" s="11">
        <f t="shared" si="84"/>
        <v>5383</v>
      </c>
    </row>
    <row r="5386" spans="6:6" x14ac:dyDescent="0.25">
      <c r="F5386" s="11">
        <f t="shared" si="84"/>
        <v>5384</v>
      </c>
    </row>
    <row r="5387" spans="6:6" x14ac:dyDescent="0.25">
      <c r="F5387" s="11">
        <f t="shared" si="84"/>
        <v>5385</v>
      </c>
    </row>
    <row r="5388" spans="6:6" x14ac:dyDescent="0.25">
      <c r="F5388" s="11">
        <f t="shared" si="84"/>
        <v>5386</v>
      </c>
    </row>
    <row r="5389" spans="6:6" x14ac:dyDescent="0.25">
      <c r="F5389" s="11">
        <f t="shared" si="84"/>
        <v>5387</v>
      </c>
    </row>
    <row r="5390" spans="6:6" x14ac:dyDescent="0.25">
      <c r="F5390" s="11">
        <f t="shared" si="84"/>
        <v>5388</v>
      </c>
    </row>
    <row r="5391" spans="6:6" x14ac:dyDescent="0.25">
      <c r="F5391" s="11">
        <f t="shared" si="84"/>
        <v>5389</v>
      </c>
    </row>
    <row r="5392" spans="6:6" x14ac:dyDescent="0.25">
      <c r="F5392" s="11">
        <f t="shared" si="84"/>
        <v>5390</v>
      </c>
    </row>
    <row r="5393" spans="6:6" x14ac:dyDescent="0.25">
      <c r="F5393" s="11">
        <f t="shared" si="84"/>
        <v>5391</v>
      </c>
    </row>
    <row r="5394" spans="6:6" x14ac:dyDescent="0.25">
      <c r="F5394" s="11">
        <f t="shared" si="84"/>
        <v>5392</v>
      </c>
    </row>
    <row r="5395" spans="6:6" x14ac:dyDescent="0.25">
      <c r="F5395" s="11">
        <f t="shared" si="84"/>
        <v>5393</v>
      </c>
    </row>
    <row r="5396" spans="6:6" x14ac:dyDescent="0.25">
      <c r="F5396" s="11">
        <f t="shared" si="84"/>
        <v>5394</v>
      </c>
    </row>
    <row r="5397" spans="6:6" x14ac:dyDescent="0.25">
      <c r="F5397" s="11">
        <f t="shared" si="84"/>
        <v>5395</v>
      </c>
    </row>
    <row r="5398" spans="6:6" x14ac:dyDescent="0.25">
      <c r="F5398" s="11">
        <f t="shared" si="84"/>
        <v>5396</v>
      </c>
    </row>
    <row r="5399" spans="6:6" x14ac:dyDescent="0.25">
      <c r="F5399" s="11">
        <f t="shared" si="84"/>
        <v>5397</v>
      </c>
    </row>
    <row r="5400" spans="6:6" x14ac:dyDescent="0.25">
      <c r="F5400" s="11">
        <f t="shared" si="84"/>
        <v>5398</v>
      </c>
    </row>
    <row r="5401" spans="6:6" x14ac:dyDescent="0.25">
      <c r="F5401" s="11">
        <f t="shared" si="84"/>
        <v>5399</v>
      </c>
    </row>
    <row r="5402" spans="6:6" x14ac:dyDescent="0.25">
      <c r="F5402" s="11">
        <f t="shared" si="84"/>
        <v>5400</v>
      </c>
    </row>
    <row r="5403" spans="6:6" x14ac:dyDescent="0.25">
      <c r="F5403" s="11">
        <f t="shared" si="84"/>
        <v>5401</v>
      </c>
    </row>
    <row r="5404" spans="6:6" x14ac:dyDescent="0.25">
      <c r="F5404" s="11">
        <f t="shared" si="84"/>
        <v>5402</v>
      </c>
    </row>
    <row r="5405" spans="6:6" x14ac:dyDescent="0.25">
      <c r="F5405" s="11">
        <f t="shared" si="84"/>
        <v>5403</v>
      </c>
    </row>
    <row r="5406" spans="6:6" x14ac:dyDescent="0.25">
      <c r="F5406" s="11">
        <f t="shared" si="84"/>
        <v>5404</v>
      </c>
    </row>
    <row r="5407" spans="6:6" x14ac:dyDescent="0.25">
      <c r="F5407" s="11">
        <f t="shared" si="84"/>
        <v>5405</v>
      </c>
    </row>
    <row r="5408" spans="6:6" x14ac:dyDescent="0.25">
      <c r="F5408" s="11">
        <f t="shared" si="84"/>
        <v>5406</v>
      </c>
    </row>
    <row r="5409" spans="6:6" x14ac:dyDescent="0.25">
      <c r="F5409" s="11">
        <f t="shared" si="84"/>
        <v>5407</v>
      </c>
    </row>
    <row r="5410" spans="6:6" x14ac:dyDescent="0.25">
      <c r="F5410" s="11">
        <f t="shared" si="84"/>
        <v>5408</v>
      </c>
    </row>
    <row r="5411" spans="6:6" x14ac:dyDescent="0.25">
      <c r="F5411" s="11">
        <f t="shared" si="84"/>
        <v>5409</v>
      </c>
    </row>
    <row r="5412" spans="6:6" x14ac:dyDescent="0.25">
      <c r="F5412" s="11">
        <f t="shared" si="84"/>
        <v>5410</v>
      </c>
    </row>
    <row r="5413" spans="6:6" x14ac:dyDescent="0.25">
      <c r="F5413" s="11">
        <f t="shared" si="84"/>
        <v>5411</v>
      </c>
    </row>
    <row r="5414" spans="6:6" x14ac:dyDescent="0.25">
      <c r="F5414" s="11">
        <f t="shared" si="84"/>
        <v>5412</v>
      </c>
    </row>
    <row r="5415" spans="6:6" x14ac:dyDescent="0.25">
      <c r="F5415" s="11">
        <f t="shared" si="84"/>
        <v>5413</v>
      </c>
    </row>
    <row r="5416" spans="6:6" x14ac:dyDescent="0.25">
      <c r="F5416" s="11">
        <f t="shared" si="84"/>
        <v>5414</v>
      </c>
    </row>
    <row r="5417" spans="6:6" x14ac:dyDescent="0.25">
      <c r="F5417" s="11">
        <f t="shared" si="84"/>
        <v>5415</v>
      </c>
    </row>
    <row r="5418" spans="6:6" x14ac:dyDescent="0.25">
      <c r="F5418" s="11">
        <f t="shared" si="84"/>
        <v>5416</v>
      </c>
    </row>
    <row r="5419" spans="6:6" x14ac:dyDescent="0.25">
      <c r="F5419" s="11">
        <f t="shared" si="84"/>
        <v>5417</v>
      </c>
    </row>
    <row r="5420" spans="6:6" x14ac:dyDescent="0.25">
      <c r="F5420" s="11">
        <f t="shared" si="84"/>
        <v>5418</v>
      </c>
    </row>
    <row r="5421" spans="6:6" x14ac:dyDescent="0.25">
      <c r="F5421" s="11">
        <f t="shared" si="84"/>
        <v>5419</v>
      </c>
    </row>
    <row r="5422" spans="6:6" x14ac:dyDescent="0.25">
      <c r="F5422" s="11">
        <f t="shared" si="84"/>
        <v>5420</v>
      </c>
    </row>
    <row r="5423" spans="6:6" x14ac:dyDescent="0.25">
      <c r="F5423" s="11">
        <f t="shared" si="84"/>
        <v>5421</v>
      </c>
    </row>
    <row r="5424" spans="6:6" x14ac:dyDescent="0.25">
      <c r="F5424" s="11">
        <f t="shared" si="84"/>
        <v>5422</v>
      </c>
    </row>
    <row r="5425" spans="6:6" x14ac:dyDescent="0.25">
      <c r="F5425" s="11">
        <f t="shared" si="84"/>
        <v>5423</v>
      </c>
    </row>
    <row r="5426" spans="6:6" x14ac:dyDescent="0.25">
      <c r="F5426" s="11">
        <f t="shared" si="84"/>
        <v>5424</v>
      </c>
    </row>
    <row r="5427" spans="6:6" x14ac:dyDescent="0.25">
      <c r="F5427" s="11">
        <f t="shared" si="84"/>
        <v>5425</v>
      </c>
    </row>
    <row r="5428" spans="6:6" x14ac:dyDescent="0.25">
      <c r="F5428" s="11">
        <f t="shared" si="84"/>
        <v>5426</v>
      </c>
    </row>
    <row r="5429" spans="6:6" x14ac:dyDescent="0.25">
      <c r="F5429" s="11">
        <f t="shared" si="84"/>
        <v>5427</v>
      </c>
    </row>
    <row r="5430" spans="6:6" x14ac:dyDescent="0.25">
      <c r="F5430" s="11">
        <f t="shared" si="84"/>
        <v>5428</v>
      </c>
    </row>
    <row r="5431" spans="6:6" x14ac:dyDescent="0.25">
      <c r="F5431" s="11">
        <f t="shared" si="84"/>
        <v>5429</v>
      </c>
    </row>
    <row r="5432" spans="6:6" x14ac:dyDescent="0.25">
      <c r="F5432" s="11">
        <f t="shared" si="84"/>
        <v>5430</v>
      </c>
    </row>
    <row r="5433" spans="6:6" x14ac:dyDescent="0.25">
      <c r="F5433" s="11">
        <f t="shared" si="84"/>
        <v>5431</v>
      </c>
    </row>
    <row r="5434" spans="6:6" x14ac:dyDescent="0.25">
      <c r="F5434" s="11">
        <f t="shared" si="84"/>
        <v>5432</v>
      </c>
    </row>
    <row r="5435" spans="6:6" x14ac:dyDescent="0.25">
      <c r="F5435" s="11">
        <f t="shared" si="84"/>
        <v>5433</v>
      </c>
    </row>
    <row r="5436" spans="6:6" x14ac:dyDescent="0.25">
      <c r="F5436" s="11">
        <f t="shared" si="84"/>
        <v>5434</v>
      </c>
    </row>
    <row r="5437" spans="6:6" x14ac:dyDescent="0.25">
      <c r="F5437" s="11">
        <f t="shared" si="84"/>
        <v>5435</v>
      </c>
    </row>
    <row r="5438" spans="6:6" x14ac:dyDescent="0.25">
      <c r="F5438" s="11">
        <f t="shared" si="84"/>
        <v>5436</v>
      </c>
    </row>
    <row r="5439" spans="6:6" x14ac:dyDescent="0.25">
      <c r="F5439" s="11">
        <f t="shared" si="84"/>
        <v>5437</v>
      </c>
    </row>
    <row r="5440" spans="6:6" x14ac:dyDescent="0.25">
      <c r="F5440" s="11">
        <f t="shared" si="84"/>
        <v>5438</v>
      </c>
    </row>
    <row r="5441" spans="6:6" x14ac:dyDescent="0.25">
      <c r="F5441" s="11">
        <f t="shared" si="84"/>
        <v>5439</v>
      </c>
    </row>
    <row r="5442" spans="6:6" x14ac:dyDescent="0.25">
      <c r="F5442" s="11">
        <f t="shared" si="84"/>
        <v>5440</v>
      </c>
    </row>
    <row r="5443" spans="6:6" x14ac:dyDescent="0.25">
      <c r="F5443" s="11">
        <f t="shared" si="84"/>
        <v>5441</v>
      </c>
    </row>
    <row r="5444" spans="6:6" x14ac:dyDescent="0.25">
      <c r="F5444" s="11">
        <f t="shared" si="84"/>
        <v>5442</v>
      </c>
    </row>
    <row r="5445" spans="6:6" x14ac:dyDescent="0.25">
      <c r="F5445" s="11">
        <f t="shared" ref="F5445:F5508" si="85">F5444+1</f>
        <v>5443</v>
      </c>
    </row>
    <row r="5446" spans="6:6" x14ac:dyDescent="0.25">
      <c r="F5446" s="11">
        <f t="shared" si="85"/>
        <v>5444</v>
      </c>
    </row>
    <row r="5447" spans="6:6" x14ac:dyDescent="0.25">
      <c r="F5447" s="11">
        <f t="shared" si="85"/>
        <v>5445</v>
      </c>
    </row>
    <row r="5448" spans="6:6" x14ac:dyDescent="0.25">
      <c r="F5448" s="11">
        <f t="shared" si="85"/>
        <v>5446</v>
      </c>
    </row>
    <row r="5449" spans="6:6" x14ac:dyDescent="0.25">
      <c r="F5449" s="11">
        <f t="shared" si="85"/>
        <v>5447</v>
      </c>
    </row>
    <row r="5450" spans="6:6" x14ac:dyDescent="0.25">
      <c r="F5450" s="11">
        <f t="shared" si="85"/>
        <v>5448</v>
      </c>
    </row>
    <row r="5451" spans="6:6" x14ac:dyDescent="0.25">
      <c r="F5451" s="11">
        <f t="shared" si="85"/>
        <v>5449</v>
      </c>
    </row>
    <row r="5452" spans="6:6" x14ac:dyDescent="0.25">
      <c r="F5452" s="11">
        <f t="shared" si="85"/>
        <v>5450</v>
      </c>
    </row>
    <row r="5453" spans="6:6" x14ac:dyDescent="0.25">
      <c r="F5453" s="11">
        <f t="shared" si="85"/>
        <v>5451</v>
      </c>
    </row>
    <row r="5454" spans="6:6" x14ac:dyDescent="0.25">
      <c r="F5454" s="11">
        <f t="shared" si="85"/>
        <v>5452</v>
      </c>
    </row>
    <row r="5455" spans="6:6" x14ac:dyDescent="0.25">
      <c r="F5455" s="11">
        <f t="shared" si="85"/>
        <v>5453</v>
      </c>
    </row>
    <row r="5456" spans="6:6" x14ac:dyDescent="0.25">
      <c r="F5456" s="11">
        <f t="shared" si="85"/>
        <v>5454</v>
      </c>
    </row>
    <row r="5457" spans="6:6" x14ac:dyDescent="0.25">
      <c r="F5457" s="11">
        <f t="shared" si="85"/>
        <v>5455</v>
      </c>
    </row>
    <row r="5458" spans="6:6" x14ac:dyDescent="0.25">
      <c r="F5458" s="11">
        <f t="shared" si="85"/>
        <v>5456</v>
      </c>
    </row>
    <row r="5459" spans="6:6" x14ac:dyDescent="0.25">
      <c r="F5459" s="11">
        <f t="shared" si="85"/>
        <v>5457</v>
      </c>
    </row>
    <row r="5460" spans="6:6" x14ac:dyDescent="0.25">
      <c r="F5460" s="11">
        <f t="shared" si="85"/>
        <v>5458</v>
      </c>
    </row>
    <row r="5461" spans="6:6" x14ac:dyDescent="0.25">
      <c r="F5461" s="11">
        <f t="shared" si="85"/>
        <v>5459</v>
      </c>
    </row>
    <row r="5462" spans="6:6" x14ac:dyDescent="0.25">
      <c r="F5462" s="11">
        <f t="shared" si="85"/>
        <v>5460</v>
      </c>
    </row>
    <row r="5463" spans="6:6" x14ac:dyDescent="0.25">
      <c r="F5463" s="11">
        <f t="shared" si="85"/>
        <v>5461</v>
      </c>
    </row>
    <row r="5464" spans="6:6" x14ac:dyDescent="0.25">
      <c r="F5464" s="11">
        <f t="shared" si="85"/>
        <v>5462</v>
      </c>
    </row>
    <row r="5465" spans="6:6" x14ac:dyDescent="0.25">
      <c r="F5465" s="11">
        <f t="shared" si="85"/>
        <v>5463</v>
      </c>
    </row>
    <row r="5466" spans="6:6" x14ac:dyDescent="0.25">
      <c r="F5466" s="11">
        <f t="shared" si="85"/>
        <v>5464</v>
      </c>
    </row>
    <row r="5467" spans="6:6" x14ac:dyDescent="0.25">
      <c r="F5467" s="11">
        <f t="shared" si="85"/>
        <v>5465</v>
      </c>
    </row>
    <row r="5468" spans="6:6" x14ac:dyDescent="0.25">
      <c r="F5468" s="11">
        <f t="shared" si="85"/>
        <v>5466</v>
      </c>
    </row>
    <row r="5469" spans="6:6" x14ac:dyDescent="0.25">
      <c r="F5469" s="11">
        <f t="shared" si="85"/>
        <v>5467</v>
      </c>
    </row>
    <row r="5470" spans="6:6" x14ac:dyDescent="0.25">
      <c r="F5470" s="11">
        <f t="shared" si="85"/>
        <v>5468</v>
      </c>
    </row>
    <row r="5471" spans="6:6" x14ac:dyDescent="0.25">
      <c r="F5471" s="11">
        <f t="shared" si="85"/>
        <v>5469</v>
      </c>
    </row>
    <row r="5472" spans="6:6" x14ac:dyDescent="0.25">
      <c r="F5472" s="11">
        <f t="shared" si="85"/>
        <v>5470</v>
      </c>
    </row>
    <row r="5473" spans="6:6" x14ac:dyDescent="0.25">
      <c r="F5473" s="11">
        <f t="shared" si="85"/>
        <v>5471</v>
      </c>
    </row>
    <row r="5474" spans="6:6" x14ac:dyDescent="0.25">
      <c r="F5474" s="11">
        <f t="shared" si="85"/>
        <v>5472</v>
      </c>
    </row>
    <row r="5475" spans="6:6" x14ac:dyDescent="0.25">
      <c r="F5475" s="11">
        <f t="shared" si="85"/>
        <v>5473</v>
      </c>
    </row>
    <row r="5476" spans="6:6" x14ac:dyDescent="0.25">
      <c r="F5476" s="11">
        <f t="shared" si="85"/>
        <v>5474</v>
      </c>
    </row>
    <row r="5477" spans="6:6" x14ac:dyDescent="0.25">
      <c r="F5477" s="11">
        <f t="shared" si="85"/>
        <v>5475</v>
      </c>
    </row>
    <row r="5478" spans="6:6" x14ac:dyDescent="0.25">
      <c r="F5478" s="11">
        <f t="shared" si="85"/>
        <v>5476</v>
      </c>
    </row>
    <row r="5479" spans="6:6" x14ac:dyDescent="0.25">
      <c r="F5479" s="11">
        <f t="shared" si="85"/>
        <v>5477</v>
      </c>
    </row>
    <row r="5480" spans="6:6" x14ac:dyDescent="0.25">
      <c r="F5480" s="11">
        <f t="shared" si="85"/>
        <v>5478</v>
      </c>
    </row>
    <row r="5481" spans="6:6" x14ac:dyDescent="0.25">
      <c r="F5481" s="11">
        <f t="shared" si="85"/>
        <v>5479</v>
      </c>
    </row>
    <row r="5482" spans="6:6" x14ac:dyDescent="0.25">
      <c r="F5482" s="11">
        <f t="shared" si="85"/>
        <v>5480</v>
      </c>
    </row>
    <row r="5483" spans="6:6" x14ac:dyDescent="0.25">
      <c r="F5483" s="11">
        <f t="shared" si="85"/>
        <v>5481</v>
      </c>
    </row>
    <row r="5484" spans="6:6" x14ac:dyDescent="0.25">
      <c r="F5484" s="11">
        <f t="shared" si="85"/>
        <v>5482</v>
      </c>
    </row>
    <row r="5485" spans="6:6" x14ac:dyDescent="0.25">
      <c r="F5485" s="11">
        <f t="shared" si="85"/>
        <v>5483</v>
      </c>
    </row>
    <row r="5486" spans="6:6" x14ac:dyDescent="0.25">
      <c r="F5486" s="11">
        <f t="shared" si="85"/>
        <v>5484</v>
      </c>
    </row>
    <row r="5487" spans="6:6" x14ac:dyDescent="0.25">
      <c r="F5487" s="11">
        <f t="shared" si="85"/>
        <v>5485</v>
      </c>
    </row>
    <row r="5488" spans="6:6" x14ac:dyDescent="0.25">
      <c r="F5488" s="11">
        <f t="shared" si="85"/>
        <v>5486</v>
      </c>
    </row>
    <row r="5489" spans="6:6" x14ac:dyDescent="0.25">
      <c r="F5489" s="11">
        <f t="shared" si="85"/>
        <v>5487</v>
      </c>
    </row>
    <row r="5490" spans="6:6" x14ac:dyDescent="0.25">
      <c r="F5490" s="11">
        <f t="shared" si="85"/>
        <v>5488</v>
      </c>
    </row>
    <row r="5491" spans="6:6" x14ac:dyDescent="0.25">
      <c r="F5491" s="11">
        <f t="shared" si="85"/>
        <v>5489</v>
      </c>
    </row>
    <row r="5492" spans="6:6" x14ac:dyDescent="0.25">
      <c r="F5492" s="11">
        <f t="shared" si="85"/>
        <v>5490</v>
      </c>
    </row>
    <row r="5493" spans="6:6" x14ac:dyDescent="0.25">
      <c r="F5493" s="11">
        <f t="shared" si="85"/>
        <v>5491</v>
      </c>
    </row>
    <row r="5494" spans="6:6" x14ac:dyDescent="0.25">
      <c r="F5494" s="11">
        <f t="shared" si="85"/>
        <v>5492</v>
      </c>
    </row>
    <row r="5495" spans="6:6" x14ac:dyDescent="0.25">
      <c r="F5495" s="11">
        <f t="shared" si="85"/>
        <v>5493</v>
      </c>
    </row>
    <row r="5496" spans="6:6" x14ac:dyDescent="0.25">
      <c r="F5496" s="11">
        <f t="shared" si="85"/>
        <v>5494</v>
      </c>
    </row>
    <row r="5497" spans="6:6" x14ac:dyDescent="0.25">
      <c r="F5497" s="11">
        <f t="shared" si="85"/>
        <v>5495</v>
      </c>
    </row>
    <row r="5498" spans="6:6" x14ac:dyDescent="0.25">
      <c r="F5498" s="11">
        <f t="shared" si="85"/>
        <v>5496</v>
      </c>
    </row>
    <row r="5499" spans="6:6" x14ac:dyDescent="0.25">
      <c r="F5499" s="11">
        <f t="shared" si="85"/>
        <v>5497</v>
      </c>
    </row>
    <row r="5500" spans="6:6" x14ac:dyDescent="0.25">
      <c r="F5500" s="11">
        <f t="shared" si="85"/>
        <v>5498</v>
      </c>
    </row>
    <row r="5501" spans="6:6" x14ac:dyDescent="0.25">
      <c r="F5501" s="11">
        <f t="shared" si="85"/>
        <v>5499</v>
      </c>
    </row>
    <row r="5502" spans="6:6" x14ac:dyDescent="0.25">
      <c r="F5502" s="11">
        <f t="shared" si="85"/>
        <v>5500</v>
      </c>
    </row>
    <row r="5503" spans="6:6" x14ac:dyDescent="0.25">
      <c r="F5503" s="11">
        <f t="shared" si="85"/>
        <v>5501</v>
      </c>
    </row>
    <row r="5504" spans="6:6" x14ac:dyDescent="0.25">
      <c r="F5504" s="11">
        <f t="shared" si="85"/>
        <v>5502</v>
      </c>
    </row>
    <row r="5505" spans="6:6" x14ac:dyDescent="0.25">
      <c r="F5505" s="11">
        <f t="shared" si="85"/>
        <v>5503</v>
      </c>
    </row>
    <row r="5506" spans="6:6" x14ac:dyDescent="0.25">
      <c r="F5506" s="11">
        <f t="shared" si="85"/>
        <v>5504</v>
      </c>
    </row>
    <row r="5507" spans="6:6" x14ac:dyDescent="0.25">
      <c r="F5507" s="11">
        <f t="shared" si="85"/>
        <v>5505</v>
      </c>
    </row>
    <row r="5508" spans="6:6" x14ac:dyDescent="0.25">
      <c r="F5508" s="11">
        <f t="shared" si="85"/>
        <v>5506</v>
      </c>
    </row>
    <row r="5509" spans="6:6" x14ac:dyDescent="0.25">
      <c r="F5509" s="11">
        <f t="shared" ref="F5509:F5572" si="86">F5508+1</f>
        <v>5507</v>
      </c>
    </row>
    <row r="5510" spans="6:6" x14ac:dyDescent="0.25">
      <c r="F5510" s="11">
        <f t="shared" si="86"/>
        <v>5508</v>
      </c>
    </row>
    <row r="5511" spans="6:6" x14ac:dyDescent="0.25">
      <c r="F5511" s="11">
        <f t="shared" si="86"/>
        <v>5509</v>
      </c>
    </row>
    <row r="5512" spans="6:6" x14ac:dyDescent="0.25">
      <c r="F5512" s="11">
        <f t="shared" si="86"/>
        <v>5510</v>
      </c>
    </row>
    <row r="5513" spans="6:6" x14ac:dyDescent="0.25">
      <c r="F5513" s="11">
        <f t="shared" si="86"/>
        <v>5511</v>
      </c>
    </row>
    <row r="5514" spans="6:6" x14ac:dyDescent="0.25">
      <c r="F5514" s="11">
        <f t="shared" si="86"/>
        <v>5512</v>
      </c>
    </row>
    <row r="5515" spans="6:6" x14ac:dyDescent="0.25">
      <c r="F5515" s="11">
        <f t="shared" si="86"/>
        <v>5513</v>
      </c>
    </row>
    <row r="5516" spans="6:6" x14ac:dyDescent="0.25">
      <c r="F5516" s="11">
        <f t="shared" si="86"/>
        <v>5514</v>
      </c>
    </row>
    <row r="5517" spans="6:6" x14ac:dyDescent="0.25">
      <c r="F5517" s="11">
        <f t="shared" si="86"/>
        <v>5515</v>
      </c>
    </row>
    <row r="5518" spans="6:6" x14ac:dyDescent="0.25">
      <c r="F5518" s="11">
        <f t="shared" si="86"/>
        <v>5516</v>
      </c>
    </row>
    <row r="5519" spans="6:6" x14ac:dyDescent="0.25">
      <c r="F5519" s="11">
        <f t="shared" si="86"/>
        <v>5517</v>
      </c>
    </row>
    <row r="5520" spans="6:6" x14ac:dyDescent="0.25">
      <c r="F5520" s="11">
        <f t="shared" si="86"/>
        <v>5518</v>
      </c>
    </row>
    <row r="5521" spans="6:6" x14ac:dyDescent="0.25">
      <c r="F5521" s="11">
        <f t="shared" si="86"/>
        <v>5519</v>
      </c>
    </row>
    <row r="5522" spans="6:6" x14ac:dyDescent="0.25">
      <c r="F5522" s="11">
        <f t="shared" si="86"/>
        <v>5520</v>
      </c>
    </row>
    <row r="5523" spans="6:6" x14ac:dyDescent="0.25">
      <c r="F5523" s="11">
        <f t="shared" si="86"/>
        <v>5521</v>
      </c>
    </row>
    <row r="5524" spans="6:6" x14ac:dyDescent="0.25">
      <c r="F5524" s="11">
        <f t="shared" si="86"/>
        <v>5522</v>
      </c>
    </row>
    <row r="5525" spans="6:6" x14ac:dyDescent="0.25">
      <c r="F5525" s="11">
        <f t="shared" si="86"/>
        <v>5523</v>
      </c>
    </row>
    <row r="5526" spans="6:6" x14ac:dyDescent="0.25">
      <c r="F5526" s="11">
        <f t="shared" si="86"/>
        <v>5524</v>
      </c>
    </row>
    <row r="5527" spans="6:6" x14ac:dyDescent="0.25">
      <c r="F5527" s="11">
        <f t="shared" si="86"/>
        <v>5525</v>
      </c>
    </row>
    <row r="5528" spans="6:6" x14ac:dyDescent="0.25">
      <c r="F5528" s="11">
        <f t="shared" si="86"/>
        <v>5526</v>
      </c>
    </row>
    <row r="5529" spans="6:6" x14ac:dyDescent="0.25">
      <c r="F5529" s="11">
        <f t="shared" si="86"/>
        <v>5527</v>
      </c>
    </row>
    <row r="5530" spans="6:6" x14ac:dyDescent="0.25">
      <c r="F5530" s="11">
        <f t="shared" si="86"/>
        <v>5528</v>
      </c>
    </row>
    <row r="5531" spans="6:6" x14ac:dyDescent="0.25">
      <c r="F5531" s="11">
        <f t="shared" si="86"/>
        <v>5529</v>
      </c>
    </row>
    <row r="5532" spans="6:6" x14ac:dyDescent="0.25">
      <c r="F5532" s="11">
        <f t="shared" si="86"/>
        <v>5530</v>
      </c>
    </row>
    <row r="5533" spans="6:6" x14ac:dyDescent="0.25">
      <c r="F5533" s="11">
        <f t="shared" si="86"/>
        <v>5531</v>
      </c>
    </row>
    <row r="5534" spans="6:6" x14ac:dyDescent="0.25">
      <c r="F5534" s="11">
        <f t="shared" si="86"/>
        <v>5532</v>
      </c>
    </row>
    <row r="5535" spans="6:6" x14ac:dyDescent="0.25">
      <c r="F5535" s="11">
        <f t="shared" si="86"/>
        <v>5533</v>
      </c>
    </row>
    <row r="5536" spans="6:6" x14ac:dyDescent="0.25">
      <c r="F5536" s="11">
        <f t="shared" si="86"/>
        <v>5534</v>
      </c>
    </row>
    <row r="5537" spans="6:6" x14ac:dyDescent="0.25">
      <c r="F5537" s="11">
        <f t="shared" si="86"/>
        <v>5535</v>
      </c>
    </row>
    <row r="5538" spans="6:6" x14ac:dyDescent="0.25">
      <c r="F5538" s="11">
        <f t="shared" si="86"/>
        <v>5536</v>
      </c>
    </row>
    <row r="5539" spans="6:6" x14ac:dyDescent="0.25">
      <c r="F5539" s="11">
        <f t="shared" si="86"/>
        <v>5537</v>
      </c>
    </row>
    <row r="5540" spans="6:6" x14ac:dyDescent="0.25">
      <c r="F5540" s="11">
        <f t="shared" si="86"/>
        <v>5538</v>
      </c>
    </row>
    <row r="5541" spans="6:6" x14ac:dyDescent="0.25">
      <c r="F5541" s="11">
        <f t="shared" si="86"/>
        <v>5539</v>
      </c>
    </row>
    <row r="5542" spans="6:6" x14ac:dyDescent="0.25">
      <c r="F5542" s="11">
        <f t="shared" si="86"/>
        <v>5540</v>
      </c>
    </row>
    <row r="5543" spans="6:6" x14ac:dyDescent="0.25">
      <c r="F5543" s="11">
        <f t="shared" si="86"/>
        <v>5541</v>
      </c>
    </row>
    <row r="5544" spans="6:6" x14ac:dyDescent="0.25">
      <c r="F5544" s="11">
        <f t="shared" si="86"/>
        <v>5542</v>
      </c>
    </row>
    <row r="5545" spans="6:6" x14ac:dyDescent="0.25">
      <c r="F5545" s="11">
        <f t="shared" si="86"/>
        <v>5543</v>
      </c>
    </row>
    <row r="5546" spans="6:6" x14ac:dyDescent="0.25">
      <c r="F5546" s="11">
        <f t="shared" si="86"/>
        <v>5544</v>
      </c>
    </row>
    <row r="5547" spans="6:6" x14ac:dyDescent="0.25">
      <c r="F5547" s="11">
        <f t="shared" si="86"/>
        <v>5545</v>
      </c>
    </row>
    <row r="5548" spans="6:6" x14ac:dyDescent="0.25">
      <c r="F5548" s="11">
        <f t="shared" si="86"/>
        <v>5546</v>
      </c>
    </row>
    <row r="5549" spans="6:6" x14ac:dyDescent="0.25">
      <c r="F5549" s="11">
        <f t="shared" si="86"/>
        <v>5547</v>
      </c>
    </row>
    <row r="5550" spans="6:6" x14ac:dyDescent="0.25">
      <c r="F5550" s="11">
        <f t="shared" si="86"/>
        <v>5548</v>
      </c>
    </row>
    <row r="5551" spans="6:6" x14ac:dyDescent="0.25">
      <c r="F5551" s="11">
        <f t="shared" si="86"/>
        <v>5549</v>
      </c>
    </row>
    <row r="5552" spans="6:6" x14ac:dyDescent="0.25">
      <c r="F5552" s="11">
        <f t="shared" si="86"/>
        <v>5550</v>
      </c>
    </row>
    <row r="5553" spans="6:6" x14ac:dyDescent="0.25">
      <c r="F5553" s="11">
        <f t="shared" si="86"/>
        <v>5551</v>
      </c>
    </row>
    <row r="5554" spans="6:6" x14ac:dyDescent="0.25">
      <c r="F5554" s="11">
        <f t="shared" si="86"/>
        <v>5552</v>
      </c>
    </row>
    <row r="5555" spans="6:6" x14ac:dyDescent="0.25">
      <c r="F5555" s="11">
        <f t="shared" si="86"/>
        <v>5553</v>
      </c>
    </row>
    <row r="5556" spans="6:6" x14ac:dyDescent="0.25">
      <c r="F5556" s="11">
        <f t="shared" si="86"/>
        <v>5554</v>
      </c>
    </row>
    <row r="5557" spans="6:6" x14ac:dyDescent="0.25">
      <c r="F5557" s="11">
        <f t="shared" si="86"/>
        <v>5555</v>
      </c>
    </row>
    <row r="5558" spans="6:6" x14ac:dyDescent="0.25">
      <c r="F5558" s="11">
        <f t="shared" si="86"/>
        <v>5556</v>
      </c>
    </row>
    <row r="5559" spans="6:6" x14ac:dyDescent="0.25">
      <c r="F5559" s="11">
        <f t="shared" si="86"/>
        <v>5557</v>
      </c>
    </row>
    <row r="5560" spans="6:6" x14ac:dyDescent="0.25">
      <c r="F5560" s="11">
        <f t="shared" si="86"/>
        <v>5558</v>
      </c>
    </row>
    <row r="5561" spans="6:6" x14ac:dyDescent="0.25">
      <c r="F5561" s="11">
        <f t="shared" si="86"/>
        <v>5559</v>
      </c>
    </row>
    <row r="5562" spans="6:6" x14ac:dyDescent="0.25">
      <c r="F5562" s="11">
        <f t="shared" si="86"/>
        <v>5560</v>
      </c>
    </row>
    <row r="5563" spans="6:6" x14ac:dyDescent="0.25">
      <c r="F5563" s="11">
        <f t="shared" si="86"/>
        <v>5561</v>
      </c>
    </row>
    <row r="5564" spans="6:6" x14ac:dyDescent="0.25">
      <c r="F5564" s="11">
        <f t="shared" si="86"/>
        <v>5562</v>
      </c>
    </row>
    <row r="5565" spans="6:6" x14ac:dyDescent="0.25">
      <c r="F5565" s="11">
        <f t="shared" si="86"/>
        <v>5563</v>
      </c>
    </row>
    <row r="5566" spans="6:6" x14ac:dyDescent="0.25">
      <c r="F5566" s="11">
        <f t="shared" si="86"/>
        <v>5564</v>
      </c>
    </row>
    <row r="5567" spans="6:6" x14ac:dyDescent="0.25">
      <c r="F5567" s="11">
        <f t="shared" si="86"/>
        <v>5565</v>
      </c>
    </row>
    <row r="5568" spans="6:6" x14ac:dyDescent="0.25">
      <c r="F5568" s="11">
        <f t="shared" si="86"/>
        <v>5566</v>
      </c>
    </row>
    <row r="5569" spans="6:6" x14ac:dyDescent="0.25">
      <c r="F5569" s="11">
        <f t="shared" si="86"/>
        <v>5567</v>
      </c>
    </row>
    <row r="5570" spans="6:6" x14ac:dyDescent="0.25">
      <c r="F5570" s="11">
        <f t="shared" si="86"/>
        <v>5568</v>
      </c>
    </row>
    <row r="5571" spans="6:6" x14ac:dyDescent="0.25">
      <c r="F5571" s="11">
        <f t="shared" si="86"/>
        <v>5569</v>
      </c>
    </row>
    <row r="5572" spans="6:6" x14ac:dyDescent="0.25">
      <c r="F5572" s="11">
        <f t="shared" si="86"/>
        <v>5570</v>
      </c>
    </row>
    <row r="5573" spans="6:6" x14ac:dyDescent="0.25">
      <c r="F5573" s="11">
        <f t="shared" ref="F5573:F5636" si="87">F5572+1</f>
        <v>5571</v>
      </c>
    </row>
    <row r="5574" spans="6:6" x14ac:dyDescent="0.25">
      <c r="F5574" s="11">
        <f t="shared" si="87"/>
        <v>5572</v>
      </c>
    </row>
    <row r="5575" spans="6:6" x14ac:dyDescent="0.25">
      <c r="F5575" s="11">
        <f t="shared" si="87"/>
        <v>5573</v>
      </c>
    </row>
    <row r="5576" spans="6:6" x14ac:dyDescent="0.25">
      <c r="F5576" s="11">
        <f t="shared" si="87"/>
        <v>5574</v>
      </c>
    </row>
    <row r="5577" spans="6:6" x14ac:dyDescent="0.25">
      <c r="F5577" s="11">
        <f t="shared" si="87"/>
        <v>5575</v>
      </c>
    </row>
    <row r="5578" spans="6:6" x14ac:dyDescent="0.25">
      <c r="F5578" s="11">
        <f t="shared" si="87"/>
        <v>5576</v>
      </c>
    </row>
    <row r="5579" spans="6:6" x14ac:dyDescent="0.25">
      <c r="F5579" s="11">
        <f t="shared" si="87"/>
        <v>5577</v>
      </c>
    </row>
    <row r="5580" spans="6:6" x14ac:dyDescent="0.25">
      <c r="F5580" s="11">
        <f t="shared" si="87"/>
        <v>5578</v>
      </c>
    </row>
    <row r="5581" spans="6:6" x14ac:dyDescent="0.25">
      <c r="F5581" s="11">
        <f t="shared" si="87"/>
        <v>5579</v>
      </c>
    </row>
    <row r="5582" spans="6:6" x14ac:dyDescent="0.25">
      <c r="F5582" s="11">
        <f t="shared" si="87"/>
        <v>5580</v>
      </c>
    </row>
    <row r="5583" spans="6:6" x14ac:dyDescent="0.25">
      <c r="F5583" s="11">
        <f t="shared" si="87"/>
        <v>5581</v>
      </c>
    </row>
    <row r="5584" spans="6:6" x14ac:dyDescent="0.25">
      <c r="F5584" s="11">
        <f t="shared" si="87"/>
        <v>5582</v>
      </c>
    </row>
    <row r="5585" spans="6:6" x14ac:dyDescent="0.25">
      <c r="F5585" s="11">
        <f t="shared" si="87"/>
        <v>5583</v>
      </c>
    </row>
    <row r="5586" spans="6:6" x14ac:dyDescent="0.25">
      <c r="F5586" s="11">
        <f t="shared" si="87"/>
        <v>5584</v>
      </c>
    </row>
    <row r="5587" spans="6:6" x14ac:dyDescent="0.25">
      <c r="F5587" s="11">
        <f t="shared" si="87"/>
        <v>5585</v>
      </c>
    </row>
    <row r="5588" spans="6:6" x14ac:dyDescent="0.25">
      <c r="F5588" s="11">
        <f t="shared" si="87"/>
        <v>5586</v>
      </c>
    </row>
    <row r="5589" spans="6:6" x14ac:dyDescent="0.25">
      <c r="F5589" s="11">
        <f t="shared" si="87"/>
        <v>5587</v>
      </c>
    </row>
    <row r="5590" spans="6:6" x14ac:dyDescent="0.25">
      <c r="F5590" s="11">
        <f t="shared" si="87"/>
        <v>5588</v>
      </c>
    </row>
    <row r="5591" spans="6:6" x14ac:dyDescent="0.25">
      <c r="F5591" s="11">
        <f t="shared" si="87"/>
        <v>5589</v>
      </c>
    </row>
    <row r="5592" spans="6:6" x14ac:dyDescent="0.25">
      <c r="F5592" s="11">
        <f t="shared" si="87"/>
        <v>5590</v>
      </c>
    </row>
    <row r="5593" spans="6:6" x14ac:dyDescent="0.25">
      <c r="F5593" s="11">
        <f t="shared" si="87"/>
        <v>5591</v>
      </c>
    </row>
    <row r="5594" spans="6:6" x14ac:dyDescent="0.25">
      <c r="F5594" s="11">
        <f t="shared" si="87"/>
        <v>5592</v>
      </c>
    </row>
    <row r="5595" spans="6:6" x14ac:dyDescent="0.25">
      <c r="F5595" s="11">
        <f t="shared" si="87"/>
        <v>5593</v>
      </c>
    </row>
    <row r="5596" spans="6:6" x14ac:dyDescent="0.25">
      <c r="F5596" s="11">
        <f t="shared" si="87"/>
        <v>5594</v>
      </c>
    </row>
    <row r="5597" spans="6:6" x14ac:dyDescent="0.25">
      <c r="F5597" s="11">
        <f t="shared" si="87"/>
        <v>5595</v>
      </c>
    </row>
    <row r="5598" spans="6:6" x14ac:dyDescent="0.25">
      <c r="F5598" s="11">
        <f t="shared" si="87"/>
        <v>5596</v>
      </c>
    </row>
    <row r="5599" spans="6:6" x14ac:dyDescent="0.25">
      <c r="F5599" s="11">
        <f t="shared" si="87"/>
        <v>5597</v>
      </c>
    </row>
    <row r="5600" spans="6:6" x14ac:dyDescent="0.25">
      <c r="F5600" s="11">
        <f t="shared" si="87"/>
        <v>5598</v>
      </c>
    </row>
    <row r="5601" spans="6:6" x14ac:dyDescent="0.25">
      <c r="F5601" s="11">
        <f t="shared" si="87"/>
        <v>5599</v>
      </c>
    </row>
    <row r="5602" spans="6:6" x14ac:dyDescent="0.25">
      <c r="F5602" s="11">
        <f t="shared" si="87"/>
        <v>5600</v>
      </c>
    </row>
    <row r="5603" spans="6:6" x14ac:dyDescent="0.25">
      <c r="F5603" s="11">
        <f t="shared" si="87"/>
        <v>5601</v>
      </c>
    </row>
    <row r="5604" spans="6:6" x14ac:dyDescent="0.25">
      <c r="F5604" s="11">
        <f t="shared" si="87"/>
        <v>5602</v>
      </c>
    </row>
    <row r="5605" spans="6:6" x14ac:dyDescent="0.25">
      <c r="F5605" s="11">
        <f t="shared" si="87"/>
        <v>5603</v>
      </c>
    </row>
    <row r="5606" spans="6:6" x14ac:dyDescent="0.25">
      <c r="F5606" s="11">
        <f t="shared" si="87"/>
        <v>5604</v>
      </c>
    </row>
    <row r="5607" spans="6:6" x14ac:dyDescent="0.25">
      <c r="F5607" s="11">
        <f t="shared" si="87"/>
        <v>5605</v>
      </c>
    </row>
    <row r="5608" spans="6:6" x14ac:dyDescent="0.25">
      <c r="F5608" s="11">
        <f t="shared" si="87"/>
        <v>5606</v>
      </c>
    </row>
    <row r="5609" spans="6:6" x14ac:dyDescent="0.25">
      <c r="F5609" s="11">
        <f t="shared" si="87"/>
        <v>5607</v>
      </c>
    </row>
    <row r="5610" spans="6:6" x14ac:dyDescent="0.25">
      <c r="F5610" s="11">
        <f t="shared" si="87"/>
        <v>5608</v>
      </c>
    </row>
    <row r="5611" spans="6:6" x14ac:dyDescent="0.25">
      <c r="F5611" s="11">
        <f t="shared" si="87"/>
        <v>5609</v>
      </c>
    </row>
    <row r="5612" spans="6:6" x14ac:dyDescent="0.25">
      <c r="F5612" s="11">
        <f t="shared" si="87"/>
        <v>5610</v>
      </c>
    </row>
    <row r="5613" spans="6:6" x14ac:dyDescent="0.25">
      <c r="F5613" s="11">
        <f t="shared" si="87"/>
        <v>5611</v>
      </c>
    </row>
    <row r="5614" spans="6:6" x14ac:dyDescent="0.25">
      <c r="F5614" s="11">
        <f t="shared" si="87"/>
        <v>5612</v>
      </c>
    </row>
    <row r="5615" spans="6:6" x14ac:dyDescent="0.25">
      <c r="F5615" s="11">
        <f t="shared" si="87"/>
        <v>5613</v>
      </c>
    </row>
    <row r="5616" spans="6:6" x14ac:dyDescent="0.25">
      <c r="F5616" s="11">
        <f t="shared" si="87"/>
        <v>5614</v>
      </c>
    </row>
    <row r="5617" spans="6:6" x14ac:dyDescent="0.25">
      <c r="F5617" s="11">
        <f t="shared" si="87"/>
        <v>5615</v>
      </c>
    </row>
    <row r="5618" spans="6:6" x14ac:dyDescent="0.25">
      <c r="F5618" s="11">
        <f t="shared" si="87"/>
        <v>5616</v>
      </c>
    </row>
    <row r="5619" spans="6:6" x14ac:dyDescent="0.25">
      <c r="F5619" s="11">
        <f t="shared" si="87"/>
        <v>5617</v>
      </c>
    </row>
    <row r="5620" spans="6:6" x14ac:dyDescent="0.25">
      <c r="F5620" s="11">
        <f t="shared" si="87"/>
        <v>5618</v>
      </c>
    </row>
    <row r="5621" spans="6:6" x14ac:dyDescent="0.25">
      <c r="F5621" s="11">
        <f t="shared" si="87"/>
        <v>5619</v>
      </c>
    </row>
    <row r="5622" spans="6:6" x14ac:dyDescent="0.25">
      <c r="F5622" s="11">
        <f t="shared" si="87"/>
        <v>5620</v>
      </c>
    </row>
    <row r="5623" spans="6:6" x14ac:dyDescent="0.25">
      <c r="F5623" s="11">
        <f t="shared" si="87"/>
        <v>5621</v>
      </c>
    </row>
    <row r="5624" spans="6:6" x14ac:dyDescent="0.25">
      <c r="F5624" s="11">
        <f t="shared" si="87"/>
        <v>5622</v>
      </c>
    </row>
    <row r="5625" spans="6:6" x14ac:dyDescent="0.25">
      <c r="F5625" s="11">
        <f t="shared" si="87"/>
        <v>5623</v>
      </c>
    </row>
    <row r="5626" spans="6:6" x14ac:dyDescent="0.25">
      <c r="F5626" s="11">
        <f t="shared" si="87"/>
        <v>5624</v>
      </c>
    </row>
    <row r="5627" spans="6:6" x14ac:dyDescent="0.25">
      <c r="F5627" s="11">
        <f t="shared" si="87"/>
        <v>5625</v>
      </c>
    </row>
    <row r="5628" spans="6:6" x14ac:dyDescent="0.25">
      <c r="F5628" s="11">
        <f t="shared" si="87"/>
        <v>5626</v>
      </c>
    </row>
    <row r="5629" spans="6:6" x14ac:dyDescent="0.25">
      <c r="F5629" s="11">
        <f t="shared" si="87"/>
        <v>5627</v>
      </c>
    </row>
    <row r="5630" spans="6:6" x14ac:dyDescent="0.25">
      <c r="F5630" s="11">
        <f t="shared" si="87"/>
        <v>5628</v>
      </c>
    </row>
    <row r="5631" spans="6:6" x14ac:dyDescent="0.25">
      <c r="F5631" s="11">
        <f t="shared" si="87"/>
        <v>5629</v>
      </c>
    </row>
    <row r="5632" spans="6:6" x14ac:dyDescent="0.25">
      <c r="F5632" s="11">
        <f t="shared" si="87"/>
        <v>5630</v>
      </c>
    </row>
    <row r="5633" spans="6:6" x14ac:dyDescent="0.25">
      <c r="F5633" s="11">
        <f t="shared" si="87"/>
        <v>5631</v>
      </c>
    </row>
    <row r="5634" spans="6:6" x14ac:dyDescent="0.25">
      <c r="F5634" s="11">
        <f t="shared" si="87"/>
        <v>5632</v>
      </c>
    </row>
    <row r="5635" spans="6:6" x14ac:dyDescent="0.25">
      <c r="F5635" s="11">
        <f t="shared" si="87"/>
        <v>5633</v>
      </c>
    </row>
    <row r="5636" spans="6:6" x14ac:dyDescent="0.25">
      <c r="F5636" s="11">
        <f t="shared" si="87"/>
        <v>5634</v>
      </c>
    </row>
    <row r="5637" spans="6:6" x14ac:dyDescent="0.25">
      <c r="F5637" s="11">
        <f t="shared" ref="F5637:F5700" si="88">F5636+1</f>
        <v>5635</v>
      </c>
    </row>
    <row r="5638" spans="6:6" x14ac:dyDescent="0.25">
      <c r="F5638" s="11">
        <f t="shared" si="88"/>
        <v>5636</v>
      </c>
    </row>
    <row r="5639" spans="6:6" x14ac:dyDescent="0.25">
      <c r="F5639" s="11">
        <f t="shared" si="88"/>
        <v>5637</v>
      </c>
    </row>
    <row r="5640" spans="6:6" x14ac:dyDescent="0.25">
      <c r="F5640" s="11">
        <f t="shared" si="88"/>
        <v>5638</v>
      </c>
    </row>
    <row r="5641" spans="6:6" x14ac:dyDescent="0.25">
      <c r="F5641" s="11">
        <f t="shared" si="88"/>
        <v>5639</v>
      </c>
    </row>
    <row r="5642" spans="6:6" x14ac:dyDescent="0.25">
      <c r="F5642" s="11">
        <f t="shared" si="88"/>
        <v>5640</v>
      </c>
    </row>
    <row r="5643" spans="6:6" x14ac:dyDescent="0.25">
      <c r="F5643" s="11">
        <f t="shared" si="88"/>
        <v>5641</v>
      </c>
    </row>
    <row r="5644" spans="6:6" x14ac:dyDescent="0.25">
      <c r="F5644" s="11">
        <f t="shared" si="88"/>
        <v>5642</v>
      </c>
    </row>
    <row r="5645" spans="6:6" x14ac:dyDescent="0.25">
      <c r="F5645" s="11">
        <f t="shared" si="88"/>
        <v>5643</v>
      </c>
    </row>
    <row r="5646" spans="6:6" x14ac:dyDescent="0.25">
      <c r="F5646" s="11">
        <f t="shared" si="88"/>
        <v>5644</v>
      </c>
    </row>
    <row r="5647" spans="6:6" x14ac:dyDescent="0.25">
      <c r="F5647" s="11">
        <f t="shared" si="88"/>
        <v>5645</v>
      </c>
    </row>
    <row r="5648" spans="6:6" x14ac:dyDescent="0.25">
      <c r="F5648" s="11">
        <f t="shared" si="88"/>
        <v>5646</v>
      </c>
    </row>
    <row r="5649" spans="6:6" x14ac:dyDescent="0.25">
      <c r="F5649" s="11">
        <f t="shared" si="88"/>
        <v>5647</v>
      </c>
    </row>
    <row r="5650" spans="6:6" x14ac:dyDescent="0.25">
      <c r="F5650" s="11">
        <f t="shared" si="88"/>
        <v>5648</v>
      </c>
    </row>
    <row r="5651" spans="6:6" x14ac:dyDescent="0.25">
      <c r="F5651" s="11">
        <f t="shared" si="88"/>
        <v>5649</v>
      </c>
    </row>
    <row r="5652" spans="6:6" x14ac:dyDescent="0.25">
      <c r="F5652" s="11">
        <f t="shared" si="88"/>
        <v>5650</v>
      </c>
    </row>
    <row r="5653" spans="6:6" x14ac:dyDescent="0.25">
      <c r="F5653" s="11">
        <f t="shared" si="88"/>
        <v>5651</v>
      </c>
    </row>
    <row r="5654" spans="6:6" x14ac:dyDescent="0.25">
      <c r="F5654" s="11">
        <f t="shared" si="88"/>
        <v>5652</v>
      </c>
    </row>
    <row r="5655" spans="6:6" x14ac:dyDescent="0.25">
      <c r="F5655" s="11">
        <f t="shared" si="88"/>
        <v>5653</v>
      </c>
    </row>
    <row r="5656" spans="6:6" x14ac:dyDescent="0.25">
      <c r="F5656" s="11">
        <f t="shared" si="88"/>
        <v>5654</v>
      </c>
    </row>
    <row r="5657" spans="6:6" x14ac:dyDescent="0.25">
      <c r="F5657" s="11">
        <f t="shared" si="88"/>
        <v>5655</v>
      </c>
    </row>
    <row r="5658" spans="6:6" x14ac:dyDescent="0.25">
      <c r="F5658" s="11">
        <f t="shared" si="88"/>
        <v>5656</v>
      </c>
    </row>
    <row r="5659" spans="6:6" x14ac:dyDescent="0.25">
      <c r="F5659" s="11">
        <f t="shared" si="88"/>
        <v>5657</v>
      </c>
    </row>
    <row r="5660" spans="6:6" x14ac:dyDescent="0.25">
      <c r="F5660" s="11">
        <f t="shared" si="88"/>
        <v>5658</v>
      </c>
    </row>
    <row r="5661" spans="6:6" x14ac:dyDescent="0.25">
      <c r="F5661" s="11">
        <f t="shared" si="88"/>
        <v>5659</v>
      </c>
    </row>
    <row r="5662" spans="6:6" x14ac:dyDescent="0.25">
      <c r="F5662" s="11">
        <f t="shared" si="88"/>
        <v>5660</v>
      </c>
    </row>
    <row r="5663" spans="6:6" x14ac:dyDescent="0.25">
      <c r="F5663" s="11">
        <f t="shared" si="88"/>
        <v>5661</v>
      </c>
    </row>
    <row r="5664" spans="6:6" x14ac:dyDescent="0.25">
      <c r="F5664" s="11">
        <f t="shared" si="88"/>
        <v>5662</v>
      </c>
    </row>
    <row r="5665" spans="6:6" x14ac:dyDescent="0.25">
      <c r="F5665" s="11">
        <f t="shared" si="88"/>
        <v>5663</v>
      </c>
    </row>
    <row r="5666" spans="6:6" x14ac:dyDescent="0.25">
      <c r="F5666" s="11">
        <f t="shared" si="88"/>
        <v>5664</v>
      </c>
    </row>
    <row r="5667" spans="6:6" x14ac:dyDescent="0.25">
      <c r="F5667" s="11">
        <f t="shared" si="88"/>
        <v>5665</v>
      </c>
    </row>
    <row r="5668" spans="6:6" x14ac:dyDescent="0.25">
      <c r="F5668" s="11">
        <f t="shared" si="88"/>
        <v>5666</v>
      </c>
    </row>
    <row r="5669" spans="6:6" x14ac:dyDescent="0.25">
      <c r="F5669" s="11">
        <f t="shared" si="88"/>
        <v>5667</v>
      </c>
    </row>
    <row r="5670" spans="6:6" x14ac:dyDescent="0.25">
      <c r="F5670" s="11">
        <f t="shared" si="88"/>
        <v>5668</v>
      </c>
    </row>
    <row r="5671" spans="6:6" x14ac:dyDescent="0.25">
      <c r="F5671" s="11">
        <f t="shared" si="88"/>
        <v>5669</v>
      </c>
    </row>
    <row r="5672" spans="6:6" x14ac:dyDescent="0.25">
      <c r="F5672" s="11">
        <f t="shared" si="88"/>
        <v>5670</v>
      </c>
    </row>
    <row r="5673" spans="6:6" x14ac:dyDescent="0.25">
      <c r="F5673" s="11">
        <f t="shared" si="88"/>
        <v>5671</v>
      </c>
    </row>
    <row r="5674" spans="6:6" x14ac:dyDescent="0.25">
      <c r="F5674" s="11">
        <f t="shared" si="88"/>
        <v>5672</v>
      </c>
    </row>
    <row r="5675" spans="6:6" x14ac:dyDescent="0.25">
      <c r="F5675" s="11">
        <f t="shared" si="88"/>
        <v>5673</v>
      </c>
    </row>
    <row r="5676" spans="6:6" x14ac:dyDescent="0.25">
      <c r="F5676" s="11">
        <f t="shared" si="88"/>
        <v>5674</v>
      </c>
    </row>
    <row r="5677" spans="6:6" x14ac:dyDescent="0.25">
      <c r="F5677" s="11">
        <f t="shared" si="88"/>
        <v>5675</v>
      </c>
    </row>
    <row r="5678" spans="6:6" x14ac:dyDescent="0.25">
      <c r="F5678" s="11">
        <f t="shared" si="88"/>
        <v>5676</v>
      </c>
    </row>
    <row r="5679" spans="6:6" x14ac:dyDescent="0.25">
      <c r="F5679" s="11">
        <f t="shared" si="88"/>
        <v>5677</v>
      </c>
    </row>
    <row r="5680" spans="6:6" x14ac:dyDescent="0.25">
      <c r="F5680" s="11">
        <f t="shared" si="88"/>
        <v>5678</v>
      </c>
    </row>
    <row r="5681" spans="6:6" x14ac:dyDescent="0.25">
      <c r="F5681" s="11">
        <f t="shared" si="88"/>
        <v>5679</v>
      </c>
    </row>
    <row r="5682" spans="6:6" x14ac:dyDescent="0.25">
      <c r="F5682" s="11">
        <f t="shared" si="88"/>
        <v>5680</v>
      </c>
    </row>
    <row r="5683" spans="6:6" x14ac:dyDescent="0.25">
      <c r="F5683" s="11">
        <f t="shared" si="88"/>
        <v>5681</v>
      </c>
    </row>
    <row r="5684" spans="6:6" x14ac:dyDescent="0.25">
      <c r="F5684" s="11">
        <f t="shared" si="88"/>
        <v>5682</v>
      </c>
    </row>
    <row r="5685" spans="6:6" x14ac:dyDescent="0.25">
      <c r="F5685" s="11">
        <f t="shared" si="88"/>
        <v>5683</v>
      </c>
    </row>
    <row r="5686" spans="6:6" x14ac:dyDescent="0.25">
      <c r="F5686" s="11">
        <f t="shared" si="88"/>
        <v>5684</v>
      </c>
    </row>
    <row r="5687" spans="6:6" x14ac:dyDescent="0.25">
      <c r="F5687" s="11">
        <f t="shared" si="88"/>
        <v>5685</v>
      </c>
    </row>
    <row r="5688" spans="6:6" x14ac:dyDescent="0.25">
      <c r="F5688" s="11">
        <f t="shared" si="88"/>
        <v>5686</v>
      </c>
    </row>
    <row r="5689" spans="6:6" x14ac:dyDescent="0.25">
      <c r="F5689" s="11">
        <f t="shared" si="88"/>
        <v>5687</v>
      </c>
    </row>
    <row r="5690" spans="6:6" x14ac:dyDescent="0.25">
      <c r="F5690" s="11">
        <f t="shared" si="88"/>
        <v>5688</v>
      </c>
    </row>
    <row r="5691" spans="6:6" x14ac:dyDescent="0.25">
      <c r="F5691" s="11">
        <f t="shared" si="88"/>
        <v>5689</v>
      </c>
    </row>
    <row r="5692" spans="6:6" x14ac:dyDescent="0.25">
      <c r="F5692" s="11">
        <f t="shared" si="88"/>
        <v>5690</v>
      </c>
    </row>
    <row r="5693" spans="6:6" x14ac:dyDescent="0.25">
      <c r="F5693" s="11">
        <f t="shared" si="88"/>
        <v>5691</v>
      </c>
    </row>
    <row r="5694" spans="6:6" x14ac:dyDescent="0.25">
      <c r="F5694" s="11">
        <f t="shared" si="88"/>
        <v>5692</v>
      </c>
    </row>
    <row r="5695" spans="6:6" x14ac:dyDescent="0.25">
      <c r="F5695" s="11">
        <f t="shared" si="88"/>
        <v>5693</v>
      </c>
    </row>
    <row r="5696" spans="6:6" x14ac:dyDescent="0.25">
      <c r="F5696" s="11">
        <f t="shared" si="88"/>
        <v>5694</v>
      </c>
    </row>
    <row r="5697" spans="6:6" x14ac:dyDescent="0.25">
      <c r="F5697" s="11">
        <f t="shared" si="88"/>
        <v>5695</v>
      </c>
    </row>
    <row r="5698" spans="6:6" x14ac:dyDescent="0.25">
      <c r="F5698" s="11">
        <f t="shared" si="88"/>
        <v>5696</v>
      </c>
    </row>
    <row r="5699" spans="6:6" x14ac:dyDescent="0.25">
      <c r="F5699" s="11">
        <f t="shared" si="88"/>
        <v>5697</v>
      </c>
    </row>
    <row r="5700" spans="6:6" x14ac:dyDescent="0.25">
      <c r="F5700" s="11">
        <f t="shared" si="88"/>
        <v>5698</v>
      </c>
    </row>
    <row r="5701" spans="6:6" x14ac:dyDescent="0.25">
      <c r="F5701" s="11">
        <f t="shared" ref="F5701:F5764" si="89">F5700+1</f>
        <v>5699</v>
      </c>
    </row>
    <row r="5702" spans="6:6" x14ac:dyDescent="0.25">
      <c r="F5702" s="11">
        <f t="shared" si="89"/>
        <v>5700</v>
      </c>
    </row>
    <row r="5703" spans="6:6" x14ac:dyDescent="0.25">
      <c r="F5703" s="11">
        <f t="shared" si="89"/>
        <v>5701</v>
      </c>
    </row>
    <row r="5704" spans="6:6" x14ac:dyDescent="0.25">
      <c r="F5704" s="11">
        <f t="shared" si="89"/>
        <v>5702</v>
      </c>
    </row>
    <row r="5705" spans="6:6" x14ac:dyDescent="0.25">
      <c r="F5705" s="11">
        <f t="shared" si="89"/>
        <v>5703</v>
      </c>
    </row>
    <row r="5706" spans="6:6" x14ac:dyDescent="0.25">
      <c r="F5706" s="11">
        <f t="shared" si="89"/>
        <v>5704</v>
      </c>
    </row>
    <row r="5707" spans="6:6" x14ac:dyDescent="0.25">
      <c r="F5707" s="11">
        <f t="shared" si="89"/>
        <v>5705</v>
      </c>
    </row>
    <row r="5708" spans="6:6" x14ac:dyDescent="0.25">
      <c r="F5708" s="11">
        <f t="shared" si="89"/>
        <v>5706</v>
      </c>
    </row>
    <row r="5709" spans="6:6" x14ac:dyDescent="0.25">
      <c r="F5709" s="11">
        <f t="shared" si="89"/>
        <v>5707</v>
      </c>
    </row>
    <row r="5710" spans="6:6" x14ac:dyDescent="0.25">
      <c r="F5710" s="11">
        <f t="shared" si="89"/>
        <v>5708</v>
      </c>
    </row>
    <row r="5711" spans="6:6" x14ac:dyDescent="0.25">
      <c r="F5711" s="11">
        <f t="shared" si="89"/>
        <v>5709</v>
      </c>
    </row>
    <row r="5712" spans="6:6" x14ac:dyDescent="0.25">
      <c r="F5712" s="11">
        <f t="shared" si="89"/>
        <v>5710</v>
      </c>
    </row>
    <row r="5713" spans="6:6" x14ac:dyDescent="0.25">
      <c r="F5713" s="11">
        <f t="shared" si="89"/>
        <v>5711</v>
      </c>
    </row>
    <row r="5714" spans="6:6" x14ac:dyDescent="0.25">
      <c r="F5714" s="11">
        <f t="shared" si="89"/>
        <v>5712</v>
      </c>
    </row>
    <row r="5715" spans="6:6" x14ac:dyDescent="0.25">
      <c r="F5715" s="11">
        <f t="shared" si="89"/>
        <v>5713</v>
      </c>
    </row>
    <row r="5716" spans="6:6" x14ac:dyDescent="0.25">
      <c r="F5716" s="11">
        <f t="shared" si="89"/>
        <v>5714</v>
      </c>
    </row>
    <row r="5717" spans="6:6" x14ac:dyDescent="0.25">
      <c r="F5717" s="11">
        <f t="shared" si="89"/>
        <v>5715</v>
      </c>
    </row>
    <row r="5718" spans="6:6" x14ac:dyDescent="0.25">
      <c r="F5718" s="11">
        <f t="shared" si="89"/>
        <v>5716</v>
      </c>
    </row>
    <row r="5719" spans="6:6" x14ac:dyDescent="0.25">
      <c r="F5719" s="11">
        <f t="shared" si="89"/>
        <v>5717</v>
      </c>
    </row>
    <row r="5720" spans="6:6" x14ac:dyDescent="0.25">
      <c r="F5720" s="11">
        <f t="shared" si="89"/>
        <v>5718</v>
      </c>
    </row>
    <row r="5721" spans="6:6" x14ac:dyDescent="0.25">
      <c r="F5721" s="11">
        <f t="shared" si="89"/>
        <v>5719</v>
      </c>
    </row>
    <row r="5722" spans="6:6" x14ac:dyDescent="0.25">
      <c r="F5722" s="11">
        <f t="shared" si="89"/>
        <v>5720</v>
      </c>
    </row>
    <row r="5723" spans="6:6" x14ac:dyDescent="0.25">
      <c r="F5723" s="11">
        <f t="shared" si="89"/>
        <v>5721</v>
      </c>
    </row>
    <row r="5724" spans="6:6" x14ac:dyDescent="0.25">
      <c r="F5724" s="11">
        <f t="shared" si="89"/>
        <v>5722</v>
      </c>
    </row>
    <row r="5725" spans="6:6" x14ac:dyDescent="0.25">
      <c r="F5725" s="11">
        <f t="shared" si="89"/>
        <v>5723</v>
      </c>
    </row>
    <row r="5726" spans="6:6" x14ac:dyDescent="0.25">
      <c r="F5726" s="11">
        <f t="shared" si="89"/>
        <v>5724</v>
      </c>
    </row>
    <row r="5727" spans="6:6" x14ac:dyDescent="0.25">
      <c r="F5727" s="11">
        <f t="shared" si="89"/>
        <v>5725</v>
      </c>
    </row>
    <row r="5728" spans="6:6" x14ac:dyDescent="0.25">
      <c r="F5728" s="11">
        <f t="shared" si="89"/>
        <v>5726</v>
      </c>
    </row>
    <row r="5729" spans="6:6" x14ac:dyDescent="0.25">
      <c r="F5729" s="11">
        <f t="shared" si="89"/>
        <v>5727</v>
      </c>
    </row>
    <row r="5730" spans="6:6" x14ac:dyDescent="0.25">
      <c r="F5730" s="11">
        <f t="shared" si="89"/>
        <v>5728</v>
      </c>
    </row>
    <row r="5731" spans="6:6" x14ac:dyDescent="0.25">
      <c r="F5731" s="11">
        <f t="shared" si="89"/>
        <v>5729</v>
      </c>
    </row>
    <row r="5732" spans="6:6" x14ac:dyDescent="0.25">
      <c r="F5732" s="11">
        <f t="shared" si="89"/>
        <v>5730</v>
      </c>
    </row>
    <row r="5733" spans="6:6" x14ac:dyDescent="0.25">
      <c r="F5733" s="11">
        <f t="shared" si="89"/>
        <v>5731</v>
      </c>
    </row>
    <row r="5734" spans="6:6" x14ac:dyDescent="0.25">
      <c r="F5734" s="11">
        <f t="shared" si="89"/>
        <v>5732</v>
      </c>
    </row>
    <row r="5735" spans="6:6" x14ac:dyDescent="0.25">
      <c r="F5735" s="11">
        <f t="shared" si="89"/>
        <v>5733</v>
      </c>
    </row>
    <row r="5736" spans="6:6" x14ac:dyDescent="0.25">
      <c r="F5736" s="11">
        <f t="shared" si="89"/>
        <v>5734</v>
      </c>
    </row>
    <row r="5737" spans="6:6" x14ac:dyDescent="0.25">
      <c r="F5737" s="11">
        <f t="shared" si="89"/>
        <v>5735</v>
      </c>
    </row>
    <row r="5738" spans="6:6" x14ac:dyDescent="0.25">
      <c r="F5738" s="11">
        <f t="shared" si="89"/>
        <v>5736</v>
      </c>
    </row>
    <row r="5739" spans="6:6" x14ac:dyDescent="0.25">
      <c r="F5739" s="11">
        <f t="shared" si="89"/>
        <v>5737</v>
      </c>
    </row>
    <row r="5740" spans="6:6" x14ac:dyDescent="0.25">
      <c r="F5740" s="11">
        <f t="shared" si="89"/>
        <v>5738</v>
      </c>
    </row>
    <row r="5741" spans="6:6" x14ac:dyDescent="0.25">
      <c r="F5741" s="11">
        <f t="shared" si="89"/>
        <v>5739</v>
      </c>
    </row>
    <row r="5742" spans="6:6" x14ac:dyDescent="0.25">
      <c r="F5742" s="11">
        <f t="shared" si="89"/>
        <v>5740</v>
      </c>
    </row>
    <row r="5743" spans="6:6" x14ac:dyDescent="0.25">
      <c r="F5743" s="11">
        <f t="shared" si="89"/>
        <v>5741</v>
      </c>
    </row>
    <row r="5744" spans="6:6" x14ac:dyDescent="0.25">
      <c r="F5744" s="11">
        <f t="shared" si="89"/>
        <v>5742</v>
      </c>
    </row>
    <row r="5745" spans="6:6" x14ac:dyDescent="0.25">
      <c r="F5745" s="11">
        <f t="shared" si="89"/>
        <v>5743</v>
      </c>
    </row>
    <row r="5746" spans="6:6" x14ac:dyDescent="0.25">
      <c r="F5746" s="11">
        <f t="shared" si="89"/>
        <v>5744</v>
      </c>
    </row>
    <row r="5747" spans="6:6" x14ac:dyDescent="0.25">
      <c r="F5747" s="11">
        <f t="shared" si="89"/>
        <v>5745</v>
      </c>
    </row>
    <row r="5748" spans="6:6" x14ac:dyDescent="0.25">
      <c r="F5748" s="11">
        <f t="shared" si="89"/>
        <v>5746</v>
      </c>
    </row>
    <row r="5749" spans="6:6" x14ac:dyDescent="0.25">
      <c r="F5749" s="11">
        <f t="shared" si="89"/>
        <v>5747</v>
      </c>
    </row>
    <row r="5750" spans="6:6" x14ac:dyDescent="0.25">
      <c r="F5750" s="11">
        <f t="shared" si="89"/>
        <v>5748</v>
      </c>
    </row>
    <row r="5751" spans="6:6" x14ac:dyDescent="0.25">
      <c r="F5751" s="11">
        <f t="shared" si="89"/>
        <v>5749</v>
      </c>
    </row>
    <row r="5752" spans="6:6" x14ac:dyDescent="0.25">
      <c r="F5752" s="11">
        <f t="shared" si="89"/>
        <v>5750</v>
      </c>
    </row>
    <row r="5753" spans="6:6" x14ac:dyDescent="0.25">
      <c r="F5753" s="11">
        <f t="shared" si="89"/>
        <v>5751</v>
      </c>
    </row>
    <row r="5754" spans="6:6" x14ac:dyDescent="0.25">
      <c r="F5754" s="11">
        <f t="shared" si="89"/>
        <v>5752</v>
      </c>
    </row>
    <row r="5755" spans="6:6" x14ac:dyDescent="0.25">
      <c r="F5755" s="11">
        <f t="shared" si="89"/>
        <v>5753</v>
      </c>
    </row>
    <row r="5756" spans="6:6" x14ac:dyDescent="0.25">
      <c r="F5756" s="11">
        <f t="shared" si="89"/>
        <v>5754</v>
      </c>
    </row>
    <row r="5757" spans="6:6" x14ac:dyDescent="0.25">
      <c r="F5757" s="11">
        <f t="shared" si="89"/>
        <v>5755</v>
      </c>
    </row>
    <row r="5758" spans="6:6" x14ac:dyDescent="0.25">
      <c r="F5758" s="11">
        <f t="shared" si="89"/>
        <v>5756</v>
      </c>
    </row>
    <row r="5759" spans="6:6" x14ac:dyDescent="0.25">
      <c r="F5759" s="11">
        <f t="shared" si="89"/>
        <v>5757</v>
      </c>
    </row>
    <row r="5760" spans="6:6" x14ac:dyDescent="0.25">
      <c r="F5760" s="11">
        <f t="shared" si="89"/>
        <v>5758</v>
      </c>
    </row>
    <row r="5761" spans="6:6" x14ac:dyDescent="0.25">
      <c r="F5761" s="11">
        <f t="shared" si="89"/>
        <v>5759</v>
      </c>
    </row>
    <row r="5762" spans="6:6" x14ac:dyDescent="0.25">
      <c r="F5762" s="11">
        <f t="shared" si="89"/>
        <v>5760</v>
      </c>
    </row>
    <row r="5763" spans="6:6" x14ac:dyDescent="0.25">
      <c r="F5763" s="11">
        <f t="shared" si="89"/>
        <v>5761</v>
      </c>
    </row>
    <row r="5764" spans="6:6" x14ac:dyDescent="0.25">
      <c r="F5764" s="11">
        <f t="shared" si="89"/>
        <v>5762</v>
      </c>
    </row>
    <row r="5765" spans="6:6" x14ac:dyDescent="0.25">
      <c r="F5765" s="11">
        <f t="shared" ref="F5765:F5828" si="90">F5764+1</f>
        <v>5763</v>
      </c>
    </row>
    <row r="5766" spans="6:6" x14ac:dyDescent="0.25">
      <c r="F5766" s="11">
        <f t="shared" si="90"/>
        <v>5764</v>
      </c>
    </row>
    <row r="5767" spans="6:6" x14ac:dyDescent="0.25">
      <c r="F5767" s="11">
        <f t="shared" si="90"/>
        <v>5765</v>
      </c>
    </row>
    <row r="5768" spans="6:6" x14ac:dyDescent="0.25">
      <c r="F5768" s="11">
        <f t="shared" si="90"/>
        <v>5766</v>
      </c>
    </row>
    <row r="5769" spans="6:6" x14ac:dyDescent="0.25">
      <c r="F5769" s="11">
        <f t="shared" si="90"/>
        <v>5767</v>
      </c>
    </row>
    <row r="5770" spans="6:6" x14ac:dyDescent="0.25">
      <c r="F5770" s="11">
        <f t="shared" si="90"/>
        <v>5768</v>
      </c>
    </row>
    <row r="5771" spans="6:6" x14ac:dyDescent="0.25">
      <c r="F5771" s="11">
        <f t="shared" si="90"/>
        <v>5769</v>
      </c>
    </row>
    <row r="5772" spans="6:6" x14ac:dyDescent="0.25">
      <c r="F5772" s="11">
        <f t="shared" si="90"/>
        <v>5770</v>
      </c>
    </row>
    <row r="5773" spans="6:6" x14ac:dyDescent="0.25">
      <c r="F5773" s="11">
        <f t="shared" si="90"/>
        <v>5771</v>
      </c>
    </row>
    <row r="5774" spans="6:6" x14ac:dyDescent="0.25">
      <c r="F5774" s="11">
        <f t="shared" si="90"/>
        <v>5772</v>
      </c>
    </row>
    <row r="5775" spans="6:6" x14ac:dyDescent="0.25">
      <c r="F5775" s="11">
        <f t="shared" si="90"/>
        <v>5773</v>
      </c>
    </row>
    <row r="5776" spans="6:6" x14ac:dyDescent="0.25">
      <c r="F5776" s="11">
        <f t="shared" si="90"/>
        <v>5774</v>
      </c>
    </row>
    <row r="5777" spans="6:6" x14ac:dyDescent="0.25">
      <c r="F5777" s="11">
        <f t="shared" si="90"/>
        <v>5775</v>
      </c>
    </row>
    <row r="5778" spans="6:6" x14ac:dyDescent="0.25">
      <c r="F5778" s="11">
        <f t="shared" si="90"/>
        <v>5776</v>
      </c>
    </row>
    <row r="5779" spans="6:6" x14ac:dyDescent="0.25">
      <c r="F5779" s="11">
        <f t="shared" si="90"/>
        <v>5777</v>
      </c>
    </row>
    <row r="5780" spans="6:6" x14ac:dyDescent="0.25">
      <c r="F5780" s="11">
        <f t="shared" si="90"/>
        <v>5778</v>
      </c>
    </row>
    <row r="5781" spans="6:6" x14ac:dyDescent="0.25">
      <c r="F5781" s="11">
        <f t="shared" si="90"/>
        <v>5779</v>
      </c>
    </row>
    <row r="5782" spans="6:6" x14ac:dyDescent="0.25">
      <c r="F5782" s="11">
        <f t="shared" si="90"/>
        <v>5780</v>
      </c>
    </row>
    <row r="5783" spans="6:6" x14ac:dyDescent="0.25">
      <c r="F5783" s="11">
        <f t="shared" si="90"/>
        <v>5781</v>
      </c>
    </row>
    <row r="5784" spans="6:6" x14ac:dyDescent="0.25">
      <c r="F5784" s="11">
        <f t="shared" si="90"/>
        <v>5782</v>
      </c>
    </row>
    <row r="5785" spans="6:6" x14ac:dyDescent="0.25">
      <c r="F5785" s="11">
        <f t="shared" si="90"/>
        <v>5783</v>
      </c>
    </row>
    <row r="5786" spans="6:6" x14ac:dyDescent="0.25">
      <c r="F5786" s="11">
        <f t="shared" si="90"/>
        <v>5784</v>
      </c>
    </row>
    <row r="5787" spans="6:6" x14ac:dyDescent="0.25">
      <c r="F5787" s="11">
        <f t="shared" si="90"/>
        <v>5785</v>
      </c>
    </row>
    <row r="5788" spans="6:6" x14ac:dyDescent="0.25">
      <c r="F5788" s="11">
        <f t="shared" si="90"/>
        <v>5786</v>
      </c>
    </row>
    <row r="5789" spans="6:6" x14ac:dyDescent="0.25">
      <c r="F5789" s="11">
        <f t="shared" si="90"/>
        <v>5787</v>
      </c>
    </row>
    <row r="5790" spans="6:6" x14ac:dyDescent="0.25">
      <c r="F5790" s="11">
        <f t="shared" si="90"/>
        <v>5788</v>
      </c>
    </row>
    <row r="5791" spans="6:6" x14ac:dyDescent="0.25">
      <c r="F5791" s="11">
        <f t="shared" si="90"/>
        <v>5789</v>
      </c>
    </row>
    <row r="5792" spans="6:6" x14ac:dyDescent="0.25">
      <c r="F5792" s="11">
        <f t="shared" si="90"/>
        <v>5790</v>
      </c>
    </row>
    <row r="5793" spans="6:6" x14ac:dyDescent="0.25">
      <c r="F5793" s="11">
        <f t="shared" si="90"/>
        <v>5791</v>
      </c>
    </row>
    <row r="5794" spans="6:6" x14ac:dyDescent="0.25">
      <c r="F5794" s="11">
        <f t="shared" si="90"/>
        <v>5792</v>
      </c>
    </row>
    <row r="5795" spans="6:6" x14ac:dyDescent="0.25">
      <c r="F5795" s="11">
        <f t="shared" si="90"/>
        <v>5793</v>
      </c>
    </row>
    <row r="5796" spans="6:6" x14ac:dyDescent="0.25">
      <c r="F5796" s="11">
        <f t="shared" si="90"/>
        <v>5794</v>
      </c>
    </row>
    <row r="5797" spans="6:6" x14ac:dyDescent="0.25">
      <c r="F5797" s="11">
        <f t="shared" si="90"/>
        <v>5795</v>
      </c>
    </row>
    <row r="5798" spans="6:6" x14ac:dyDescent="0.25">
      <c r="F5798" s="11">
        <f t="shared" si="90"/>
        <v>5796</v>
      </c>
    </row>
    <row r="5799" spans="6:6" x14ac:dyDescent="0.25">
      <c r="F5799" s="11">
        <f t="shared" si="90"/>
        <v>5797</v>
      </c>
    </row>
    <row r="5800" spans="6:6" x14ac:dyDescent="0.25">
      <c r="F5800" s="11">
        <f t="shared" si="90"/>
        <v>5798</v>
      </c>
    </row>
    <row r="5801" spans="6:6" x14ac:dyDescent="0.25">
      <c r="F5801" s="11">
        <f t="shared" si="90"/>
        <v>5799</v>
      </c>
    </row>
    <row r="5802" spans="6:6" x14ac:dyDescent="0.25">
      <c r="F5802" s="11">
        <f t="shared" si="90"/>
        <v>5800</v>
      </c>
    </row>
    <row r="5803" spans="6:6" x14ac:dyDescent="0.25">
      <c r="F5803" s="11">
        <f t="shared" si="90"/>
        <v>5801</v>
      </c>
    </row>
    <row r="5804" spans="6:6" x14ac:dyDescent="0.25">
      <c r="F5804" s="11">
        <f t="shared" si="90"/>
        <v>5802</v>
      </c>
    </row>
    <row r="5805" spans="6:6" x14ac:dyDescent="0.25">
      <c r="F5805" s="11">
        <f t="shared" si="90"/>
        <v>5803</v>
      </c>
    </row>
    <row r="5806" spans="6:6" x14ac:dyDescent="0.25">
      <c r="F5806" s="11">
        <f t="shared" si="90"/>
        <v>5804</v>
      </c>
    </row>
    <row r="5807" spans="6:6" x14ac:dyDescent="0.25">
      <c r="F5807" s="11">
        <f t="shared" si="90"/>
        <v>5805</v>
      </c>
    </row>
    <row r="5808" spans="6:6" x14ac:dyDescent="0.25">
      <c r="F5808" s="11">
        <f t="shared" si="90"/>
        <v>5806</v>
      </c>
    </row>
    <row r="5809" spans="6:6" x14ac:dyDescent="0.25">
      <c r="F5809" s="11">
        <f t="shared" si="90"/>
        <v>5807</v>
      </c>
    </row>
    <row r="5810" spans="6:6" x14ac:dyDescent="0.25">
      <c r="F5810" s="11">
        <f t="shared" si="90"/>
        <v>5808</v>
      </c>
    </row>
    <row r="5811" spans="6:6" x14ac:dyDescent="0.25">
      <c r="F5811" s="11">
        <f t="shared" si="90"/>
        <v>5809</v>
      </c>
    </row>
    <row r="5812" spans="6:6" x14ac:dyDescent="0.25">
      <c r="F5812" s="11">
        <f t="shared" si="90"/>
        <v>5810</v>
      </c>
    </row>
    <row r="5813" spans="6:6" x14ac:dyDescent="0.25">
      <c r="F5813" s="11">
        <f t="shared" si="90"/>
        <v>5811</v>
      </c>
    </row>
    <row r="5814" spans="6:6" x14ac:dyDescent="0.25">
      <c r="F5814" s="11">
        <f t="shared" si="90"/>
        <v>5812</v>
      </c>
    </row>
    <row r="5815" spans="6:6" x14ac:dyDescent="0.25">
      <c r="F5815" s="11">
        <f t="shared" si="90"/>
        <v>5813</v>
      </c>
    </row>
    <row r="5816" spans="6:6" x14ac:dyDescent="0.25">
      <c r="F5816" s="11">
        <f t="shared" si="90"/>
        <v>5814</v>
      </c>
    </row>
    <row r="5817" spans="6:6" x14ac:dyDescent="0.25">
      <c r="F5817" s="11">
        <f t="shared" si="90"/>
        <v>5815</v>
      </c>
    </row>
    <row r="5818" spans="6:6" x14ac:dyDescent="0.25">
      <c r="F5818" s="11">
        <f t="shared" si="90"/>
        <v>5816</v>
      </c>
    </row>
    <row r="5819" spans="6:6" x14ac:dyDescent="0.25">
      <c r="F5819" s="11">
        <f t="shared" si="90"/>
        <v>5817</v>
      </c>
    </row>
    <row r="5820" spans="6:6" x14ac:dyDescent="0.25">
      <c r="F5820" s="11">
        <f t="shared" si="90"/>
        <v>5818</v>
      </c>
    </row>
    <row r="5821" spans="6:6" x14ac:dyDescent="0.25">
      <c r="F5821" s="11">
        <f t="shared" si="90"/>
        <v>5819</v>
      </c>
    </row>
    <row r="5822" spans="6:6" x14ac:dyDescent="0.25">
      <c r="F5822" s="11">
        <f t="shared" si="90"/>
        <v>5820</v>
      </c>
    </row>
    <row r="5823" spans="6:6" x14ac:dyDescent="0.25">
      <c r="F5823" s="11">
        <f t="shared" si="90"/>
        <v>5821</v>
      </c>
    </row>
    <row r="5824" spans="6:6" x14ac:dyDescent="0.25">
      <c r="F5824" s="11">
        <f t="shared" si="90"/>
        <v>5822</v>
      </c>
    </row>
    <row r="5825" spans="6:6" x14ac:dyDescent="0.25">
      <c r="F5825" s="11">
        <f t="shared" si="90"/>
        <v>5823</v>
      </c>
    </row>
    <row r="5826" spans="6:6" x14ac:dyDescent="0.25">
      <c r="F5826" s="11">
        <f t="shared" si="90"/>
        <v>5824</v>
      </c>
    </row>
    <row r="5827" spans="6:6" x14ac:dyDescent="0.25">
      <c r="F5827" s="11">
        <f t="shared" si="90"/>
        <v>5825</v>
      </c>
    </row>
    <row r="5828" spans="6:6" x14ac:dyDescent="0.25">
      <c r="F5828" s="11">
        <f t="shared" si="90"/>
        <v>5826</v>
      </c>
    </row>
    <row r="5829" spans="6:6" x14ac:dyDescent="0.25">
      <c r="F5829" s="11">
        <f t="shared" ref="F5829:F5892" si="91">F5828+1</f>
        <v>5827</v>
      </c>
    </row>
    <row r="5830" spans="6:6" x14ac:dyDescent="0.25">
      <c r="F5830" s="11">
        <f t="shared" si="91"/>
        <v>5828</v>
      </c>
    </row>
    <row r="5831" spans="6:6" x14ac:dyDescent="0.25">
      <c r="F5831" s="11">
        <f t="shared" si="91"/>
        <v>5829</v>
      </c>
    </row>
    <row r="5832" spans="6:6" x14ac:dyDescent="0.25">
      <c r="F5832" s="11">
        <f t="shared" si="91"/>
        <v>5830</v>
      </c>
    </row>
    <row r="5833" spans="6:6" x14ac:dyDescent="0.25">
      <c r="F5833" s="11">
        <f t="shared" si="91"/>
        <v>5831</v>
      </c>
    </row>
    <row r="5834" spans="6:6" x14ac:dyDescent="0.25">
      <c r="F5834" s="11">
        <f t="shared" si="91"/>
        <v>5832</v>
      </c>
    </row>
    <row r="5835" spans="6:6" x14ac:dyDescent="0.25">
      <c r="F5835" s="11">
        <f t="shared" si="91"/>
        <v>5833</v>
      </c>
    </row>
    <row r="5836" spans="6:6" x14ac:dyDescent="0.25">
      <c r="F5836" s="11">
        <f t="shared" si="91"/>
        <v>5834</v>
      </c>
    </row>
    <row r="5837" spans="6:6" x14ac:dyDescent="0.25">
      <c r="F5837" s="11">
        <f t="shared" si="91"/>
        <v>5835</v>
      </c>
    </row>
    <row r="5838" spans="6:6" x14ac:dyDescent="0.25">
      <c r="F5838" s="11">
        <f t="shared" si="91"/>
        <v>5836</v>
      </c>
    </row>
    <row r="5839" spans="6:6" x14ac:dyDescent="0.25">
      <c r="F5839" s="11">
        <f t="shared" si="91"/>
        <v>5837</v>
      </c>
    </row>
    <row r="5840" spans="6:6" x14ac:dyDescent="0.25">
      <c r="F5840" s="11">
        <f t="shared" si="91"/>
        <v>5838</v>
      </c>
    </row>
    <row r="5841" spans="6:6" x14ac:dyDescent="0.25">
      <c r="F5841" s="11">
        <f t="shared" si="91"/>
        <v>5839</v>
      </c>
    </row>
    <row r="5842" spans="6:6" x14ac:dyDescent="0.25">
      <c r="F5842" s="11">
        <f t="shared" si="91"/>
        <v>5840</v>
      </c>
    </row>
    <row r="5843" spans="6:6" x14ac:dyDescent="0.25">
      <c r="F5843" s="11">
        <f t="shared" si="91"/>
        <v>5841</v>
      </c>
    </row>
    <row r="5844" spans="6:6" x14ac:dyDescent="0.25">
      <c r="F5844" s="11">
        <f t="shared" si="91"/>
        <v>5842</v>
      </c>
    </row>
    <row r="5845" spans="6:6" x14ac:dyDescent="0.25">
      <c r="F5845" s="11">
        <f t="shared" si="91"/>
        <v>5843</v>
      </c>
    </row>
    <row r="5846" spans="6:6" x14ac:dyDescent="0.25">
      <c r="F5846" s="11">
        <f t="shared" si="91"/>
        <v>5844</v>
      </c>
    </row>
    <row r="5847" spans="6:6" x14ac:dyDescent="0.25">
      <c r="F5847" s="11">
        <f t="shared" si="91"/>
        <v>5845</v>
      </c>
    </row>
    <row r="5848" spans="6:6" x14ac:dyDescent="0.25">
      <c r="F5848" s="11">
        <f t="shared" si="91"/>
        <v>5846</v>
      </c>
    </row>
    <row r="5849" spans="6:6" x14ac:dyDescent="0.25">
      <c r="F5849" s="11">
        <f t="shared" si="91"/>
        <v>5847</v>
      </c>
    </row>
    <row r="5850" spans="6:6" x14ac:dyDescent="0.25">
      <c r="F5850" s="11">
        <f t="shared" si="91"/>
        <v>5848</v>
      </c>
    </row>
    <row r="5851" spans="6:6" x14ac:dyDescent="0.25">
      <c r="F5851" s="11">
        <f t="shared" si="91"/>
        <v>5849</v>
      </c>
    </row>
    <row r="5852" spans="6:6" x14ac:dyDescent="0.25">
      <c r="F5852" s="11">
        <f t="shared" si="91"/>
        <v>5850</v>
      </c>
    </row>
    <row r="5853" spans="6:6" x14ac:dyDescent="0.25">
      <c r="F5853" s="11">
        <f t="shared" si="91"/>
        <v>5851</v>
      </c>
    </row>
    <row r="5854" spans="6:6" x14ac:dyDescent="0.25">
      <c r="F5854" s="11">
        <f t="shared" si="91"/>
        <v>5852</v>
      </c>
    </row>
    <row r="5855" spans="6:6" x14ac:dyDescent="0.25">
      <c r="F5855" s="11">
        <f t="shared" si="91"/>
        <v>5853</v>
      </c>
    </row>
    <row r="5856" spans="6:6" x14ac:dyDescent="0.25">
      <c r="F5856" s="11">
        <f t="shared" si="91"/>
        <v>5854</v>
      </c>
    </row>
    <row r="5857" spans="6:6" x14ac:dyDescent="0.25">
      <c r="F5857" s="11">
        <f t="shared" si="91"/>
        <v>5855</v>
      </c>
    </row>
    <row r="5858" spans="6:6" x14ac:dyDescent="0.25">
      <c r="F5858" s="11">
        <f t="shared" si="91"/>
        <v>5856</v>
      </c>
    </row>
    <row r="5859" spans="6:6" x14ac:dyDescent="0.25">
      <c r="F5859" s="11">
        <f t="shared" si="91"/>
        <v>5857</v>
      </c>
    </row>
    <row r="5860" spans="6:6" x14ac:dyDescent="0.25">
      <c r="F5860" s="11">
        <f t="shared" si="91"/>
        <v>5858</v>
      </c>
    </row>
    <row r="5861" spans="6:6" x14ac:dyDescent="0.25">
      <c r="F5861" s="11">
        <f t="shared" si="91"/>
        <v>5859</v>
      </c>
    </row>
    <row r="5862" spans="6:6" x14ac:dyDescent="0.25">
      <c r="F5862" s="11">
        <f t="shared" si="91"/>
        <v>5860</v>
      </c>
    </row>
    <row r="5863" spans="6:6" x14ac:dyDescent="0.25">
      <c r="F5863" s="11">
        <f t="shared" si="91"/>
        <v>5861</v>
      </c>
    </row>
    <row r="5864" spans="6:6" x14ac:dyDescent="0.25">
      <c r="F5864" s="11">
        <f t="shared" si="91"/>
        <v>5862</v>
      </c>
    </row>
    <row r="5865" spans="6:6" x14ac:dyDescent="0.25">
      <c r="F5865" s="11">
        <f t="shared" si="91"/>
        <v>5863</v>
      </c>
    </row>
    <row r="5866" spans="6:6" x14ac:dyDescent="0.25">
      <c r="F5866" s="11">
        <f t="shared" si="91"/>
        <v>5864</v>
      </c>
    </row>
    <row r="5867" spans="6:6" x14ac:dyDescent="0.25">
      <c r="F5867" s="11">
        <f t="shared" si="91"/>
        <v>5865</v>
      </c>
    </row>
    <row r="5868" spans="6:6" x14ac:dyDescent="0.25">
      <c r="F5868" s="11">
        <f t="shared" si="91"/>
        <v>5866</v>
      </c>
    </row>
    <row r="5869" spans="6:6" x14ac:dyDescent="0.25">
      <c r="F5869" s="11">
        <f t="shared" si="91"/>
        <v>5867</v>
      </c>
    </row>
    <row r="5870" spans="6:6" x14ac:dyDescent="0.25">
      <c r="F5870" s="11">
        <f t="shared" si="91"/>
        <v>5868</v>
      </c>
    </row>
    <row r="5871" spans="6:6" x14ac:dyDescent="0.25">
      <c r="F5871" s="11">
        <f t="shared" si="91"/>
        <v>5869</v>
      </c>
    </row>
    <row r="5872" spans="6:6" x14ac:dyDescent="0.25">
      <c r="F5872" s="11">
        <f t="shared" si="91"/>
        <v>5870</v>
      </c>
    </row>
    <row r="5873" spans="6:6" x14ac:dyDescent="0.25">
      <c r="F5873" s="11">
        <f t="shared" si="91"/>
        <v>5871</v>
      </c>
    </row>
    <row r="5874" spans="6:6" x14ac:dyDescent="0.25">
      <c r="F5874" s="11">
        <f t="shared" si="91"/>
        <v>5872</v>
      </c>
    </row>
    <row r="5875" spans="6:6" x14ac:dyDescent="0.25">
      <c r="F5875" s="11">
        <f t="shared" si="91"/>
        <v>5873</v>
      </c>
    </row>
    <row r="5876" spans="6:6" x14ac:dyDescent="0.25">
      <c r="F5876" s="11">
        <f t="shared" si="91"/>
        <v>5874</v>
      </c>
    </row>
    <row r="5877" spans="6:6" x14ac:dyDescent="0.25">
      <c r="F5877" s="11">
        <f t="shared" si="91"/>
        <v>5875</v>
      </c>
    </row>
    <row r="5878" spans="6:6" x14ac:dyDescent="0.25">
      <c r="F5878" s="11">
        <f t="shared" si="91"/>
        <v>5876</v>
      </c>
    </row>
    <row r="5879" spans="6:6" x14ac:dyDescent="0.25">
      <c r="F5879" s="11">
        <f t="shared" si="91"/>
        <v>5877</v>
      </c>
    </row>
    <row r="5880" spans="6:6" x14ac:dyDescent="0.25">
      <c r="F5880" s="11">
        <f t="shared" si="91"/>
        <v>5878</v>
      </c>
    </row>
    <row r="5881" spans="6:6" x14ac:dyDescent="0.25">
      <c r="F5881" s="11">
        <f t="shared" si="91"/>
        <v>5879</v>
      </c>
    </row>
    <row r="5882" spans="6:6" x14ac:dyDescent="0.25">
      <c r="F5882" s="11">
        <f t="shared" si="91"/>
        <v>5880</v>
      </c>
    </row>
    <row r="5883" spans="6:6" x14ac:dyDescent="0.25">
      <c r="F5883" s="11">
        <f t="shared" si="91"/>
        <v>5881</v>
      </c>
    </row>
    <row r="5884" spans="6:6" x14ac:dyDescent="0.25">
      <c r="F5884" s="11">
        <f t="shared" si="91"/>
        <v>5882</v>
      </c>
    </row>
    <row r="5885" spans="6:6" x14ac:dyDescent="0.25">
      <c r="F5885" s="11">
        <f t="shared" si="91"/>
        <v>5883</v>
      </c>
    </row>
    <row r="5886" spans="6:6" x14ac:dyDescent="0.25">
      <c r="F5886" s="11">
        <f t="shared" si="91"/>
        <v>5884</v>
      </c>
    </row>
    <row r="5887" spans="6:6" x14ac:dyDescent="0.25">
      <c r="F5887" s="11">
        <f t="shared" si="91"/>
        <v>5885</v>
      </c>
    </row>
    <row r="5888" spans="6:6" x14ac:dyDescent="0.25">
      <c r="F5888" s="11">
        <f t="shared" si="91"/>
        <v>5886</v>
      </c>
    </row>
    <row r="5889" spans="6:6" x14ac:dyDescent="0.25">
      <c r="F5889" s="11">
        <f t="shared" si="91"/>
        <v>5887</v>
      </c>
    </row>
    <row r="5890" spans="6:6" x14ac:dyDescent="0.25">
      <c r="F5890" s="11">
        <f t="shared" si="91"/>
        <v>5888</v>
      </c>
    </row>
    <row r="5891" spans="6:6" x14ac:dyDescent="0.25">
      <c r="F5891" s="11">
        <f t="shared" si="91"/>
        <v>5889</v>
      </c>
    </row>
    <row r="5892" spans="6:6" x14ac:dyDescent="0.25">
      <c r="F5892" s="11">
        <f t="shared" si="91"/>
        <v>5890</v>
      </c>
    </row>
    <row r="5893" spans="6:6" x14ac:dyDescent="0.25">
      <c r="F5893" s="11">
        <f t="shared" ref="F5893:F5956" si="92">F5892+1</f>
        <v>5891</v>
      </c>
    </row>
    <row r="5894" spans="6:6" x14ac:dyDescent="0.25">
      <c r="F5894" s="11">
        <f t="shared" si="92"/>
        <v>5892</v>
      </c>
    </row>
    <row r="5895" spans="6:6" x14ac:dyDescent="0.25">
      <c r="F5895" s="11">
        <f t="shared" si="92"/>
        <v>5893</v>
      </c>
    </row>
    <row r="5896" spans="6:6" x14ac:dyDescent="0.25">
      <c r="F5896" s="11">
        <f t="shared" si="92"/>
        <v>5894</v>
      </c>
    </row>
    <row r="5897" spans="6:6" x14ac:dyDescent="0.25">
      <c r="F5897" s="11">
        <f t="shared" si="92"/>
        <v>5895</v>
      </c>
    </row>
    <row r="5898" spans="6:6" x14ac:dyDescent="0.25">
      <c r="F5898" s="11">
        <f t="shared" si="92"/>
        <v>5896</v>
      </c>
    </row>
    <row r="5899" spans="6:6" x14ac:dyDescent="0.25">
      <c r="F5899" s="11">
        <f t="shared" si="92"/>
        <v>5897</v>
      </c>
    </row>
    <row r="5900" spans="6:6" x14ac:dyDescent="0.25">
      <c r="F5900" s="11">
        <f t="shared" si="92"/>
        <v>5898</v>
      </c>
    </row>
    <row r="5901" spans="6:6" x14ac:dyDescent="0.25">
      <c r="F5901" s="11">
        <f t="shared" si="92"/>
        <v>5899</v>
      </c>
    </row>
    <row r="5902" spans="6:6" x14ac:dyDescent="0.25">
      <c r="F5902" s="11">
        <f t="shared" si="92"/>
        <v>5900</v>
      </c>
    </row>
    <row r="5903" spans="6:6" x14ac:dyDescent="0.25">
      <c r="F5903" s="11">
        <f t="shared" si="92"/>
        <v>5901</v>
      </c>
    </row>
    <row r="5904" spans="6:6" x14ac:dyDescent="0.25">
      <c r="F5904" s="11">
        <f t="shared" si="92"/>
        <v>5902</v>
      </c>
    </row>
    <row r="5905" spans="6:6" x14ac:dyDescent="0.25">
      <c r="F5905" s="11">
        <f t="shared" si="92"/>
        <v>5903</v>
      </c>
    </row>
    <row r="5906" spans="6:6" x14ac:dyDescent="0.25">
      <c r="F5906" s="11">
        <f t="shared" si="92"/>
        <v>5904</v>
      </c>
    </row>
    <row r="5907" spans="6:6" x14ac:dyDescent="0.25">
      <c r="F5907" s="11">
        <f t="shared" si="92"/>
        <v>5905</v>
      </c>
    </row>
    <row r="5908" spans="6:6" x14ac:dyDescent="0.25">
      <c r="F5908" s="11">
        <f t="shared" si="92"/>
        <v>5906</v>
      </c>
    </row>
    <row r="5909" spans="6:6" x14ac:dyDescent="0.25">
      <c r="F5909" s="11">
        <f t="shared" si="92"/>
        <v>5907</v>
      </c>
    </row>
    <row r="5910" spans="6:6" x14ac:dyDescent="0.25">
      <c r="F5910" s="11">
        <f t="shared" si="92"/>
        <v>5908</v>
      </c>
    </row>
    <row r="5911" spans="6:6" x14ac:dyDescent="0.25">
      <c r="F5911" s="11">
        <f t="shared" si="92"/>
        <v>5909</v>
      </c>
    </row>
    <row r="5912" spans="6:6" x14ac:dyDescent="0.25">
      <c r="F5912" s="11">
        <f t="shared" si="92"/>
        <v>5910</v>
      </c>
    </row>
    <row r="5913" spans="6:6" x14ac:dyDescent="0.25">
      <c r="F5913" s="11">
        <f t="shared" si="92"/>
        <v>5911</v>
      </c>
    </row>
    <row r="5914" spans="6:6" x14ac:dyDescent="0.25">
      <c r="F5914" s="11">
        <f t="shared" si="92"/>
        <v>5912</v>
      </c>
    </row>
    <row r="5915" spans="6:6" x14ac:dyDescent="0.25">
      <c r="F5915" s="11">
        <f t="shared" si="92"/>
        <v>5913</v>
      </c>
    </row>
    <row r="5916" spans="6:6" x14ac:dyDescent="0.25">
      <c r="F5916" s="11">
        <f t="shared" si="92"/>
        <v>5914</v>
      </c>
    </row>
    <row r="5917" spans="6:6" x14ac:dyDescent="0.25">
      <c r="F5917" s="11">
        <f t="shared" si="92"/>
        <v>5915</v>
      </c>
    </row>
    <row r="5918" spans="6:6" x14ac:dyDescent="0.25">
      <c r="F5918" s="11">
        <f t="shared" si="92"/>
        <v>5916</v>
      </c>
    </row>
    <row r="5919" spans="6:6" x14ac:dyDescent="0.25">
      <c r="F5919" s="11">
        <f t="shared" si="92"/>
        <v>5917</v>
      </c>
    </row>
    <row r="5920" spans="6:6" x14ac:dyDescent="0.25">
      <c r="F5920" s="11">
        <f t="shared" si="92"/>
        <v>5918</v>
      </c>
    </row>
    <row r="5921" spans="6:6" x14ac:dyDescent="0.25">
      <c r="F5921" s="11">
        <f t="shared" si="92"/>
        <v>5919</v>
      </c>
    </row>
    <row r="5922" spans="6:6" x14ac:dyDescent="0.25">
      <c r="F5922" s="11">
        <f t="shared" si="92"/>
        <v>5920</v>
      </c>
    </row>
    <row r="5923" spans="6:6" x14ac:dyDescent="0.25">
      <c r="F5923" s="11">
        <f t="shared" si="92"/>
        <v>5921</v>
      </c>
    </row>
    <row r="5924" spans="6:6" x14ac:dyDescent="0.25">
      <c r="F5924" s="11">
        <f t="shared" si="92"/>
        <v>5922</v>
      </c>
    </row>
    <row r="5925" spans="6:6" x14ac:dyDescent="0.25">
      <c r="F5925" s="11">
        <f t="shared" si="92"/>
        <v>5923</v>
      </c>
    </row>
    <row r="5926" spans="6:6" x14ac:dyDescent="0.25">
      <c r="F5926" s="11">
        <f t="shared" si="92"/>
        <v>5924</v>
      </c>
    </row>
    <row r="5927" spans="6:6" x14ac:dyDescent="0.25">
      <c r="F5927" s="11">
        <f t="shared" si="92"/>
        <v>5925</v>
      </c>
    </row>
    <row r="5928" spans="6:6" x14ac:dyDescent="0.25">
      <c r="F5928" s="11">
        <f t="shared" si="92"/>
        <v>5926</v>
      </c>
    </row>
    <row r="5929" spans="6:6" x14ac:dyDescent="0.25">
      <c r="F5929" s="11">
        <f t="shared" si="92"/>
        <v>5927</v>
      </c>
    </row>
    <row r="5930" spans="6:6" x14ac:dyDescent="0.25">
      <c r="F5930" s="11">
        <f t="shared" si="92"/>
        <v>5928</v>
      </c>
    </row>
    <row r="5931" spans="6:6" x14ac:dyDescent="0.25">
      <c r="F5931" s="11">
        <f t="shared" si="92"/>
        <v>5929</v>
      </c>
    </row>
    <row r="5932" spans="6:6" x14ac:dyDescent="0.25">
      <c r="F5932" s="11">
        <f t="shared" si="92"/>
        <v>5930</v>
      </c>
    </row>
    <row r="5933" spans="6:6" x14ac:dyDescent="0.25">
      <c r="F5933" s="11">
        <f t="shared" si="92"/>
        <v>5931</v>
      </c>
    </row>
    <row r="5934" spans="6:6" x14ac:dyDescent="0.25">
      <c r="F5934" s="11">
        <f t="shared" si="92"/>
        <v>5932</v>
      </c>
    </row>
    <row r="5935" spans="6:6" x14ac:dyDescent="0.25">
      <c r="F5935" s="11">
        <f t="shared" si="92"/>
        <v>5933</v>
      </c>
    </row>
    <row r="5936" spans="6:6" x14ac:dyDescent="0.25">
      <c r="F5936" s="11">
        <f t="shared" si="92"/>
        <v>5934</v>
      </c>
    </row>
    <row r="5937" spans="6:6" x14ac:dyDescent="0.25">
      <c r="F5937" s="11">
        <f t="shared" si="92"/>
        <v>5935</v>
      </c>
    </row>
    <row r="5938" spans="6:6" x14ac:dyDescent="0.25">
      <c r="F5938" s="11">
        <f t="shared" si="92"/>
        <v>5936</v>
      </c>
    </row>
    <row r="5939" spans="6:6" x14ac:dyDescent="0.25">
      <c r="F5939" s="11">
        <f t="shared" si="92"/>
        <v>5937</v>
      </c>
    </row>
    <row r="5940" spans="6:6" x14ac:dyDescent="0.25">
      <c r="F5940" s="11">
        <f t="shared" si="92"/>
        <v>5938</v>
      </c>
    </row>
    <row r="5941" spans="6:6" x14ac:dyDescent="0.25">
      <c r="F5941" s="11">
        <f t="shared" si="92"/>
        <v>5939</v>
      </c>
    </row>
    <row r="5942" spans="6:6" x14ac:dyDescent="0.25">
      <c r="F5942" s="11">
        <f t="shared" si="92"/>
        <v>5940</v>
      </c>
    </row>
    <row r="5943" spans="6:6" x14ac:dyDescent="0.25">
      <c r="F5943" s="11">
        <f t="shared" si="92"/>
        <v>5941</v>
      </c>
    </row>
    <row r="5944" spans="6:6" x14ac:dyDescent="0.25">
      <c r="F5944" s="11">
        <f t="shared" si="92"/>
        <v>5942</v>
      </c>
    </row>
    <row r="5945" spans="6:6" x14ac:dyDescent="0.25">
      <c r="F5945" s="11">
        <f t="shared" si="92"/>
        <v>5943</v>
      </c>
    </row>
    <row r="5946" spans="6:6" x14ac:dyDescent="0.25">
      <c r="F5946" s="11">
        <f t="shared" si="92"/>
        <v>5944</v>
      </c>
    </row>
    <row r="5947" spans="6:6" x14ac:dyDescent="0.25">
      <c r="F5947" s="11">
        <f t="shared" si="92"/>
        <v>5945</v>
      </c>
    </row>
    <row r="5948" spans="6:6" x14ac:dyDescent="0.25">
      <c r="F5948" s="11">
        <f t="shared" si="92"/>
        <v>5946</v>
      </c>
    </row>
    <row r="5949" spans="6:6" x14ac:dyDescent="0.25">
      <c r="F5949" s="11">
        <f t="shared" si="92"/>
        <v>5947</v>
      </c>
    </row>
    <row r="5950" spans="6:6" x14ac:dyDescent="0.25">
      <c r="F5950" s="11">
        <f t="shared" si="92"/>
        <v>5948</v>
      </c>
    </row>
    <row r="5951" spans="6:6" x14ac:dyDescent="0.25">
      <c r="F5951" s="11">
        <f t="shared" si="92"/>
        <v>5949</v>
      </c>
    </row>
    <row r="5952" spans="6:6" x14ac:dyDescent="0.25">
      <c r="F5952" s="11">
        <f t="shared" si="92"/>
        <v>5950</v>
      </c>
    </row>
    <row r="5953" spans="6:6" x14ac:dyDescent="0.25">
      <c r="F5953" s="11">
        <f t="shared" si="92"/>
        <v>5951</v>
      </c>
    </row>
    <row r="5954" spans="6:6" x14ac:dyDescent="0.25">
      <c r="F5954" s="11">
        <f t="shared" si="92"/>
        <v>5952</v>
      </c>
    </row>
    <row r="5955" spans="6:6" x14ac:dyDescent="0.25">
      <c r="F5955" s="11">
        <f t="shared" si="92"/>
        <v>5953</v>
      </c>
    </row>
    <row r="5956" spans="6:6" x14ac:dyDescent="0.25">
      <c r="F5956" s="11">
        <f t="shared" si="92"/>
        <v>5954</v>
      </c>
    </row>
    <row r="5957" spans="6:6" x14ac:dyDescent="0.25">
      <c r="F5957" s="11">
        <f t="shared" ref="F5957:F6020" si="93">F5956+1</f>
        <v>5955</v>
      </c>
    </row>
    <row r="5958" spans="6:6" x14ac:dyDescent="0.25">
      <c r="F5958" s="11">
        <f t="shared" si="93"/>
        <v>5956</v>
      </c>
    </row>
    <row r="5959" spans="6:6" x14ac:dyDescent="0.25">
      <c r="F5959" s="11">
        <f t="shared" si="93"/>
        <v>5957</v>
      </c>
    </row>
    <row r="5960" spans="6:6" x14ac:dyDescent="0.25">
      <c r="F5960" s="11">
        <f t="shared" si="93"/>
        <v>5958</v>
      </c>
    </row>
    <row r="5961" spans="6:6" x14ac:dyDescent="0.25">
      <c r="F5961" s="11">
        <f t="shared" si="93"/>
        <v>5959</v>
      </c>
    </row>
    <row r="5962" spans="6:6" x14ac:dyDescent="0.25">
      <c r="F5962" s="11">
        <f t="shared" si="93"/>
        <v>5960</v>
      </c>
    </row>
    <row r="5963" spans="6:6" x14ac:dyDescent="0.25">
      <c r="F5963" s="11">
        <f t="shared" si="93"/>
        <v>5961</v>
      </c>
    </row>
    <row r="5964" spans="6:6" x14ac:dyDescent="0.25">
      <c r="F5964" s="11">
        <f t="shared" si="93"/>
        <v>5962</v>
      </c>
    </row>
    <row r="5965" spans="6:6" x14ac:dyDescent="0.25">
      <c r="F5965" s="11">
        <f t="shared" si="93"/>
        <v>5963</v>
      </c>
    </row>
    <row r="5966" spans="6:6" x14ac:dyDescent="0.25">
      <c r="F5966" s="11">
        <f t="shared" si="93"/>
        <v>5964</v>
      </c>
    </row>
    <row r="5967" spans="6:6" x14ac:dyDescent="0.25">
      <c r="F5967" s="11">
        <f t="shared" si="93"/>
        <v>5965</v>
      </c>
    </row>
    <row r="5968" spans="6:6" x14ac:dyDescent="0.25">
      <c r="F5968" s="11">
        <f t="shared" si="93"/>
        <v>5966</v>
      </c>
    </row>
    <row r="5969" spans="6:6" x14ac:dyDescent="0.25">
      <c r="F5969" s="11">
        <f t="shared" si="93"/>
        <v>5967</v>
      </c>
    </row>
    <row r="5970" spans="6:6" x14ac:dyDescent="0.25">
      <c r="F5970" s="11">
        <f t="shared" si="93"/>
        <v>5968</v>
      </c>
    </row>
    <row r="5971" spans="6:6" x14ac:dyDescent="0.25">
      <c r="F5971" s="11">
        <f t="shared" si="93"/>
        <v>5969</v>
      </c>
    </row>
    <row r="5972" spans="6:6" x14ac:dyDescent="0.25">
      <c r="F5972" s="11">
        <f t="shared" si="93"/>
        <v>5970</v>
      </c>
    </row>
    <row r="5973" spans="6:6" x14ac:dyDescent="0.25">
      <c r="F5973" s="11">
        <f t="shared" si="93"/>
        <v>5971</v>
      </c>
    </row>
    <row r="5974" spans="6:6" x14ac:dyDescent="0.25">
      <c r="F5974" s="11">
        <f t="shared" si="93"/>
        <v>5972</v>
      </c>
    </row>
    <row r="5975" spans="6:6" x14ac:dyDescent="0.25">
      <c r="F5975" s="11">
        <f t="shared" si="93"/>
        <v>5973</v>
      </c>
    </row>
    <row r="5976" spans="6:6" x14ac:dyDescent="0.25">
      <c r="F5976" s="11">
        <f t="shared" si="93"/>
        <v>5974</v>
      </c>
    </row>
    <row r="5977" spans="6:6" x14ac:dyDescent="0.25">
      <c r="F5977" s="11">
        <f t="shared" si="93"/>
        <v>5975</v>
      </c>
    </row>
    <row r="5978" spans="6:6" x14ac:dyDescent="0.25">
      <c r="F5978" s="11">
        <f t="shared" si="93"/>
        <v>5976</v>
      </c>
    </row>
    <row r="5979" spans="6:6" x14ac:dyDescent="0.25">
      <c r="F5979" s="11">
        <f t="shared" si="93"/>
        <v>5977</v>
      </c>
    </row>
    <row r="5980" spans="6:6" x14ac:dyDescent="0.25">
      <c r="F5980" s="11">
        <f t="shared" si="93"/>
        <v>5978</v>
      </c>
    </row>
    <row r="5981" spans="6:6" x14ac:dyDescent="0.25">
      <c r="F5981" s="11">
        <f t="shared" si="93"/>
        <v>5979</v>
      </c>
    </row>
    <row r="5982" spans="6:6" x14ac:dyDescent="0.25">
      <c r="F5982" s="11">
        <f t="shared" si="93"/>
        <v>5980</v>
      </c>
    </row>
    <row r="5983" spans="6:6" x14ac:dyDescent="0.25">
      <c r="F5983" s="11">
        <f t="shared" si="93"/>
        <v>5981</v>
      </c>
    </row>
    <row r="5984" spans="6:6" x14ac:dyDescent="0.25">
      <c r="F5984" s="11">
        <f t="shared" si="93"/>
        <v>5982</v>
      </c>
    </row>
    <row r="5985" spans="6:6" x14ac:dyDescent="0.25">
      <c r="F5985" s="11">
        <f t="shared" si="93"/>
        <v>5983</v>
      </c>
    </row>
    <row r="5986" spans="6:6" x14ac:dyDescent="0.25">
      <c r="F5986" s="11">
        <f t="shared" si="93"/>
        <v>5984</v>
      </c>
    </row>
    <row r="5987" spans="6:6" x14ac:dyDescent="0.25">
      <c r="F5987" s="11">
        <f t="shared" si="93"/>
        <v>5985</v>
      </c>
    </row>
    <row r="5988" spans="6:6" x14ac:dyDescent="0.25">
      <c r="F5988" s="11">
        <f t="shared" si="93"/>
        <v>5986</v>
      </c>
    </row>
    <row r="5989" spans="6:6" x14ac:dyDescent="0.25">
      <c r="F5989" s="11">
        <f t="shared" si="93"/>
        <v>5987</v>
      </c>
    </row>
    <row r="5990" spans="6:6" x14ac:dyDescent="0.25">
      <c r="F5990" s="11">
        <f t="shared" si="93"/>
        <v>5988</v>
      </c>
    </row>
    <row r="5991" spans="6:6" x14ac:dyDescent="0.25">
      <c r="F5991" s="11">
        <f t="shared" si="93"/>
        <v>5989</v>
      </c>
    </row>
    <row r="5992" spans="6:6" x14ac:dyDescent="0.25">
      <c r="F5992" s="11">
        <f t="shared" si="93"/>
        <v>5990</v>
      </c>
    </row>
    <row r="5993" spans="6:6" x14ac:dyDescent="0.25">
      <c r="F5993" s="11">
        <f t="shared" si="93"/>
        <v>5991</v>
      </c>
    </row>
    <row r="5994" spans="6:6" x14ac:dyDescent="0.25">
      <c r="F5994" s="11">
        <f t="shared" si="93"/>
        <v>5992</v>
      </c>
    </row>
    <row r="5995" spans="6:6" x14ac:dyDescent="0.25">
      <c r="F5995" s="11">
        <f t="shared" si="93"/>
        <v>5993</v>
      </c>
    </row>
    <row r="5996" spans="6:6" x14ac:dyDescent="0.25">
      <c r="F5996" s="11">
        <f t="shared" si="93"/>
        <v>5994</v>
      </c>
    </row>
    <row r="5997" spans="6:6" x14ac:dyDescent="0.25">
      <c r="F5997" s="11">
        <f t="shared" si="93"/>
        <v>5995</v>
      </c>
    </row>
    <row r="5998" spans="6:6" x14ac:dyDescent="0.25">
      <c r="F5998" s="11">
        <f t="shared" si="93"/>
        <v>5996</v>
      </c>
    </row>
    <row r="5999" spans="6:6" x14ac:dyDescent="0.25">
      <c r="F5999" s="11">
        <f t="shared" si="93"/>
        <v>5997</v>
      </c>
    </row>
    <row r="6000" spans="6:6" x14ac:dyDescent="0.25">
      <c r="F6000" s="11">
        <f t="shared" si="93"/>
        <v>5998</v>
      </c>
    </row>
    <row r="6001" spans="6:6" x14ac:dyDescent="0.25">
      <c r="F6001" s="11">
        <f t="shared" si="93"/>
        <v>5999</v>
      </c>
    </row>
    <row r="6002" spans="6:6" x14ac:dyDescent="0.25">
      <c r="F6002" s="11">
        <f t="shared" si="93"/>
        <v>6000</v>
      </c>
    </row>
    <row r="6003" spans="6:6" x14ac:dyDescent="0.25">
      <c r="F6003" s="11">
        <f t="shared" si="93"/>
        <v>6001</v>
      </c>
    </row>
    <row r="6004" spans="6:6" x14ac:dyDescent="0.25">
      <c r="F6004" s="11">
        <f t="shared" si="93"/>
        <v>6002</v>
      </c>
    </row>
    <row r="6005" spans="6:6" x14ac:dyDescent="0.25">
      <c r="F6005" s="11">
        <f t="shared" si="93"/>
        <v>6003</v>
      </c>
    </row>
    <row r="6006" spans="6:6" x14ac:dyDescent="0.25">
      <c r="F6006" s="11">
        <f t="shared" si="93"/>
        <v>6004</v>
      </c>
    </row>
    <row r="6007" spans="6:6" x14ac:dyDescent="0.25">
      <c r="F6007" s="11">
        <f t="shared" si="93"/>
        <v>6005</v>
      </c>
    </row>
    <row r="6008" spans="6:6" x14ac:dyDescent="0.25">
      <c r="F6008" s="11">
        <f t="shared" si="93"/>
        <v>6006</v>
      </c>
    </row>
    <row r="6009" spans="6:6" x14ac:dyDescent="0.25">
      <c r="F6009" s="11">
        <f t="shared" si="93"/>
        <v>6007</v>
      </c>
    </row>
    <row r="6010" spans="6:6" x14ac:dyDescent="0.25">
      <c r="F6010" s="11">
        <f t="shared" si="93"/>
        <v>6008</v>
      </c>
    </row>
    <row r="6011" spans="6:6" x14ac:dyDescent="0.25">
      <c r="F6011" s="11">
        <f t="shared" si="93"/>
        <v>6009</v>
      </c>
    </row>
    <row r="6012" spans="6:6" x14ac:dyDescent="0.25">
      <c r="F6012" s="11">
        <f t="shared" si="93"/>
        <v>6010</v>
      </c>
    </row>
    <row r="6013" spans="6:6" x14ac:dyDescent="0.25">
      <c r="F6013" s="11">
        <f t="shared" si="93"/>
        <v>6011</v>
      </c>
    </row>
    <row r="6014" spans="6:6" x14ac:dyDescent="0.25">
      <c r="F6014" s="11">
        <f t="shared" si="93"/>
        <v>6012</v>
      </c>
    </row>
    <row r="6015" spans="6:6" x14ac:dyDescent="0.25">
      <c r="F6015" s="11">
        <f t="shared" si="93"/>
        <v>6013</v>
      </c>
    </row>
    <row r="6016" spans="6:6" x14ac:dyDescent="0.25">
      <c r="F6016" s="11">
        <f t="shared" si="93"/>
        <v>6014</v>
      </c>
    </row>
    <row r="6017" spans="6:6" x14ac:dyDescent="0.25">
      <c r="F6017" s="11">
        <f t="shared" si="93"/>
        <v>6015</v>
      </c>
    </row>
    <row r="6018" spans="6:6" x14ac:dyDescent="0.25">
      <c r="F6018" s="11">
        <f t="shared" si="93"/>
        <v>6016</v>
      </c>
    </row>
    <row r="6019" spans="6:6" x14ac:dyDescent="0.25">
      <c r="F6019" s="11">
        <f t="shared" si="93"/>
        <v>6017</v>
      </c>
    </row>
    <row r="6020" spans="6:6" x14ac:dyDescent="0.25">
      <c r="F6020" s="11">
        <f t="shared" si="93"/>
        <v>6018</v>
      </c>
    </row>
    <row r="6021" spans="6:6" x14ac:dyDescent="0.25">
      <c r="F6021" s="11">
        <f t="shared" ref="F6021:F6084" si="94">F6020+1</f>
        <v>6019</v>
      </c>
    </row>
    <row r="6022" spans="6:6" x14ac:dyDescent="0.25">
      <c r="F6022" s="11">
        <f t="shared" si="94"/>
        <v>6020</v>
      </c>
    </row>
    <row r="6023" spans="6:6" x14ac:dyDescent="0.25">
      <c r="F6023" s="11">
        <f t="shared" si="94"/>
        <v>6021</v>
      </c>
    </row>
    <row r="6024" spans="6:6" x14ac:dyDescent="0.25">
      <c r="F6024" s="11">
        <f t="shared" si="94"/>
        <v>6022</v>
      </c>
    </row>
    <row r="6025" spans="6:6" x14ac:dyDescent="0.25">
      <c r="F6025" s="11">
        <f t="shared" si="94"/>
        <v>6023</v>
      </c>
    </row>
    <row r="6026" spans="6:6" x14ac:dyDescent="0.25">
      <c r="F6026" s="11">
        <f t="shared" si="94"/>
        <v>6024</v>
      </c>
    </row>
    <row r="6027" spans="6:6" x14ac:dyDescent="0.25">
      <c r="F6027" s="11">
        <f t="shared" si="94"/>
        <v>6025</v>
      </c>
    </row>
    <row r="6028" spans="6:6" x14ac:dyDescent="0.25">
      <c r="F6028" s="11">
        <f t="shared" si="94"/>
        <v>6026</v>
      </c>
    </row>
    <row r="6029" spans="6:6" x14ac:dyDescent="0.25">
      <c r="F6029" s="11">
        <f t="shared" si="94"/>
        <v>6027</v>
      </c>
    </row>
    <row r="6030" spans="6:6" x14ac:dyDescent="0.25">
      <c r="F6030" s="11">
        <f t="shared" si="94"/>
        <v>6028</v>
      </c>
    </row>
    <row r="6031" spans="6:6" x14ac:dyDescent="0.25">
      <c r="F6031" s="11">
        <f t="shared" si="94"/>
        <v>6029</v>
      </c>
    </row>
    <row r="6032" spans="6:6" x14ac:dyDescent="0.25">
      <c r="F6032" s="11">
        <f t="shared" si="94"/>
        <v>6030</v>
      </c>
    </row>
    <row r="6033" spans="6:6" x14ac:dyDescent="0.25">
      <c r="F6033" s="11">
        <f t="shared" si="94"/>
        <v>6031</v>
      </c>
    </row>
    <row r="6034" spans="6:6" x14ac:dyDescent="0.25">
      <c r="F6034" s="11">
        <f t="shared" si="94"/>
        <v>6032</v>
      </c>
    </row>
    <row r="6035" spans="6:6" x14ac:dyDescent="0.25">
      <c r="F6035" s="11">
        <f t="shared" si="94"/>
        <v>6033</v>
      </c>
    </row>
    <row r="6036" spans="6:6" x14ac:dyDescent="0.25">
      <c r="F6036" s="11">
        <f t="shared" si="94"/>
        <v>6034</v>
      </c>
    </row>
    <row r="6037" spans="6:6" x14ac:dyDescent="0.25">
      <c r="F6037" s="11">
        <f t="shared" si="94"/>
        <v>6035</v>
      </c>
    </row>
    <row r="6038" spans="6:6" x14ac:dyDescent="0.25">
      <c r="F6038" s="11">
        <f t="shared" si="94"/>
        <v>6036</v>
      </c>
    </row>
    <row r="6039" spans="6:6" x14ac:dyDescent="0.25">
      <c r="F6039" s="11">
        <f t="shared" si="94"/>
        <v>6037</v>
      </c>
    </row>
    <row r="6040" spans="6:6" x14ac:dyDescent="0.25">
      <c r="F6040" s="11">
        <f t="shared" si="94"/>
        <v>6038</v>
      </c>
    </row>
    <row r="6041" spans="6:6" x14ac:dyDescent="0.25">
      <c r="F6041" s="11">
        <f t="shared" si="94"/>
        <v>6039</v>
      </c>
    </row>
    <row r="6042" spans="6:6" x14ac:dyDescent="0.25">
      <c r="F6042" s="11">
        <f t="shared" si="94"/>
        <v>6040</v>
      </c>
    </row>
    <row r="6043" spans="6:6" x14ac:dyDescent="0.25">
      <c r="F6043" s="11">
        <f t="shared" si="94"/>
        <v>6041</v>
      </c>
    </row>
    <row r="6044" spans="6:6" x14ac:dyDescent="0.25">
      <c r="F6044" s="11">
        <f t="shared" si="94"/>
        <v>6042</v>
      </c>
    </row>
    <row r="6045" spans="6:6" x14ac:dyDescent="0.25">
      <c r="F6045" s="11">
        <f t="shared" si="94"/>
        <v>6043</v>
      </c>
    </row>
    <row r="6046" spans="6:6" x14ac:dyDescent="0.25">
      <c r="F6046" s="11">
        <f t="shared" si="94"/>
        <v>6044</v>
      </c>
    </row>
    <row r="6047" spans="6:6" x14ac:dyDescent="0.25">
      <c r="F6047" s="11">
        <f t="shared" si="94"/>
        <v>6045</v>
      </c>
    </row>
    <row r="6048" spans="6:6" x14ac:dyDescent="0.25">
      <c r="F6048" s="11">
        <f t="shared" si="94"/>
        <v>6046</v>
      </c>
    </row>
    <row r="6049" spans="6:6" x14ac:dyDescent="0.25">
      <c r="F6049" s="11">
        <f t="shared" si="94"/>
        <v>6047</v>
      </c>
    </row>
    <row r="6050" spans="6:6" x14ac:dyDescent="0.25">
      <c r="F6050" s="11">
        <f t="shared" si="94"/>
        <v>6048</v>
      </c>
    </row>
    <row r="6051" spans="6:6" x14ac:dyDescent="0.25">
      <c r="F6051" s="11">
        <f t="shared" si="94"/>
        <v>6049</v>
      </c>
    </row>
    <row r="6052" spans="6:6" x14ac:dyDescent="0.25">
      <c r="F6052" s="11">
        <f t="shared" si="94"/>
        <v>6050</v>
      </c>
    </row>
    <row r="6053" spans="6:6" x14ac:dyDescent="0.25">
      <c r="F6053" s="11">
        <f t="shared" si="94"/>
        <v>6051</v>
      </c>
    </row>
    <row r="6054" spans="6:6" x14ac:dyDescent="0.25">
      <c r="F6054" s="11">
        <f t="shared" si="94"/>
        <v>6052</v>
      </c>
    </row>
    <row r="6055" spans="6:6" x14ac:dyDescent="0.25">
      <c r="F6055" s="11">
        <f t="shared" si="94"/>
        <v>6053</v>
      </c>
    </row>
    <row r="6056" spans="6:6" x14ac:dyDescent="0.25">
      <c r="F6056" s="11">
        <f t="shared" si="94"/>
        <v>6054</v>
      </c>
    </row>
    <row r="6057" spans="6:6" x14ac:dyDescent="0.25">
      <c r="F6057" s="11">
        <f t="shared" si="94"/>
        <v>6055</v>
      </c>
    </row>
    <row r="6058" spans="6:6" x14ac:dyDescent="0.25">
      <c r="F6058" s="11">
        <f t="shared" si="94"/>
        <v>6056</v>
      </c>
    </row>
    <row r="6059" spans="6:6" x14ac:dyDescent="0.25">
      <c r="F6059" s="11">
        <f t="shared" si="94"/>
        <v>6057</v>
      </c>
    </row>
    <row r="6060" spans="6:6" x14ac:dyDescent="0.25">
      <c r="F6060" s="11">
        <f t="shared" si="94"/>
        <v>6058</v>
      </c>
    </row>
    <row r="6061" spans="6:6" x14ac:dyDescent="0.25">
      <c r="F6061" s="11">
        <f t="shared" si="94"/>
        <v>6059</v>
      </c>
    </row>
    <row r="6062" spans="6:6" x14ac:dyDescent="0.25">
      <c r="F6062" s="11">
        <f t="shared" si="94"/>
        <v>6060</v>
      </c>
    </row>
    <row r="6063" spans="6:6" x14ac:dyDescent="0.25">
      <c r="F6063" s="11">
        <f t="shared" si="94"/>
        <v>6061</v>
      </c>
    </row>
    <row r="6064" spans="6:6" x14ac:dyDescent="0.25">
      <c r="F6064" s="11">
        <f t="shared" si="94"/>
        <v>6062</v>
      </c>
    </row>
    <row r="6065" spans="6:6" x14ac:dyDescent="0.25">
      <c r="F6065" s="11">
        <f t="shared" si="94"/>
        <v>6063</v>
      </c>
    </row>
    <row r="6066" spans="6:6" x14ac:dyDescent="0.25">
      <c r="F6066" s="11">
        <f t="shared" si="94"/>
        <v>6064</v>
      </c>
    </row>
    <row r="6067" spans="6:6" x14ac:dyDescent="0.25">
      <c r="F6067" s="11">
        <f t="shared" si="94"/>
        <v>6065</v>
      </c>
    </row>
    <row r="6068" spans="6:6" x14ac:dyDescent="0.25">
      <c r="F6068" s="11">
        <f t="shared" si="94"/>
        <v>6066</v>
      </c>
    </row>
    <row r="6069" spans="6:6" x14ac:dyDescent="0.25">
      <c r="F6069" s="11">
        <f t="shared" si="94"/>
        <v>6067</v>
      </c>
    </row>
    <row r="6070" spans="6:6" x14ac:dyDescent="0.25">
      <c r="F6070" s="11">
        <f t="shared" si="94"/>
        <v>6068</v>
      </c>
    </row>
    <row r="6071" spans="6:6" x14ac:dyDescent="0.25">
      <c r="F6071" s="11">
        <f t="shared" si="94"/>
        <v>6069</v>
      </c>
    </row>
    <row r="6072" spans="6:6" x14ac:dyDescent="0.25">
      <c r="F6072" s="11">
        <f t="shared" si="94"/>
        <v>6070</v>
      </c>
    </row>
    <row r="6073" spans="6:6" x14ac:dyDescent="0.25">
      <c r="F6073" s="11">
        <f t="shared" si="94"/>
        <v>6071</v>
      </c>
    </row>
    <row r="6074" spans="6:6" x14ac:dyDescent="0.25">
      <c r="F6074" s="11">
        <f t="shared" si="94"/>
        <v>6072</v>
      </c>
    </row>
    <row r="6075" spans="6:6" x14ac:dyDescent="0.25">
      <c r="F6075" s="11">
        <f t="shared" si="94"/>
        <v>6073</v>
      </c>
    </row>
    <row r="6076" spans="6:6" x14ac:dyDescent="0.25">
      <c r="F6076" s="11">
        <f t="shared" si="94"/>
        <v>6074</v>
      </c>
    </row>
    <row r="6077" spans="6:6" x14ac:dyDescent="0.25">
      <c r="F6077" s="11">
        <f t="shared" si="94"/>
        <v>6075</v>
      </c>
    </row>
    <row r="6078" spans="6:6" x14ac:dyDescent="0.25">
      <c r="F6078" s="11">
        <f t="shared" si="94"/>
        <v>6076</v>
      </c>
    </row>
    <row r="6079" spans="6:6" x14ac:dyDescent="0.25">
      <c r="F6079" s="11">
        <f t="shared" si="94"/>
        <v>6077</v>
      </c>
    </row>
    <row r="6080" spans="6:6" x14ac:dyDescent="0.25">
      <c r="F6080" s="11">
        <f t="shared" si="94"/>
        <v>6078</v>
      </c>
    </row>
    <row r="6081" spans="6:6" x14ac:dyDescent="0.25">
      <c r="F6081" s="11">
        <f t="shared" si="94"/>
        <v>6079</v>
      </c>
    </row>
    <row r="6082" spans="6:6" x14ac:dyDescent="0.25">
      <c r="F6082" s="11">
        <f t="shared" si="94"/>
        <v>6080</v>
      </c>
    </row>
    <row r="6083" spans="6:6" x14ac:dyDescent="0.25">
      <c r="F6083" s="11">
        <f t="shared" si="94"/>
        <v>6081</v>
      </c>
    </row>
    <row r="6084" spans="6:6" x14ac:dyDescent="0.25">
      <c r="F6084" s="11">
        <f t="shared" si="94"/>
        <v>6082</v>
      </c>
    </row>
    <row r="6085" spans="6:6" x14ac:dyDescent="0.25">
      <c r="F6085" s="11">
        <f t="shared" ref="F6085:F6148" si="95">F6084+1</f>
        <v>6083</v>
      </c>
    </row>
    <row r="6086" spans="6:6" x14ac:dyDescent="0.25">
      <c r="F6086" s="11">
        <f t="shared" si="95"/>
        <v>6084</v>
      </c>
    </row>
    <row r="6087" spans="6:6" x14ac:dyDescent="0.25">
      <c r="F6087" s="11">
        <f t="shared" si="95"/>
        <v>6085</v>
      </c>
    </row>
    <row r="6088" spans="6:6" x14ac:dyDescent="0.25">
      <c r="F6088" s="11">
        <f t="shared" si="95"/>
        <v>6086</v>
      </c>
    </row>
    <row r="6089" spans="6:6" x14ac:dyDescent="0.25">
      <c r="F6089" s="11">
        <f t="shared" si="95"/>
        <v>6087</v>
      </c>
    </row>
    <row r="6090" spans="6:6" x14ac:dyDescent="0.25">
      <c r="F6090" s="11">
        <f t="shared" si="95"/>
        <v>6088</v>
      </c>
    </row>
    <row r="6091" spans="6:6" x14ac:dyDescent="0.25">
      <c r="F6091" s="11">
        <f t="shared" si="95"/>
        <v>6089</v>
      </c>
    </row>
    <row r="6092" spans="6:6" x14ac:dyDescent="0.25">
      <c r="F6092" s="11">
        <f t="shared" si="95"/>
        <v>6090</v>
      </c>
    </row>
    <row r="6093" spans="6:6" x14ac:dyDescent="0.25">
      <c r="F6093" s="11">
        <f t="shared" si="95"/>
        <v>6091</v>
      </c>
    </row>
    <row r="6094" spans="6:6" x14ac:dyDescent="0.25">
      <c r="F6094" s="11">
        <f t="shared" si="95"/>
        <v>6092</v>
      </c>
    </row>
    <row r="6095" spans="6:6" x14ac:dyDescent="0.25">
      <c r="F6095" s="11">
        <f t="shared" si="95"/>
        <v>6093</v>
      </c>
    </row>
    <row r="6096" spans="6:6" x14ac:dyDescent="0.25">
      <c r="F6096" s="11">
        <f t="shared" si="95"/>
        <v>6094</v>
      </c>
    </row>
    <row r="6097" spans="6:6" x14ac:dyDescent="0.25">
      <c r="F6097" s="11">
        <f t="shared" si="95"/>
        <v>6095</v>
      </c>
    </row>
    <row r="6098" spans="6:6" x14ac:dyDescent="0.25">
      <c r="F6098" s="11">
        <f t="shared" si="95"/>
        <v>6096</v>
      </c>
    </row>
    <row r="6099" spans="6:6" x14ac:dyDescent="0.25">
      <c r="F6099" s="11">
        <f t="shared" si="95"/>
        <v>6097</v>
      </c>
    </row>
    <row r="6100" spans="6:6" x14ac:dyDescent="0.25">
      <c r="F6100" s="11">
        <f t="shared" si="95"/>
        <v>6098</v>
      </c>
    </row>
    <row r="6101" spans="6:6" x14ac:dyDescent="0.25">
      <c r="F6101" s="11">
        <f t="shared" si="95"/>
        <v>6099</v>
      </c>
    </row>
    <row r="6102" spans="6:6" x14ac:dyDescent="0.25">
      <c r="F6102" s="11">
        <f t="shared" si="95"/>
        <v>6100</v>
      </c>
    </row>
    <row r="6103" spans="6:6" x14ac:dyDescent="0.25">
      <c r="F6103" s="11">
        <f t="shared" si="95"/>
        <v>6101</v>
      </c>
    </row>
    <row r="6104" spans="6:6" x14ac:dyDescent="0.25">
      <c r="F6104" s="11">
        <f t="shared" si="95"/>
        <v>6102</v>
      </c>
    </row>
    <row r="6105" spans="6:6" x14ac:dyDescent="0.25">
      <c r="F6105" s="11">
        <f t="shared" si="95"/>
        <v>6103</v>
      </c>
    </row>
    <row r="6106" spans="6:6" x14ac:dyDescent="0.25">
      <c r="F6106" s="11">
        <f t="shared" si="95"/>
        <v>6104</v>
      </c>
    </row>
    <row r="6107" spans="6:6" x14ac:dyDescent="0.25">
      <c r="F6107" s="11">
        <f t="shared" si="95"/>
        <v>6105</v>
      </c>
    </row>
    <row r="6108" spans="6:6" x14ac:dyDescent="0.25">
      <c r="F6108" s="11">
        <f t="shared" si="95"/>
        <v>6106</v>
      </c>
    </row>
    <row r="6109" spans="6:6" x14ac:dyDescent="0.25">
      <c r="F6109" s="11">
        <f t="shared" si="95"/>
        <v>6107</v>
      </c>
    </row>
    <row r="6110" spans="6:6" x14ac:dyDescent="0.25">
      <c r="F6110" s="11">
        <f t="shared" si="95"/>
        <v>6108</v>
      </c>
    </row>
    <row r="6111" spans="6:6" x14ac:dyDescent="0.25">
      <c r="F6111" s="11">
        <f t="shared" si="95"/>
        <v>6109</v>
      </c>
    </row>
    <row r="6112" spans="6:6" x14ac:dyDescent="0.25">
      <c r="F6112" s="11">
        <f t="shared" si="95"/>
        <v>6110</v>
      </c>
    </row>
    <row r="6113" spans="6:6" x14ac:dyDescent="0.25">
      <c r="F6113" s="11">
        <f t="shared" si="95"/>
        <v>6111</v>
      </c>
    </row>
    <row r="6114" spans="6:6" x14ac:dyDescent="0.25">
      <c r="F6114" s="11">
        <f t="shared" si="95"/>
        <v>6112</v>
      </c>
    </row>
    <row r="6115" spans="6:6" x14ac:dyDescent="0.25">
      <c r="F6115" s="11">
        <f t="shared" si="95"/>
        <v>6113</v>
      </c>
    </row>
    <row r="6116" spans="6:6" x14ac:dyDescent="0.25">
      <c r="F6116" s="11">
        <f t="shared" si="95"/>
        <v>6114</v>
      </c>
    </row>
    <row r="6117" spans="6:6" x14ac:dyDescent="0.25">
      <c r="F6117" s="11">
        <f t="shared" si="95"/>
        <v>6115</v>
      </c>
    </row>
    <row r="6118" spans="6:6" x14ac:dyDescent="0.25">
      <c r="F6118" s="11">
        <f t="shared" si="95"/>
        <v>6116</v>
      </c>
    </row>
    <row r="6119" spans="6:6" x14ac:dyDescent="0.25">
      <c r="F6119" s="11">
        <f t="shared" si="95"/>
        <v>6117</v>
      </c>
    </row>
    <row r="6120" spans="6:6" x14ac:dyDescent="0.25">
      <c r="F6120" s="11">
        <f t="shared" si="95"/>
        <v>6118</v>
      </c>
    </row>
    <row r="6121" spans="6:6" x14ac:dyDescent="0.25">
      <c r="F6121" s="11">
        <f t="shared" si="95"/>
        <v>6119</v>
      </c>
    </row>
    <row r="6122" spans="6:6" x14ac:dyDescent="0.25">
      <c r="F6122" s="11">
        <f t="shared" si="95"/>
        <v>6120</v>
      </c>
    </row>
    <row r="6123" spans="6:6" x14ac:dyDescent="0.25">
      <c r="F6123" s="11">
        <f t="shared" si="95"/>
        <v>6121</v>
      </c>
    </row>
    <row r="6124" spans="6:6" x14ac:dyDescent="0.25">
      <c r="F6124" s="11">
        <f t="shared" si="95"/>
        <v>6122</v>
      </c>
    </row>
    <row r="6125" spans="6:6" x14ac:dyDescent="0.25">
      <c r="F6125" s="11">
        <f t="shared" si="95"/>
        <v>6123</v>
      </c>
    </row>
    <row r="6126" spans="6:6" x14ac:dyDescent="0.25">
      <c r="F6126" s="11">
        <f t="shared" si="95"/>
        <v>6124</v>
      </c>
    </row>
    <row r="6127" spans="6:6" x14ac:dyDescent="0.25">
      <c r="F6127" s="11">
        <f t="shared" si="95"/>
        <v>6125</v>
      </c>
    </row>
    <row r="6128" spans="6:6" x14ac:dyDescent="0.25">
      <c r="F6128" s="11">
        <f t="shared" si="95"/>
        <v>6126</v>
      </c>
    </row>
    <row r="6129" spans="6:6" x14ac:dyDescent="0.25">
      <c r="F6129" s="11">
        <f t="shared" si="95"/>
        <v>6127</v>
      </c>
    </row>
    <row r="6130" spans="6:6" x14ac:dyDescent="0.25">
      <c r="F6130" s="11">
        <f t="shared" si="95"/>
        <v>6128</v>
      </c>
    </row>
    <row r="6131" spans="6:6" x14ac:dyDescent="0.25">
      <c r="F6131" s="11">
        <f t="shared" si="95"/>
        <v>6129</v>
      </c>
    </row>
    <row r="6132" spans="6:6" x14ac:dyDescent="0.25">
      <c r="F6132" s="11">
        <f t="shared" si="95"/>
        <v>6130</v>
      </c>
    </row>
    <row r="6133" spans="6:6" x14ac:dyDescent="0.25">
      <c r="F6133" s="11">
        <f t="shared" si="95"/>
        <v>6131</v>
      </c>
    </row>
    <row r="6134" spans="6:6" x14ac:dyDescent="0.25">
      <c r="F6134" s="11">
        <f t="shared" si="95"/>
        <v>6132</v>
      </c>
    </row>
    <row r="6135" spans="6:6" x14ac:dyDescent="0.25">
      <c r="F6135" s="11">
        <f t="shared" si="95"/>
        <v>6133</v>
      </c>
    </row>
    <row r="6136" spans="6:6" x14ac:dyDescent="0.25">
      <c r="F6136" s="11">
        <f t="shared" si="95"/>
        <v>6134</v>
      </c>
    </row>
    <row r="6137" spans="6:6" x14ac:dyDescent="0.25">
      <c r="F6137" s="11">
        <f t="shared" si="95"/>
        <v>6135</v>
      </c>
    </row>
    <row r="6138" spans="6:6" x14ac:dyDescent="0.25">
      <c r="F6138" s="11">
        <f t="shared" si="95"/>
        <v>6136</v>
      </c>
    </row>
    <row r="6139" spans="6:6" x14ac:dyDescent="0.25">
      <c r="F6139" s="11">
        <f t="shared" si="95"/>
        <v>6137</v>
      </c>
    </row>
    <row r="6140" spans="6:6" x14ac:dyDescent="0.25">
      <c r="F6140" s="11">
        <f t="shared" si="95"/>
        <v>6138</v>
      </c>
    </row>
    <row r="6141" spans="6:6" x14ac:dyDescent="0.25">
      <c r="F6141" s="11">
        <f t="shared" si="95"/>
        <v>6139</v>
      </c>
    </row>
    <row r="6142" spans="6:6" x14ac:dyDescent="0.25">
      <c r="F6142" s="11">
        <f t="shared" si="95"/>
        <v>6140</v>
      </c>
    </row>
    <row r="6143" spans="6:6" x14ac:dyDescent="0.25">
      <c r="F6143" s="11">
        <f t="shared" si="95"/>
        <v>6141</v>
      </c>
    </row>
    <row r="6144" spans="6:6" x14ac:dyDescent="0.25">
      <c r="F6144" s="11">
        <f t="shared" si="95"/>
        <v>6142</v>
      </c>
    </row>
    <row r="6145" spans="6:6" x14ac:dyDescent="0.25">
      <c r="F6145" s="11">
        <f t="shared" si="95"/>
        <v>6143</v>
      </c>
    </row>
    <row r="6146" spans="6:6" x14ac:dyDescent="0.25">
      <c r="F6146" s="11">
        <f t="shared" si="95"/>
        <v>6144</v>
      </c>
    </row>
    <row r="6147" spans="6:6" x14ac:dyDescent="0.25">
      <c r="F6147" s="11">
        <f t="shared" si="95"/>
        <v>6145</v>
      </c>
    </row>
    <row r="6148" spans="6:6" x14ac:dyDescent="0.25">
      <c r="F6148" s="11">
        <f t="shared" si="95"/>
        <v>6146</v>
      </c>
    </row>
    <row r="6149" spans="6:6" x14ac:dyDescent="0.25">
      <c r="F6149" s="11">
        <f t="shared" ref="F6149:F6212" si="96">F6148+1</f>
        <v>6147</v>
      </c>
    </row>
    <row r="6150" spans="6:6" x14ac:dyDescent="0.25">
      <c r="F6150" s="11">
        <f t="shared" si="96"/>
        <v>6148</v>
      </c>
    </row>
    <row r="6151" spans="6:6" x14ac:dyDescent="0.25">
      <c r="F6151" s="11">
        <f t="shared" si="96"/>
        <v>6149</v>
      </c>
    </row>
    <row r="6152" spans="6:6" x14ac:dyDescent="0.25">
      <c r="F6152" s="11">
        <f t="shared" si="96"/>
        <v>6150</v>
      </c>
    </row>
    <row r="6153" spans="6:6" x14ac:dyDescent="0.25">
      <c r="F6153" s="11">
        <f t="shared" si="96"/>
        <v>6151</v>
      </c>
    </row>
    <row r="6154" spans="6:6" x14ac:dyDescent="0.25">
      <c r="F6154" s="11">
        <f t="shared" si="96"/>
        <v>6152</v>
      </c>
    </row>
    <row r="6155" spans="6:6" x14ac:dyDescent="0.25">
      <c r="F6155" s="11">
        <f t="shared" si="96"/>
        <v>6153</v>
      </c>
    </row>
    <row r="6156" spans="6:6" x14ac:dyDescent="0.25">
      <c r="F6156" s="11">
        <f t="shared" si="96"/>
        <v>6154</v>
      </c>
    </row>
    <row r="6157" spans="6:6" x14ac:dyDescent="0.25">
      <c r="F6157" s="11">
        <f t="shared" si="96"/>
        <v>6155</v>
      </c>
    </row>
    <row r="6158" spans="6:6" x14ac:dyDescent="0.25">
      <c r="F6158" s="11">
        <f t="shared" si="96"/>
        <v>6156</v>
      </c>
    </row>
    <row r="6159" spans="6:6" x14ac:dyDescent="0.25">
      <c r="F6159" s="11">
        <f t="shared" si="96"/>
        <v>6157</v>
      </c>
    </row>
    <row r="6160" spans="6:6" x14ac:dyDescent="0.25">
      <c r="F6160" s="11">
        <f t="shared" si="96"/>
        <v>6158</v>
      </c>
    </row>
    <row r="6161" spans="6:6" x14ac:dyDescent="0.25">
      <c r="F6161" s="11">
        <f t="shared" si="96"/>
        <v>6159</v>
      </c>
    </row>
    <row r="6162" spans="6:6" x14ac:dyDescent="0.25">
      <c r="F6162" s="11">
        <f t="shared" si="96"/>
        <v>6160</v>
      </c>
    </row>
    <row r="6163" spans="6:6" x14ac:dyDescent="0.25">
      <c r="F6163" s="11">
        <f t="shared" si="96"/>
        <v>6161</v>
      </c>
    </row>
    <row r="6164" spans="6:6" x14ac:dyDescent="0.25">
      <c r="F6164" s="11">
        <f t="shared" si="96"/>
        <v>6162</v>
      </c>
    </row>
    <row r="6165" spans="6:6" x14ac:dyDescent="0.25">
      <c r="F6165" s="11">
        <f t="shared" si="96"/>
        <v>6163</v>
      </c>
    </row>
    <row r="6166" spans="6:6" x14ac:dyDescent="0.25">
      <c r="F6166" s="11">
        <f t="shared" si="96"/>
        <v>6164</v>
      </c>
    </row>
    <row r="6167" spans="6:6" x14ac:dyDescent="0.25">
      <c r="F6167" s="11">
        <f t="shared" si="96"/>
        <v>6165</v>
      </c>
    </row>
    <row r="6168" spans="6:6" x14ac:dyDescent="0.25">
      <c r="F6168" s="11">
        <f t="shared" si="96"/>
        <v>6166</v>
      </c>
    </row>
    <row r="6169" spans="6:6" x14ac:dyDescent="0.25">
      <c r="F6169" s="11">
        <f t="shared" si="96"/>
        <v>6167</v>
      </c>
    </row>
    <row r="6170" spans="6:6" x14ac:dyDescent="0.25">
      <c r="F6170" s="11">
        <f t="shared" si="96"/>
        <v>6168</v>
      </c>
    </row>
    <row r="6171" spans="6:6" x14ac:dyDescent="0.25">
      <c r="F6171" s="11">
        <f t="shared" si="96"/>
        <v>6169</v>
      </c>
    </row>
    <row r="6172" spans="6:6" x14ac:dyDescent="0.25">
      <c r="F6172" s="11">
        <f t="shared" si="96"/>
        <v>6170</v>
      </c>
    </row>
    <row r="6173" spans="6:6" x14ac:dyDescent="0.25">
      <c r="F6173" s="11">
        <f t="shared" si="96"/>
        <v>6171</v>
      </c>
    </row>
    <row r="6174" spans="6:6" x14ac:dyDescent="0.25">
      <c r="F6174" s="11">
        <f t="shared" si="96"/>
        <v>6172</v>
      </c>
    </row>
    <row r="6175" spans="6:6" x14ac:dyDescent="0.25">
      <c r="F6175" s="11">
        <f t="shared" si="96"/>
        <v>6173</v>
      </c>
    </row>
    <row r="6176" spans="6:6" x14ac:dyDescent="0.25">
      <c r="F6176" s="11">
        <f t="shared" si="96"/>
        <v>6174</v>
      </c>
    </row>
    <row r="6177" spans="6:6" x14ac:dyDescent="0.25">
      <c r="F6177" s="11">
        <f t="shared" si="96"/>
        <v>6175</v>
      </c>
    </row>
    <row r="6178" spans="6:6" x14ac:dyDescent="0.25">
      <c r="F6178" s="11">
        <f t="shared" si="96"/>
        <v>6176</v>
      </c>
    </row>
    <row r="6179" spans="6:6" x14ac:dyDescent="0.25">
      <c r="F6179" s="11">
        <f t="shared" si="96"/>
        <v>6177</v>
      </c>
    </row>
    <row r="6180" spans="6:6" x14ac:dyDescent="0.25">
      <c r="F6180" s="11">
        <f t="shared" si="96"/>
        <v>6178</v>
      </c>
    </row>
    <row r="6181" spans="6:6" x14ac:dyDescent="0.25">
      <c r="F6181" s="11">
        <f t="shared" si="96"/>
        <v>6179</v>
      </c>
    </row>
    <row r="6182" spans="6:6" x14ac:dyDescent="0.25">
      <c r="F6182" s="11">
        <f t="shared" si="96"/>
        <v>6180</v>
      </c>
    </row>
    <row r="6183" spans="6:6" x14ac:dyDescent="0.25">
      <c r="F6183" s="11">
        <f t="shared" si="96"/>
        <v>6181</v>
      </c>
    </row>
    <row r="6184" spans="6:6" x14ac:dyDescent="0.25">
      <c r="F6184" s="11">
        <f t="shared" si="96"/>
        <v>6182</v>
      </c>
    </row>
    <row r="6185" spans="6:6" x14ac:dyDescent="0.25">
      <c r="F6185" s="11">
        <f t="shared" si="96"/>
        <v>6183</v>
      </c>
    </row>
    <row r="6186" spans="6:6" x14ac:dyDescent="0.25">
      <c r="F6186" s="11">
        <f t="shared" si="96"/>
        <v>6184</v>
      </c>
    </row>
    <row r="6187" spans="6:6" x14ac:dyDescent="0.25">
      <c r="F6187" s="11">
        <f t="shared" si="96"/>
        <v>6185</v>
      </c>
    </row>
    <row r="6188" spans="6:6" x14ac:dyDescent="0.25">
      <c r="F6188" s="11">
        <f t="shared" si="96"/>
        <v>6186</v>
      </c>
    </row>
    <row r="6189" spans="6:6" x14ac:dyDescent="0.25">
      <c r="F6189" s="11">
        <f t="shared" si="96"/>
        <v>6187</v>
      </c>
    </row>
    <row r="6190" spans="6:6" x14ac:dyDescent="0.25">
      <c r="F6190" s="11">
        <f t="shared" si="96"/>
        <v>6188</v>
      </c>
    </row>
    <row r="6191" spans="6:6" x14ac:dyDescent="0.25">
      <c r="F6191" s="11">
        <f t="shared" si="96"/>
        <v>6189</v>
      </c>
    </row>
    <row r="6192" spans="6:6" x14ac:dyDescent="0.25">
      <c r="F6192" s="11">
        <f t="shared" si="96"/>
        <v>6190</v>
      </c>
    </row>
    <row r="6193" spans="6:6" x14ac:dyDescent="0.25">
      <c r="F6193" s="11">
        <f t="shared" si="96"/>
        <v>6191</v>
      </c>
    </row>
    <row r="6194" spans="6:6" x14ac:dyDescent="0.25">
      <c r="F6194" s="11">
        <f t="shared" si="96"/>
        <v>6192</v>
      </c>
    </row>
    <row r="6195" spans="6:6" x14ac:dyDescent="0.25">
      <c r="F6195" s="11">
        <f t="shared" si="96"/>
        <v>6193</v>
      </c>
    </row>
    <row r="6196" spans="6:6" x14ac:dyDescent="0.25">
      <c r="F6196" s="11">
        <f t="shared" si="96"/>
        <v>6194</v>
      </c>
    </row>
    <row r="6197" spans="6:6" x14ac:dyDescent="0.25">
      <c r="F6197" s="11">
        <f t="shared" si="96"/>
        <v>6195</v>
      </c>
    </row>
    <row r="6198" spans="6:6" x14ac:dyDescent="0.25">
      <c r="F6198" s="11">
        <f t="shared" si="96"/>
        <v>6196</v>
      </c>
    </row>
    <row r="6199" spans="6:6" x14ac:dyDescent="0.25">
      <c r="F6199" s="11">
        <f t="shared" si="96"/>
        <v>6197</v>
      </c>
    </row>
    <row r="6200" spans="6:6" x14ac:dyDescent="0.25">
      <c r="F6200" s="11">
        <f t="shared" si="96"/>
        <v>6198</v>
      </c>
    </row>
    <row r="6201" spans="6:6" x14ac:dyDescent="0.25">
      <c r="F6201" s="11">
        <f t="shared" si="96"/>
        <v>6199</v>
      </c>
    </row>
    <row r="6202" spans="6:6" x14ac:dyDescent="0.25">
      <c r="F6202" s="11">
        <f t="shared" si="96"/>
        <v>6200</v>
      </c>
    </row>
    <row r="6203" spans="6:6" x14ac:dyDescent="0.25">
      <c r="F6203" s="11">
        <f t="shared" si="96"/>
        <v>6201</v>
      </c>
    </row>
    <row r="6204" spans="6:6" x14ac:dyDescent="0.25">
      <c r="F6204" s="11">
        <f t="shared" si="96"/>
        <v>6202</v>
      </c>
    </row>
    <row r="6205" spans="6:6" x14ac:dyDescent="0.25">
      <c r="F6205" s="11">
        <f t="shared" si="96"/>
        <v>6203</v>
      </c>
    </row>
    <row r="6206" spans="6:6" x14ac:dyDescent="0.25">
      <c r="F6206" s="11">
        <f t="shared" si="96"/>
        <v>6204</v>
      </c>
    </row>
    <row r="6207" spans="6:6" x14ac:dyDescent="0.25">
      <c r="F6207" s="11">
        <f t="shared" si="96"/>
        <v>6205</v>
      </c>
    </row>
    <row r="6208" spans="6:6" x14ac:dyDescent="0.25">
      <c r="F6208" s="11">
        <f t="shared" si="96"/>
        <v>6206</v>
      </c>
    </row>
    <row r="6209" spans="6:6" x14ac:dyDescent="0.25">
      <c r="F6209" s="11">
        <f t="shared" si="96"/>
        <v>6207</v>
      </c>
    </row>
    <row r="6210" spans="6:6" x14ac:dyDescent="0.25">
      <c r="F6210" s="11">
        <f t="shared" si="96"/>
        <v>6208</v>
      </c>
    </row>
    <row r="6211" spans="6:6" x14ac:dyDescent="0.25">
      <c r="F6211" s="11">
        <f t="shared" si="96"/>
        <v>6209</v>
      </c>
    </row>
    <row r="6212" spans="6:6" x14ac:dyDescent="0.25">
      <c r="F6212" s="11">
        <f t="shared" si="96"/>
        <v>6210</v>
      </c>
    </row>
    <row r="6213" spans="6:6" x14ac:dyDescent="0.25">
      <c r="F6213" s="11">
        <f t="shared" ref="F6213:F6276" si="97">F6212+1</f>
        <v>6211</v>
      </c>
    </row>
    <row r="6214" spans="6:6" x14ac:dyDescent="0.25">
      <c r="F6214" s="11">
        <f t="shared" si="97"/>
        <v>6212</v>
      </c>
    </row>
    <row r="6215" spans="6:6" x14ac:dyDescent="0.25">
      <c r="F6215" s="11">
        <f t="shared" si="97"/>
        <v>6213</v>
      </c>
    </row>
    <row r="6216" spans="6:6" x14ac:dyDescent="0.25">
      <c r="F6216" s="11">
        <f t="shared" si="97"/>
        <v>6214</v>
      </c>
    </row>
    <row r="6217" spans="6:6" x14ac:dyDescent="0.25">
      <c r="F6217" s="11">
        <f t="shared" si="97"/>
        <v>6215</v>
      </c>
    </row>
    <row r="6218" spans="6:6" x14ac:dyDescent="0.25">
      <c r="F6218" s="11">
        <f t="shared" si="97"/>
        <v>6216</v>
      </c>
    </row>
    <row r="6219" spans="6:6" x14ac:dyDescent="0.25">
      <c r="F6219" s="11">
        <f t="shared" si="97"/>
        <v>6217</v>
      </c>
    </row>
    <row r="6220" spans="6:6" x14ac:dyDescent="0.25">
      <c r="F6220" s="11">
        <f t="shared" si="97"/>
        <v>6218</v>
      </c>
    </row>
    <row r="6221" spans="6:6" x14ac:dyDescent="0.25">
      <c r="F6221" s="11">
        <f t="shared" si="97"/>
        <v>6219</v>
      </c>
    </row>
    <row r="6222" spans="6:6" x14ac:dyDescent="0.25">
      <c r="F6222" s="11">
        <f t="shared" si="97"/>
        <v>6220</v>
      </c>
    </row>
    <row r="6223" spans="6:6" x14ac:dyDescent="0.25">
      <c r="F6223" s="11">
        <f t="shared" si="97"/>
        <v>6221</v>
      </c>
    </row>
    <row r="6224" spans="6:6" x14ac:dyDescent="0.25">
      <c r="F6224" s="11">
        <f t="shared" si="97"/>
        <v>6222</v>
      </c>
    </row>
    <row r="6225" spans="6:6" x14ac:dyDescent="0.25">
      <c r="F6225" s="11">
        <f t="shared" si="97"/>
        <v>6223</v>
      </c>
    </row>
    <row r="6226" spans="6:6" x14ac:dyDescent="0.25">
      <c r="F6226" s="11">
        <f t="shared" si="97"/>
        <v>6224</v>
      </c>
    </row>
    <row r="6227" spans="6:6" x14ac:dyDescent="0.25">
      <c r="F6227" s="11">
        <f t="shared" si="97"/>
        <v>6225</v>
      </c>
    </row>
    <row r="6228" spans="6:6" x14ac:dyDescent="0.25">
      <c r="F6228" s="11">
        <f t="shared" si="97"/>
        <v>6226</v>
      </c>
    </row>
    <row r="6229" spans="6:6" x14ac:dyDescent="0.25">
      <c r="F6229" s="11">
        <f t="shared" si="97"/>
        <v>6227</v>
      </c>
    </row>
    <row r="6230" spans="6:6" x14ac:dyDescent="0.25">
      <c r="F6230" s="11">
        <f t="shared" si="97"/>
        <v>6228</v>
      </c>
    </row>
    <row r="6231" spans="6:6" x14ac:dyDescent="0.25">
      <c r="F6231" s="11">
        <f t="shared" si="97"/>
        <v>6229</v>
      </c>
    </row>
    <row r="6232" spans="6:6" x14ac:dyDescent="0.25">
      <c r="F6232" s="11">
        <f t="shared" si="97"/>
        <v>6230</v>
      </c>
    </row>
    <row r="6233" spans="6:6" x14ac:dyDescent="0.25">
      <c r="F6233" s="11">
        <f t="shared" si="97"/>
        <v>6231</v>
      </c>
    </row>
    <row r="6234" spans="6:6" x14ac:dyDescent="0.25">
      <c r="F6234" s="11">
        <f t="shared" si="97"/>
        <v>6232</v>
      </c>
    </row>
    <row r="6235" spans="6:6" x14ac:dyDescent="0.25">
      <c r="F6235" s="11">
        <f t="shared" si="97"/>
        <v>6233</v>
      </c>
    </row>
    <row r="6236" spans="6:6" x14ac:dyDescent="0.25">
      <c r="F6236" s="11">
        <f t="shared" si="97"/>
        <v>6234</v>
      </c>
    </row>
    <row r="6237" spans="6:6" x14ac:dyDescent="0.25">
      <c r="F6237" s="11">
        <f t="shared" si="97"/>
        <v>6235</v>
      </c>
    </row>
    <row r="6238" spans="6:6" x14ac:dyDescent="0.25">
      <c r="F6238" s="11">
        <f t="shared" si="97"/>
        <v>6236</v>
      </c>
    </row>
    <row r="6239" spans="6:6" x14ac:dyDescent="0.25">
      <c r="F6239" s="11">
        <f t="shared" si="97"/>
        <v>6237</v>
      </c>
    </row>
    <row r="6240" spans="6:6" x14ac:dyDescent="0.25">
      <c r="F6240" s="11">
        <f t="shared" si="97"/>
        <v>6238</v>
      </c>
    </row>
    <row r="6241" spans="6:6" x14ac:dyDescent="0.25">
      <c r="F6241" s="11">
        <f t="shared" si="97"/>
        <v>6239</v>
      </c>
    </row>
    <row r="6242" spans="6:6" x14ac:dyDescent="0.25">
      <c r="F6242" s="11">
        <f t="shared" si="97"/>
        <v>6240</v>
      </c>
    </row>
    <row r="6243" spans="6:6" x14ac:dyDescent="0.25">
      <c r="F6243" s="11">
        <f t="shared" si="97"/>
        <v>6241</v>
      </c>
    </row>
    <row r="6244" spans="6:6" x14ac:dyDescent="0.25">
      <c r="F6244" s="11">
        <f t="shared" si="97"/>
        <v>6242</v>
      </c>
    </row>
    <row r="6245" spans="6:6" x14ac:dyDescent="0.25">
      <c r="F6245" s="11">
        <f t="shared" si="97"/>
        <v>6243</v>
      </c>
    </row>
    <row r="6246" spans="6:6" x14ac:dyDescent="0.25">
      <c r="F6246" s="11">
        <f t="shared" si="97"/>
        <v>6244</v>
      </c>
    </row>
    <row r="6247" spans="6:6" x14ac:dyDescent="0.25">
      <c r="F6247" s="11">
        <f t="shared" si="97"/>
        <v>6245</v>
      </c>
    </row>
    <row r="6248" spans="6:6" x14ac:dyDescent="0.25">
      <c r="F6248" s="11">
        <f t="shared" si="97"/>
        <v>6246</v>
      </c>
    </row>
    <row r="6249" spans="6:6" x14ac:dyDescent="0.25">
      <c r="F6249" s="11">
        <f t="shared" si="97"/>
        <v>6247</v>
      </c>
    </row>
    <row r="6250" spans="6:6" x14ac:dyDescent="0.25">
      <c r="F6250" s="11">
        <f t="shared" si="97"/>
        <v>6248</v>
      </c>
    </row>
    <row r="6251" spans="6:6" x14ac:dyDescent="0.25">
      <c r="F6251" s="11">
        <f t="shared" si="97"/>
        <v>6249</v>
      </c>
    </row>
    <row r="6252" spans="6:6" x14ac:dyDescent="0.25">
      <c r="F6252" s="11">
        <f t="shared" si="97"/>
        <v>6250</v>
      </c>
    </row>
    <row r="6253" spans="6:6" x14ac:dyDescent="0.25">
      <c r="F6253" s="11">
        <f t="shared" si="97"/>
        <v>6251</v>
      </c>
    </row>
    <row r="6254" spans="6:6" x14ac:dyDescent="0.25">
      <c r="F6254" s="11">
        <f t="shared" si="97"/>
        <v>6252</v>
      </c>
    </row>
    <row r="6255" spans="6:6" x14ac:dyDescent="0.25">
      <c r="F6255" s="11">
        <f t="shared" si="97"/>
        <v>6253</v>
      </c>
    </row>
    <row r="6256" spans="6:6" x14ac:dyDescent="0.25">
      <c r="F6256" s="11">
        <f t="shared" si="97"/>
        <v>6254</v>
      </c>
    </row>
    <row r="6257" spans="6:6" x14ac:dyDescent="0.25">
      <c r="F6257" s="11">
        <f t="shared" si="97"/>
        <v>6255</v>
      </c>
    </row>
    <row r="6258" spans="6:6" x14ac:dyDescent="0.25">
      <c r="F6258" s="11">
        <f t="shared" si="97"/>
        <v>6256</v>
      </c>
    </row>
    <row r="6259" spans="6:6" x14ac:dyDescent="0.25">
      <c r="F6259" s="11">
        <f t="shared" si="97"/>
        <v>6257</v>
      </c>
    </row>
    <row r="6260" spans="6:6" x14ac:dyDescent="0.25">
      <c r="F6260" s="11">
        <f t="shared" si="97"/>
        <v>6258</v>
      </c>
    </row>
    <row r="6261" spans="6:6" x14ac:dyDescent="0.25">
      <c r="F6261" s="11">
        <f t="shared" si="97"/>
        <v>6259</v>
      </c>
    </row>
    <row r="6262" spans="6:6" x14ac:dyDescent="0.25">
      <c r="F6262" s="11">
        <f t="shared" si="97"/>
        <v>6260</v>
      </c>
    </row>
    <row r="6263" spans="6:6" x14ac:dyDescent="0.25">
      <c r="F6263" s="11">
        <f t="shared" si="97"/>
        <v>6261</v>
      </c>
    </row>
    <row r="6264" spans="6:6" x14ac:dyDescent="0.25">
      <c r="F6264" s="11">
        <f t="shared" si="97"/>
        <v>6262</v>
      </c>
    </row>
    <row r="6265" spans="6:6" x14ac:dyDescent="0.25">
      <c r="F6265" s="11">
        <f t="shared" si="97"/>
        <v>6263</v>
      </c>
    </row>
    <row r="6266" spans="6:6" x14ac:dyDescent="0.25">
      <c r="F6266" s="11">
        <f t="shared" si="97"/>
        <v>6264</v>
      </c>
    </row>
    <row r="6267" spans="6:6" x14ac:dyDescent="0.25">
      <c r="F6267" s="11">
        <f t="shared" si="97"/>
        <v>6265</v>
      </c>
    </row>
    <row r="6268" spans="6:6" x14ac:dyDescent="0.25">
      <c r="F6268" s="11">
        <f t="shared" si="97"/>
        <v>6266</v>
      </c>
    </row>
    <row r="6269" spans="6:6" x14ac:dyDescent="0.25">
      <c r="F6269" s="11">
        <f t="shared" si="97"/>
        <v>6267</v>
      </c>
    </row>
    <row r="6270" spans="6:6" x14ac:dyDescent="0.25">
      <c r="F6270" s="11">
        <f t="shared" si="97"/>
        <v>6268</v>
      </c>
    </row>
    <row r="6271" spans="6:6" x14ac:dyDescent="0.25">
      <c r="F6271" s="11">
        <f t="shared" si="97"/>
        <v>6269</v>
      </c>
    </row>
    <row r="6272" spans="6:6" x14ac:dyDescent="0.25">
      <c r="F6272" s="11">
        <f t="shared" si="97"/>
        <v>6270</v>
      </c>
    </row>
    <row r="6273" spans="6:6" x14ac:dyDescent="0.25">
      <c r="F6273" s="11">
        <f t="shared" si="97"/>
        <v>6271</v>
      </c>
    </row>
    <row r="6274" spans="6:6" x14ac:dyDescent="0.25">
      <c r="F6274" s="11">
        <f t="shared" si="97"/>
        <v>6272</v>
      </c>
    </row>
    <row r="6275" spans="6:6" x14ac:dyDescent="0.25">
      <c r="F6275" s="11">
        <f t="shared" si="97"/>
        <v>6273</v>
      </c>
    </row>
    <row r="6276" spans="6:6" x14ac:dyDescent="0.25">
      <c r="F6276" s="11">
        <f t="shared" si="97"/>
        <v>6274</v>
      </c>
    </row>
    <row r="6277" spans="6:6" x14ac:dyDescent="0.25">
      <c r="F6277" s="11">
        <f t="shared" ref="F6277:F6340" si="98">F6276+1</f>
        <v>6275</v>
      </c>
    </row>
    <row r="6278" spans="6:6" x14ac:dyDescent="0.25">
      <c r="F6278" s="11">
        <f t="shared" si="98"/>
        <v>6276</v>
      </c>
    </row>
    <row r="6279" spans="6:6" x14ac:dyDescent="0.25">
      <c r="F6279" s="11">
        <f t="shared" si="98"/>
        <v>6277</v>
      </c>
    </row>
    <row r="6280" spans="6:6" x14ac:dyDescent="0.25">
      <c r="F6280" s="11">
        <f t="shared" si="98"/>
        <v>6278</v>
      </c>
    </row>
    <row r="6281" spans="6:6" x14ac:dyDescent="0.25">
      <c r="F6281" s="11">
        <f t="shared" si="98"/>
        <v>6279</v>
      </c>
    </row>
    <row r="6282" spans="6:6" x14ac:dyDescent="0.25">
      <c r="F6282" s="11">
        <f t="shared" si="98"/>
        <v>6280</v>
      </c>
    </row>
    <row r="6283" spans="6:6" x14ac:dyDescent="0.25">
      <c r="F6283" s="11">
        <f t="shared" si="98"/>
        <v>6281</v>
      </c>
    </row>
    <row r="6284" spans="6:6" x14ac:dyDescent="0.25">
      <c r="F6284" s="11">
        <f t="shared" si="98"/>
        <v>6282</v>
      </c>
    </row>
    <row r="6285" spans="6:6" x14ac:dyDescent="0.25">
      <c r="F6285" s="11">
        <f t="shared" si="98"/>
        <v>6283</v>
      </c>
    </row>
    <row r="6286" spans="6:6" x14ac:dyDescent="0.25">
      <c r="F6286" s="11">
        <f t="shared" si="98"/>
        <v>6284</v>
      </c>
    </row>
    <row r="6287" spans="6:6" x14ac:dyDescent="0.25">
      <c r="F6287" s="11">
        <f t="shared" si="98"/>
        <v>6285</v>
      </c>
    </row>
    <row r="6288" spans="6:6" x14ac:dyDescent="0.25">
      <c r="F6288" s="11">
        <f t="shared" si="98"/>
        <v>6286</v>
      </c>
    </row>
    <row r="6289" spans="6:6" x14ac:dyDescent="0.25">
      <c r="F6289" s="11">
        <f t="shared" si="98"/>
        <v>6287</v>
      </c>
    </row>
    <row r="6290" spans="6:6" x14ac:dyDescent="0.25">
      <c r="F6290" s="11">
        <f t="shared" si="98"/>
        <v>6288</v>
      </c>
    </row>
    <row r="6291" spans="6:6" x14ac:dyDescent="0.25">
      <c r="F6291" s="11">
        <f t="shared" si="98"/>
        <v>6289</v>
      </c>
    </row>
    <row r="6292" spans="6:6" x14ac:dyDescent="0.25">
      <c r="F6292" s="11">
        <f t="shared" si="98"/>
        <v>6290</v>
      </c>
    </row>
    <row r="6293" spans="6:6" x14ac:dyDescent="0.25">
      <c r="F6293" s="11">
        <f t="shared" si="98"/>
        <v>6291</v>
      </c>
    </row>
    <row r="6294" spans="6:6" x14ac:dyDescent="0.25">
      <c r="F6294" s="11">
        <f t="shared" si="98"/>
        <v>6292</v>
      </c>
    </row>
    <row r="6295" spans="6:6" x14ac:dyDescent="0.25">
      <c r="F6295" s="11">
        <f t="shared" si="98"/>
        <v>6293</v>
      </c>
    </row>
    <row r="6296" spans="6:6" x14ac:dyDescent="0.25">
      <c r="F6296" s="11">
        <f t="shared" si="98"/>
        <v>6294</v>
      </c>
    </row>
    <row r="6297" spans="6:6" x14ac:dyDescent="0.25">
      <c r="F6297" s="11">
        <f t="shared" si="98"/>
        <v>6295</v>
      </c>
    </row>
    <row r="6298" spans="6:6" x14ac:dyDescent="0.25">
      <c r="F6298" s="11">
        <f t="shared" si="98"/>
        <v>6296</v>
      </c>
    </row>
    <row r="6299" spans="6:6" x14ac:dyDescent="0.25">
      <c r="F6299" s="11">
        <f t="shared" si="98"/>
        <v>6297</v>
      </c>
    </row>
    <row r="6300" spans="6:6" x14ac:dyDescent="0.25">
      <c r="F6300" s="11">
        <f t="shared" si="98"/>
        <v>6298</v>
      </c>
    </row>
    <row r="6301" spans="6:6" x14ac:dyDescent="0.25">
      <c r="F6301" s="11">
        <f t="shared" si="98"/>
        <v>6299</v>
      </c>
    </row>
    <row r="6302" spans="6:6" x14ac:dyDescent="0.25">
      <c r="F6302" s="11">
        <f t="shared" si="98"/>
        <v>6300</v>
      </c>
    </row>
    <row r="6303" spans="6:6" x14ac:dyDescent="0.25">
      <c r="F6303" s="11">
        <f t="shared" si="98"/>
        <v>6301</v>
      </c>
    </row>
    <row r="6304" spans="6:6" x14ac:dyDescent="0.25">
      <c r="F6304" s="11">
        <f t="shared" si="98"/>
        <v>6302</v>
      </c>
    </row>
    <row r="6305" spans="6:6" x14ac:dyDescent="0.25">
      <c r="F6305" s="11">
        <f t="shared" si="98"/>
        <v>6303</v>
      </c>
    </row>
    <row r="6306" spans="6:6" x14ac:dyDescent="0.25">
      <c r="F6306" s="11">
        <f t="shared" si="98"/>
        <v>6304</v>
      </c>
    </row>
    <row r="6307" spans="6:6" x14ac:dyDescent="0.25">
      <c r="F6307" s="11">
        <f t="shared" si="98"/>
        <v>6305</v>
      </c>
    </row>
    <row r="6308" spans="6:6" x14ac:dyDescent="0.25">
      <c r="F6308" s="11">
        <f t="shared" si="98"/>
        <v>6306</v>
      </c>
    </row>
    <row r="6309" spans="6:6" x14ac:dyDescent="0.25">
      <c r="F6309" s="11">
        <f t="shared" si="98"/>
        <v>6307</v>
      </c>
    </row>
    <row r="6310" spans="6:6" x14ac:dyDescent="0.25">
      <c r="F6310" s="11">
        <f t="shared" si="98"/>
        <v>6308</v>
      </c>
    </row>
    <row r="6311" spans="6:6" x14ac:dyDescent="0.25">
      <c r="F6311" s="11">
        <f t="shared" si="98"/>
        <v>6309</v>
      </c>
    </row>
    <row r="6312" spans="6:6" x14ac:dyDescent="0.25">
      <c r="F6312" s="11">
        <f t="shared" si="98"/>
        <v>6310</v>
      </c>
    </row>
    <row r="6313" spans="6:6" x14ac:dyDescent="0.25">
      <c r="F6313" s="11">
        <f t="shared" si="98"/>
        <v>6311</v>
      </c>
    </row>
    <row r="6314" spans="6:6" x14ac:dyDescent="0.25">
      <c r="F6314" s="11">
        <f t="shared" si="98"/>
        <v>6312</v>
      </c>
    </row>
    <row r="6315" spans="6:6" x14ac:dyDescent="0.25">
      <c r="F6315" s="11">
        <f t="shared" si="98"/>
        <v>6313</v>
      </c>
    </row>
    <row r="6316" spans="6:6" x14ac:dyDescent="0.25">
      <c r="F6316" s="11">
        <f t="shared" si="98"/>
        <v>6314</v>
      </c>
    </row>
    <row r="6317" spans="6:6" x14ac:dyDescent="0.25">
      <c r="F6317" s="11">
        <f t="shared" si="98"/>
        <v>6315</v>
      </c>
    </row>
    <row r="6318" spans="6:6" x14ac:dyDescent="0.25">
      <c r="F6318" s="11">
        <f t="shared" si="98"/>
        <v>6316</v>
      </c>
    </row>
    <row r="6319" spans="6:6" x14ac:dyDescent="0.25">
      <c r="F6319" s="11">
        <f t="shared" si="98"/>
        <v>6317</v>
      </c>
    </row>
    <row r="6320" spans="6:6" x14ac:dyDescent="0.25">
      <c r="F6320" s="11">
        <f t="shared" si="98"/>
        <v>6318</v>
      </c>
    </row>
    <row r="6321" spans="6:6" x14ac:dyDescent="0.25">
      <c r="F6321" s="11">
        <f t="shared" si="98"/>
        <v>6319</v>
      </c>
    </row>
    <row r="6322" spans="6:6" x14ac:dyDescent="0.25">
      <c r="F6322" s="11">
        <f t="shared" si="98"/>
        <v>6320</v>
      </c>
    </row>
    <row r="6323" spans="6:6" x14ac:dyDescent="0.25">
      <c r="F6323" s="11">
        <f t="shared" si="98"/>
        <v>6321</v>
      </c>
    </row>
    <row r="6324" spans="6:6" x14ac:dyDescent="0.25">
      <c r="F6324" s="11">
        <f t="shared" si="98"/>
        <v>6322</v>
      </c>
    </row>
    <row r="6325" spans="6:6" x14ac:dyDescent="0.25">
      <c r="F6325" s="11">
        <f t="shared" si="98"/>
        <v>6323</v>
      </c>
    </row>
    <row r="6326" spans="6:6" x14ac:dyDescent="0.25">
      <c r="F6326" s="11">
        <f t="shared" si="98"/>
        <v>6324</v>
      </c>
    </row>
    <row r="6327" spans="6:6" x14ac:dyDescent="0.25">
      <c r="F6327" s="11">
        <f t="shared" si="98"/>
        <v>6325</v>
      </c>
    </row>
    <row r="6328" spans="6:6" x14ac:dyDescent="0.25">
      <c r="F6328" s="11">
        <f t="shared" si="98"/>
        <v>6326</v>
      </c>
    </row>
    <row r="6329" spans="6:6" x14ac:dyDescent="0.25">
      <c r="F6329" s="11">
        <f t="shared" si="98"/>
        <v>6327</v>
      </c>
    </row>
    <row r="6330" spans="6:6" x14ac:dyDescent="0.25">
      <c r="F6330" s="11">
        <f t="shared" si="98"/>
        <v>6328</v>
      </c>
    </row>
    <row r="6331" spans="6:6" x14ac:dyDescent="0.25">
      <c r="F6331" s="11">
        <f t="shared" si="98"/>
        <v>6329</v>
      </c>
    </row>
    <row r="6332" spans="6:6" x14ac:dyDescent="0.25">
      <c r="F6332" s="11">
        <f t="shared" si="98"/>
        <v>6330</v>
      </c>
    </row>
    <row r="6333" spans="6:6" x14ac:dyDescent="0.25">
      <c r="F6333" s="11">
        <f t="shared" si="98"/>
        <v>6331</v>
      </c>
    </row>
    <row r="6334" spans="6:6" x14ac:dyDescent="0.25">
      <c r="F6334" s="11">
        <f t="shared" si="98"/>
        <v>6332</v>
      </c>
    </row>
    <row r="6335" spans="6:6" x14ac:dyDescent="0.25">
      <c r="F6335" s="11">
        <f t="shared" si="98"/>
        <v>6333</v>
      </c>
    </row>
    <row r="6336" spans="6:6" x14ac:dyDescent="0.25">
      <c r="F6336" s="11">
        <f t="shared" si="98"/>
        <v>6334</v>
      </c>
    </row>
    <row r="6337" spans="6:6" x14ac:dyDescent="0.25">
      <c r="F6337" s="11">
        <f t="shared" si="98"/>
        <v>6335</v>
      </c>
    </row>
    <row r="6338" spans="6:6" x14ac:dyDescent="0.25">
      <c r="F6338" s="11">
        <f t="shared" si="98"/>
        <v>6336</v>
      </c>
    </row>
    <row r="6339" spans="6:6" x14ac:dyDescent="0.25">
      <c r="F6339" s="11">
        <f t="shared" si="98"/>
        <v>6337</v>
      </c>
    </row>
    <row r="6340" spans="6:6" x14ac:dyDescent="0.25">
      <c r="F6340" s="11">
        <f t="shared" si="98"/>
        <v>6338</v>
      </c>
    </row>
    <row r="6341" spans="6:6" x14ac:dyDescent="0.25">
      <c r="F6341" s="11">
        <f t="shared" ref="F6341:F6404" si="99">F6340+1</f>
        <v>6339</v>
      </c>
    </row>
    <row r="6342" spans="6:6" x14ac:dyDescent="0.25">
      <c r="F6342" s="11">
        <f t="shared" si="99"/>
        <v>6340</v>
      </c>
    </row>
    <row r="6343" spans="6:6" x14ac:dyDescent="0.25">
      <c r="F6343" s="11">
        <f t="shared" si="99"/>
        <v>6341</v>
      </c>
    </row>
    <row r="6344" spans="6:6" x14ac:dyDescent="0.25">
      <c r="F6344" s="11">
        <f t="shared" si="99"/>
        <v>6342</v>
      </c>
    </row>
    <row r="6345" spans="6:6" x14ac:dyDescent="0.25">
      <c r="F6345" s="11">
        <f t="shared" si="99"/>
        <v>6343</v>
      </c>
    </row>
    <row r="6346" spans="6:6" x14ac:dyDescent="0.25">
      <c r="F6346" s="11">
        <f t="shared" si="99"/>
        <v>6344</v>
      </c>
    </row>
    <row r="6347" spans="6:6" x14ac:dyDescent="0.25">
      <c r="F6347" s="11">
        <f t="shared" si="99"/>
        <v>6345</v>
      </c>
    </row>
    <row r="6348" spans="6:6" x14ac:dyDescent="0.25">
      <c r="F6348" s="11">
        <f t="shared" si="99"/>
        <v>6346</v>
      </c>
    </row>
    <row r="6349" spans="6:6" x14ac:dyDescent="0.25">
      <c r="F6349" s="11">
        <f t="shared" si="99"/>
        <v>6347</v>
      </c>
    </row>
    <row r="6350" spans="6:6" x14ac:dyDescent="0.25">
      <c r="F6350" s="11">
        <f t="shared" si="99"/>
        <v>6348</v>
      </c>
    </row>
    <row r="6351" spans="6:6" x14ac:dyDescent="0.25">
      <c r="F6351" s="11">
        <f t="shared" si="99"/>
        <v>6349</v>
      </c>
    </row>
    <row r="6352" spans="6:6" x14ac:dyDescent="0.25">
      <c r="F6352" s="11">
        <f t="shared" si="99"/>
        <v>6350</v>
      </c>
    </row>
    <row r="6353" spans="6:6" x14ac:dyDescent="0.25">
      <c r="F6353" s="11">
        <f t="shared" si="99"/>
        <v>6351</v>
      </c>
    </row>
    <row r="6354" spans="6:6" x14ac:dyDescent="0.25">
      <c r="F6354" s="11">
        <f t="shared" si="99"/>
        <v>6352</v>
      </c>
    </row>
    <row r="6355" spans="6:6" x14ac:dyDescent="0.25">
      <c r="F6355" s="11">
        <f t="shared" si="99"/>
        <v>6353</v>
      </c>
    </row>
    <row r="6356" spans="6:6" x14ac:dyDescent="0.25">
      <c r="F6356" s="11">
        <f t="shared" si="99"/>
        <v>6354</v>
      </c>
    </row>
    <row r="6357" spans="6:6" x14ac:dyDescent="0.25">
      <c r="F6357" s="11">
        <f t="shared" si="99"/>
        <v>6355</v>
      </c>
    </row>
    <row r="6358" spans="6:6" x14ac:dyDescent="0.25">
      <c r="F6358" s="11">
        <f t="shared" si="99"/>
        <v>6356</v>
      </c>
    </row>
    <row r="6359" spans="6:6" x14ac:dyDescent="0.25">
      <c r="F6359" s="11">
        <f t="shared" si="99"/>
        <v>6357</v>
      </c>
    </row>
    <row r="6360" spans="6:6" x14ac:dyDescent="0.25">
      <c r="F6360" s="11">
        <f t="shared" si="99"/>
        <v>6358</v>
      </c>
    </row>
    <row r="6361" spans="6:6" x14ac:dyDescent="0.25">
      <c r="F6361" s="11">
        <f t="shared" si="99"/>
        <v>6359</v>
      </c>
    </row>
    <row r="6362" spans="6:6" x14ac:dyDescent="0.25">
      <c r="F6362" s="11">
        <f t="shared" si="99"/>
        <v>6360</v>
      </c>
    </row>
    <row r="6363" spans="6:6" x14ac:dyDescent="0.25">
      <c r="F6363" s="11">
        <f t="shared" si="99"/>
        <v>6361</v>
      </c>
    </row>
    <row r="6364" spans="6:6" x14ac:dyDescent="0.25">
      <c r="F6364" s="11">
        <f t="shared" si="99"/>
        <v>6362</v>
      </c>
    </row>
    <row r="6365" spans="6:6" x14ac:dyDescent="0.25">
      <c r="F6365" s="11">
        <f t="shared" si="99"/>
        <v>6363</v>
      </c>
    </row>
    <row r="6366" spans="6:6" x14ac:dyDescent="0.25">
      <c r="F6366" s="11">
        <f t="shared" si="99"/>
        <v>6364</v>
      </c>
    </row>
    <row r="6367" spans="6:6" x14ac:dyDescent="0.25">
      <c r="F6367" s="11">
        <f t="shared" si="99"/>
        <v>6365</v>
      </c>
    </row>
    <row r="6368" spans="6:6" x14ac:dyDescent="0.25">
      <c r="F6368" s="11">
        <f t="shared" si="99"/>
        <v>6366</v>
      </c>
    </row>
    <row r="6369" spans="6:6" x14ac:dyDescent="0.25">
      <c r="F6369" s="11">
        <f t="shared" si="99"/>
        <v>6367</v>
      </c>
    </row>
    <row r="6370" spans="6:6" x14ac:dyDescent="0.25">
      <c r="F6370" s="11">
        <f t="shared" si="99"/>
        <v>6368</v>
      </c>
    </row>
    <row r="6371" spans="6:6" x14ac:dyDescent="0.25">
      <c r="F6371" s="11">
        <f t="shared" si="99"/>
        <v>6369</v>
      </c>
    </row>
    <row r="6372" spans="6:6" x14ac:dyDescent="0.25">
      <c r="F6372" s="11">
        <f t="shared" si="99"/>
        <v>6370</v>
      </c>
    </row>
    <row r="6373" spans="6:6" x14ac:dyDescent="0.25">
      <c r="F6373" s="11">
        <f t="shared" si="99"/>
        <v>6371</v>
      </c>
    </row>
    <row r="6374" spans="6:6" x14ac:dyDescent="0.25">
      <c r="F6374" s="11">
        <f t="shared" si="99"/>
        <v>6372</v>
      </c>
    </row>
    <row r="6375" spans="6:6" x14ac:dyDescent="0.25">
      <c r="F6375" s="11">
        <f t="shared" si="99"/>
        <v>6373</v>
      </c>
    </row>
    <row r="6376" spans="6:6" x14ac:dyDescent="0.25">
      <c r="F6376" s="11">
        <f t="shared" si="99"/>
        <v>6374</v>
      </c>
    </row>
    <row r="6377" spans="6:6" x14ac:dyDescent="0.25">
      <c r="F6377" s="11">
        <f t="shared" si="99"/>
        <v>6375</v>
      </c>
    </row>
    <row r="6378" spans="6:6" x14ac:dyDescent="0.25">
      <c r="F6378" s="11">
        <f t="shared" si="99"/>
        <v>6376</v>
      </c>
    </row>
    <row r="6379" spans="6:6" x14ac:dyDescent="0.25">
      <c r="F6379" s="11">
        <f t="shared" si="99"/>
        <v>6377</v>
      </c>
    </row>
    <row r="6380" spans="6:6" x14ac:dyDescent="0.25">
      <c r="F6380" s="11">
        <f t="shared" si="99"/>
        <v>6378</v>
      </c>
    </row>
    <row r="6381" spans="6:6" x14ac:dyDescent="0.25">
      <c r="F6381" s="11">
        <f t="shared" si="99"/>
        <v>6379</v>
      </c>
    </row>
    <row r="6382" spans="6:6" x14ac:dyDescent="0.25">
      <c r="F6382" s="11">
        <f t="shared" si="99"/>
        <v>6380</v>
      </c>
    </row>
    <row r="6383" spans="6:6" x14ac:dyDescent="0.25">
      <c r="F6383" s="11">
        <f t="shared" si="99"/>
        <v>6381</v>
      </c>
    </row>
    <row r="6384" spans="6:6" x14ac:dyDescent="0.25">
      <c r="F6384" s="11">
        <f t="shared" si="99"/>
        <v>6382</v>
      </c>
    </row>
    <row r="6385" spans="6:6" x14ac:dyDescent="0.25">
      <c r="F6385" s="11">
        <f t="shared" si="99"/>
        <v>6383</v>
      </c>
    </row>
    <row r="6386" spans="6:6" x14ac:dyDescent="0.25">
      <c r="F6386" s="11">
        <f t="shared" si="99"/>
        <v>6384</v>
      </c>
    </row>
    <row r="6387" spans="6:6" x14ac:dyDescent="0.25">
      <c r="F6387" s="11">
        <f t="shared" si="99"/>
        <v>6385</v>
      </c>
    </row>
    <row r="6388" spans="6:6" x14ac:dyDescent="0.25">
      <c r="F6388" s="11">
        <f t="shared" si="99"/>
        <v>6386</v>
      </c>
    </row>
    <row r="6389" spans="6:6" x14ac:dyDescent="0.25">
      <c r="F6389" s="11">
        <f t="shared" si="99"/>
        <v>6387</v>
      </c>
    </row>
    <row r="6390" spans="6:6" x14ac:dyDescent="0.25">
      <c r="F6390" s="11">
        <f t="shared" si="99"/>
        <v>6388</v>
      </c>
    </row>
    <row r="6391" spans="6:6" x14ac:dyDescent="0.25">
      <c r="F6391" s="11">
        <f t="shared" si="99"/>
        <v>6389</v>
      </c>
    </row>
    <row r="6392" spans="6:6" x14ac:dyDescent="0.25">
      <c r="F6392" s="11">
        <f t="shared" si="99"/>
        <v>6390</v>
      </c>
    </row>
    <row r="6393" spans="6:6" x14ac:dyDescent="0.25">
      <c r="F6393" s="11">
        <f t="shared" si="99"/>
        <v>6391</v>
      </c>
    </row>
    <row r="6394" spans="6:6" x14ac:dyDescent="0.25">
      <c r="F6394" s="11">
        <f t="shared" si="99"/>
        <v>6392</v>
      </c>
    </row>
    <row r="6395" spans="6:6" x14ac:dyDescent="0.25">
      <c r="F6395" s="11">
        <f t="shared" si="99"/>
        <v>6393</v>
      </c>
    </row>
    <row r="6396" spans="6:6" x14ac:dyDescent="0.25">
      <c r="F6396" s="11">
        <f t="shared" si="99"/>
        <v>6394</v>
      </c>
    </row>
    <row r="6397" spans="6:6" x14ac:dyDescent="0.25">
      <c r="F6397" s="11">
        <f t="shared" si="99"/>
        <v>6395</v>
      </c>
    </row>
    <row r="6398" spans="6:6" x14ac:dyDescent="0.25">
      <c r="F6398" s="11">
        <f t="shared" si="99"/>
        <v>6396</v>
      </c>
    </row>
    <row r="6399" spans="6:6" x14ac:dyDescent="0.25">
      <c r="F6399" s="11">
        <f t="shared" si="99"/>
        <v>6397</v>
      </c>
    </row>
    <row r="6400" spans="6:6" x14ac:dyDescent="0.25">
      <c r="F6400" s="11">
        <f t="shared" si="99"/>
        <v>6398</v>
      </c>
    </row>
    <row r="6401" spans="6:6" x14ac:dyDescent="0.25">
      <c r="F6401" s="11">
        <f t="shared" si="99"/>
        <v>6399</v>
      </c>
    </row>
    <row r="6402" spans="6:6" x14ac:dyDescent="0.25">
      <c r="F6402" s="11">
        <f t="shared" si="99"/>
        <v>6400</v>
      </c>
    </row>
    <row r="6403" spans="6:6" x14ac:dyDescent="0.25">
      <c r="F6403" s="11">
        <f t="shared" si="99"/>
        <v>6401</v>
      </c>
    </row>
    <row r="6404" spans="6:6" x14ac:dyDescent="0.25">
      <c r="F6404" s="11">
        <f t="shared" si="99"/>
        <v>6402</v>
      </c>
    </row>
    <row r="6405" spans="6:6" x14ac:dyDescent="0.25">
      <c r="F6405" s="11">
        <f t="shared" ref="F6405:F6468" si="100">F6404+1</f>
        <v>6403</v>
      </c>
    </row>
    <row r="6406" spans="6:6" x14ac:dyDescent="0.25">
      <c r="F6406" s="11">
        <f t="shared" si="100"/>
        <v>6404</v>
      </c>
    </row>
    <row r="6407" spans="6:6" x14ac:dyDescent="0.25">
      <c r="F6407" s="11">
        <f t="shared" si="100"/>
        <v>6405</v>
      </c>
    </row>
    <row r="6408" spans="6:6" x14ac:dyDescent="0.25">
      <c r="F6408" s="11">
        <f t="shared" si="100"/>
        <v>6406</v>
      </c>
    </row>
    <row r="6409" spans="6:6" x14ac:dyDescent="0.25">
      <c r="F6409" s="11">
        <f t="shared" si="100"/>
        <v>6407</v>
      </c>
    </row>
    <row r="6410" spans="6:6" x14ac:dyDescent="0.25">
      <c r="F6410" s="11">
        <f t="shared" si="100"/>
        <v>6408</v>
      </c>
    </row>
    <row r="6411" spans="6:6" x14ac:dyDescent="0.25">
      <c r="F6411" s="11">
        <f t="shared" si="100"/>
        <v>6409</v>
      </c>
    </row>
    <row r="6412" spans="6:6" x14ac:dyDescent="0.25">
      <c r="F6412" s="11">
        <f t="shared" si="100"/>
        <v>6410</v>
      </c>
    </row>
    <row r="6413" spans="6:6" x14ac:dyDescent="0.25">
      <c r="F6413" s="11">
        <f t="shared" si="100"/>
        <v>6411</v>
      </c>
    </row>
    <row r="6414" spans="6:6" x14ac:dyDescent="0.25">
      <c r="F6414" s="11">
        <f t="shared" si="100"/>
        <v>6412</v>
      </c>
    </row>
    <row r="6415" spans="6:6" x14ac:dyDescent="0.25">
      <c r="F6415" s="11">
        <f t="shared" si="100"/>
        <v>6413</v>
      </c>
    </row>
    <row r="6416" spans="6:6" x14ac:dyDescent="0.25">
      <c r="F6416" s="11">
        <f t="shared" si="100"/>
        <v>6414</v>
      </c>
    </row>
    <row r="6417" spans="6:6" x14ac:dyDescent="0.25">
      <c r="F6417" s="11">
        <f t="shared" si="100"/>
        <v>6415</v>
      </c>
    </row>
    <row r="6418" spans="6:6" x14ac:dyDescent="0.25">
      <c r="F6418" s="11">
        <f t="shared" si="100"/>
        <v>6416</v>
      </c>
    </row>
    <row r="6419" spans="6:6" x14ac:dyDescent="0.25">
      <c r="F6419" s="11">
        <f t="shared" si="100"/>
        <v>6417</v>
      </c>
    </row>
    <row r="6420" spans="6:6" x14ac:dyDescent="0.25">
      <c r="F6420" s="11">
        <f t="shared" si="100"/>
        <v>6418</v>
      </c>
    </row>
    <row r="6421" spans="6:6" x14ac:dyDescent="0.25">
      <c r="F6421" s="11">
        <f t="shared" si="100"/>
        <v>6419</v>
      </c>
    </row>
    <row r="6422" spans="6:6" x14ac:dyDescent="0.25">
      <c r="F6422" s="11">
        <f t="shared" si="100"/>
        <v>6420</v>
      </c>
    </row>
    <row r="6423" spans="6:6" x14ac:dyDescent="0.25">
      <c r="F6423" s="11">
        <f t="shared" si="100"/>
        <v>6421</v>
      </c>
    </row>
    <row r="6424" spans="6:6" x14ac:dyDescent="0.25">
      <c r="F6424" s="11">
        <f t="shared" si="100"/>
        <v>6422</v>
      </c>
    </row>
    <row r="6425" spans="6:6" x14ac:dyDescent="0.25">
      <c r="F6425" s="11">
        <f t="shared" si="100"/>
        <v>6423</v>
      </c>
    </row>
    <row r="6426" spans="6:6" x14ac:dyDescent="0.25">
      <c r="F6426" s="11">
        <f t="shared" si="100"/>
        <v>6424</v>
      </c>
    </row>
    <row r="6427" spans="6:6" x14ac:dyDescent="0.25">
      <c r="F6427" s="11">
        <f t="shared" si="100"/>
        <v>6425</v>
      </c>
    </row>
    <row r="6428" spans="6:6" x14ac:dyDescent="0.25">
      <c r="F6428" s="11">
        <f t="shared" si="100"/>
        <v>6426</v>
      </c>
    </row>
    <row r="6429" spans="6:6" x14ac:dyDescent="0.25">
      <c r="F6429" s="11">
        <f t="shared" si="100"/>
        <v>6427</v>
      </c>
    </row>
    <row r="6430" spans="6:6" x14ac:dyDescent="0.25">
      <c r="F6430" s="11">
        <f t="shared" si="100"/>
        <v>6428</v>
      </c>
    </row>
    <row r="6431" spans="6:6" x14ac:dyDescent="0.25">
      <c r="F6431" s="11">
        <f t="shared" si="100"/>
        <v>6429</v>
      </c>
    </row>
    <row r="6432" spans="6:6" x14ac:dyDescent="0.25">
      <c r="F6432" s="11">
        <f t="shared" si="100"/>
        <v>6430</v>
      </c>
    </row>
    <row r="6433" spans="6:6" x14ac:dyDescent="0.25">
      <c r="F6433" s="11">
        <f t="shared" si="100"/>
        <v>6431</v>
      </c>
    </row>
    <row r="6434" spans="6:6" x14ac:dyDescent="0.25">
      <c r="F6434" s="11">
        <f t="shared" si="100"/>
        <v>6432</v>
      </c>
    </row>
    <row r="6435" spans="6:6" x14ac:dyDescent="0.25">
      <c r="F6435" s="11">
        <f t="shared" si="100"/>
        <v>6433</v>
      </c>
    </row>
    <row r="6436" spans="6:6" x14ac:dyDescent="0.25">
      <c r="F6436" s="11">
        <f t="shared" si="100"/>
        <v>6434</v>
      </c>
    </row>
    <row r="6437" spans="6:6" x14ac:dyDescent="0.25">
      <c r="F6437" s="11">
        <f t="shared" si="100"/>
        <v>6435</v>
      </c>
    </row>
    <row r="6438" spans="6:6" x14ac:dyDescent="0.25">
      <c r="F6438" s="11">
        <f t="shared" si="100"/>
        <v>6436</v>
      </c>
    </row>
    <row r="6439" spans="6:6" x14ac:dyDescent="0.25">
      <c r="F6439" s="11">
        <f t="shared" si="100"/>
        <v>6437</v>
      </c>
    </row>
    <row r="6440" spans="6:6" x14ac:dyDescent="0.25">
      <c r="F6440" s="11">
        <f t="shared" si="100"/>
        <v>6438</v>
      </c>
    </row>
    <row r="6441" spans="6:6" x14ac:dyDescent="0.25">
      <c r="F6441" s="11">
        <f t="shared" si="100"/>
        <v>6439</v>
      </c>
    </row>
    <row r="6442" spans="6:6" x14ac:dyDescent="0.25">
      <c r="F6442" s="11">
        <f t="shared" si="100"/>
        <v>6440</v>
      </c>
    </row>
    <row r="6443" spans="6:6" x14ac:dyDescent="0.25">
      <c r="F6443" s="11">
        <f t="shared" si="100"/>
        <v>6441</v>
      </c>
    </row>
    <row r="6444" spans="6:6" x14ac:dyDescent="0.25">
      <c r="F6444" s="11">
        <f t="shared" si="100"/>
        <v>6442</v>
      </c>
    </row>
    <row r="6445" spans="6:6" x14ac:dyDescent="0.25">
      <c r="F6445" s="11">
        <f t="shared" si="100"/>
        <v>6443</v>
      </c>
    </row>
    <row r="6446" spans="6:6" x14ac:dyDescent="0.25">
      <c r="F6446" s="11">
        <f t="shared" si="100"/>
        <v>6444</v>
      </c>
    </row>
    <row r="6447" spans="6:6" x14ac:dyDescent="0.25">
      <c r="F6447" s="11">
        <f t="shared" si="100"/>
        <v>6445</v>
      </c>
    </row>
    <row r="6448" spans="6:6" x14ac:dyDescent="0.25">
      <c r="F6448" s="11">
        <f t="shared" si="100"/>
        <v>6446</v>
      </c>
    </row>
    <row r="6449" spans="6:6" x14ac:dyDescent="0.25">
      <c r="F6449" s="11">
        <f t="shared" si="100"/>
        <v>6447</v>
      </c>
    </row>
    <row r="6450" spans="6:6" x14ac:dyDescent="0.25">
      <c r="F6450" s="11">
        <f t="shared" si="100"/>
        <v>6448</v>
      </c>
    </row>
    <row r="6451" spans="6:6" x14ac:dyDescent="0.25">
      <c r="F6451" s="11">
        <f t="shared" si="100"/>
        <v>6449</v>
      </c>
    </row>
    <row r="6452" spans="6:6" x14ac:dyDescent="0.25">
      <c r="F6452" s="11">
        <f t="shared" si="100"/>
        <v>6450</v>
      </c>
    </row>
    <row r="6453" spans="6:6" x14ac:dyDescent="0.25">
      <c r="F6453" s="11">
        <f t="shared" si="100"/>
        <v>6451</v>
      </c>
    </row>
    <row r="6454" spans="6:6" x14ac:dyDescent="0.25">
      <c r="F6454" s="11">
        <f t="shared" si="100"/>
        <v>6452</v>
      </c>
    </row>
    <row r="6455" spans="6:6" x14ac:dyDescent="0.25">
      <c r="F6455" s="11">
        <f t="shared" si="100"/>
        <v>6453</v>
      </c>
    </row>
    <row r="6456" spans="6:6" x14ac:dyDescent="0.25">
      <c r="F6456" s="11">
        <f t="shared" si="100"/>
        <v>6454</v>
      </c>
    </row>
    <row r="6457" spans="6:6" x14ac:dyDescent="0.25">
      <c r="F6457" s="11">
        <f t="shared" si="100"/>
        <v>6455</v>
      </c>
    </row>
    <row r="6458" spans="6:6" x14ac:dyDescent="0.25">
      <c r="F6458" s="11">
        <f t="shared" si="100"/>
        <v>6456</v>
      </c>
    </row>
    <row r="6459" spans="6:6" x14ac:dyDescent="0.25">
      <c r="F6459" s="11">
        <f t="shared" si="100"/>
        <v>6457</v>
      </c>
    </row>
    <row r="6460" spans="6:6" x14ac:dyDescent="0.25">
      <c r="F6460" s="11">
        <f t="shared" si="100"/>
        <v>6458</v>
      </c>
    </row>
    <row r="6461" spans="6:6" x14ac:dyDescent="0.25">
      <c r="F6461" s="11">
        <f t="shared" si="100"/>
        <v>6459</v>
      </c>
    </row>
    <row r="6462" spans="6:6" x14ac:dyDescent="0.25">
      <c r="F6462" s="11">
        <f t="shared" si="100"/>
        <v>6460</v>
      </c>
    </row>
    <row r="6463" spans="6:6" x14ac:dyDescent="0.25">
      <c r="F6463" s="11">
        <f t="shared" si="100"/>
        <v>6461</v>
      </c>
    </row>
    <row r="6464" spans="6:6" x14ac:dyDescent="0.25">
      <c r="F6464" s="11">
        <f t="shared" si="100"/>
        <v>6462</v>
      </c>
    </row>
    <row r="6465" spans="6:6" x14ac:dyDescent="0.25">
      <c r="F6465" s="11">
        <f t="shared" si="100"/>
        <v>6463</v>
      </c>
    </row>
    <row r="6466" spans="6:6" x14ac:dyDescent="0.25">
      <c r="F6466" s="11">
        <f t="shared" si="100"/>
        <v>6464</v>
      </c>
    </row>
    <row r="6467" spans="6:6" x14ac:dyDescent="0.25">
      <c r="F6467" s="11">
        <f t="shared" si="100"/>
        <v>6465</v>
      </c>
    </row>
    <row r="6468" spans="6:6" x14ac:dyDescent="0.25">
      <c r="F6468" s="11">
        <f t="shared" si="100"/>
        <v>6466</v>
      </c>
    </row>
    <row r="6469" spans="6:6" x14ac:dyDescent="0.25">
      <c r="F6469" s="11">
        <f t="shared" ref="F6469:F6532" si="101">F6468+1</f>
        <v>6467</v>
      </c>
    </row>
    <row r="6470" spans="6:6" x14ac:dyDescent="0.25">
      <c r="F6470" s="11">
        <f t="shared" si="101"/>
        <v>6468</v>
      </c>
    </row>
    <row r="6471" spans="6:6" x14ac:dyDescent="0.25">
      <c r="F6471" s="11">
        <f t="shared" si="101"/>
        <v>6469</v>
      </c>
    </row>
    <row r="6472" spans="6:6" x14ac:dyDescent="0.25">
      <c r="F6472" s="11">
        <f t="shared" si="101"/>
        <v>6470</v>
      </c>
    </row>
    <row r="6473" spans="6:6" x14ac:dyDescent="0.25">
      <c r="F6473" s="11">
        <f t="shared" si="101"/>
        <v>6471</v>
      </c>
    </row>
    <row r="6474" spans="6:6" x14ac:dyDescent="0.25">
      <c r="F6474" s="11">
        <f t="shared" si="101"/>
        <v>6472</v>
      </c>
    </row>
    <row r="6475" spans="6:6" x14ac:dyDescent="0.25">
      <c r="F6475" s="11">
        <f t="shared" si="101"/>
        <v>6473</v>
      </c>
    </row>
    <row r="6476" spans="6:6" x14ac:dyDescent="0.25">
      <c r="F6476" s="11">
        <f t="shared" si="101"/>
        <v>6474</v>
      </c>
    </row>
    <row r="6477" spans="6:6" x14ac:dyDescent="0.25">
      <c r="F6477" s="11">
        <f t="shared" si="101"/>
        <v>6475</v>
      </c>
    </row>
    <row r="6478" spans="6:6" x14ac:dyDescent="0.25">
      <c r="F6478" s="11">
        <f t="shared" si="101"/>
        <v>6476</v>
      </c>
    </row>
    <row r="6479" spans="6:6" x14ac:dyDescent="0.25">
      <c r="F6479" s="11">
        <f t="shared" si="101"/>
        <v>6477</v>
      </c>
    </row>
    <row r="6480" spans="6:6" x14ac:dyDescent="0.25">
      <c r="F6480" s="11">
        <f t="shared" si="101"/>
        <v>6478</v>
      </c>
    </row>
    <row r="6481" spans="6:6" x14ac:dyDescent="0.25">
      <c r="F6481" s="11">
        <f t="shared" si="101"/>
        <v>6479</v>
      </c>
    </row>
    <row r="6482" spans="6:6" x14ac:dyDescent="0.25">
      <c r="F6482" s="11">
        <f t="shared" si="101"/>
        <v>6480</v>
      </c>
    </row>
    <row r="6483" spans="6:6" x14ac:dyDescent="0.25">
      <c r="F6483" s="11">
        <f t="shared" si="101"/>
        <v>6481</v>
      </c>
    </row>
    <row r="6484" spans="6:6" x14ac:dyDescent="0.25">
      <c r="F6484" s="11">
        <f t="shared" si="101"/>
        <v>6482</v>
      </c>
    </row>
    <row r="6485" spans="6:6" x14ac:dyDescent="0.25">
      <c r="F6485" s="11">
        <f t="shared" si="101"/>
        <v>6483</v>
      </c>
    </row>
    <row r="6486" spans="6:6" x14ac:dyDescent="0.25">
      <c r="F6486" s="11">
        <f t="shared" si="101"/>
        <v>6484</v>
      </c>
    </row>
    <row r="6487" spans="6:6" x14ac:dyDescent="0.25">
      <c r="F6487" s="11">
        <f t="shared" si="101"/>
        <v>6485</v>
      </c>
    </row>
    <row r="6488" spans="6:6" x14ac:dyDescent="0.25">
      <c r="F6488" s="11">
        <f t="shared" si="101"/>
        <v>6486</v>
      </c>
    </row>
    <row r="6489" spans="6:6" x14ac:dyDescent="0.25">
      <c r="F6489" s="11">
        <f t="shared" si="101"/>
        <v>6487</v>
      </c>
    </row>
    <row r="6490" spans="6:6" x14ac:dyDescent="0.25">
      <c r="F6490" s="11">
        <f t="shared" si="101"/>
        <v>6488</v>
      </c>
    </row>
    <row r="6491" spans="6:6" x14ac:dyDescent="0.25">
      <c r="F6491" s="11">
        <f t="shared" si="101"/>
        <v>6489</v>
      </c>
    </row>
    <row r="6492" spans="6:6" x14ac:dyDescent="0.25">
      <c r="F6492" s="11">
        <f t="shared" si="101"/>
        <v>6490</v>
      </c>
    </row>
    <row r="6493" spans="6:6" x14ac:dyDescent="0.25">
      <c r="F6493" s="11">
        <f t="shared" si="101"/>
        <v>6491</v>
      </c>
    </row>
    <row r="6494" spans="6:6" x14ac:dyDescent="0.25">
      <c r="F6494" s="11">
        <f t="shared" si="101"/>
        <v>6492</v>
      </c>
    </row>
    <row r="6495" spans="6:6" x14ac:dyDescent="0.25">
      <c r="F6495" s="11">
        <f t="shared" si="101"/>
        <v>6493</v>
      </c>
    </row>
    <row r="6496" spans="6:6" x14ac:dyDescent="0.25">
      <c r="F6496" s="11">
        <f t="shared" si="101"/>
        <v>6494</v>
      </c>
    </row>
    <row r="6497" spans="6:6" x14ac:dyDescent="0.25">
      <c r="F6497" s="11">
        <f t="shared" si="101"/>
        <v>6495</v>
      </c>
    </row>
    <row r="6498" spans="6:6" x14ac:dyDescent="0.25">
      <c r="F6498" s="11">
        <f t="shared" si="101"/>
        <v>6496</v>
      </c>
    </row>
    <row r="6499" spans="6:6" x14ac:dyDescent="0.25">
      <c r="F6499" s="11">
        <f t="shared" si="101"/>
        <v>6497</v>
      </c>
    </row>
    <row r="6500" spans="6:6" x14ac:dyDescent="0.25">
      <c r="F6500" s="11">
        <f t="shared" si="101"/>
        <v>6498</v>
      </c>
    </row>
    <row r="6501" spans="6:6" x14ac:dyDescent="0.25">
      <c r="F6501" s="11">
        <f t="shared" si="101"/>
        <v>6499</v>
      </c>
    </row>
    <row r="6502" spans="6:6" x14ac:dyDescent="0.25">
      <c r="F6502" s="11">
        <f t="shared" si="101"/>
        <v>6500</v>
      </c>
    </row>
    <row r="6503" spans="6:6" x14ac:dyDescent="0.25">
      <c r="F6503" s="11">
        <f t="shared" si="101"/>
        <v>6501</v>
      </c>
    </row>
    <row r="6504" spans="6:6" x14ac:dyDescent="0.25">
      <c r="F6504" s="11">
        <f t="shared" si="101"/>
        <v>6502</v>
      </c>
    </row>
    <row r="6505" spans="6:6" x14ac:dyDescent="0.25">
      <c r="F6505" s="11">
        <f t="shared" si="101"/>
        <v>6503</v>
      </c>
    </row>
    <row r="6506" spans="6:6" x14ac:dyDescent="0.25">
      <c r="F6506" s="11">
        <f t="shared" si="101"/>
        <v>6504</v>
      </c>
    </row>
    <row r="6507" spans="6:6" x14ac:dyDescent="0.25">
      <c r="F6507" s="11">
        <f t="shared" si="101"/>
        <v>6505</v>
      </c>
    </row>
    <row r="6508" spans="6:6" x14ac:dyDescent="0.25">
      <c r="F6508" s="11">
        <f t="shared" si="101"/>
        <v>6506</v>
      </c>
    </row>
    <row r="6509" spans="6:6" x14ac:dyDescent="0.25">
      <c r="F6509" s="11">
        <f t="shared" si="101"/>
        <v>6507</v>
      </c>
    </row>
    <row r="6510" spans="6:6" x14ac:dyDescent="0.25">
      <c r="F6510" s="11">
        <f t="shared" si="101"/>
        <v>6508</v>
      </c>
    </row>
    <row r="6511" spans="6:6" x14ac:dyDescent="0.25">
      <c r="F6511" s="11">
        <f t="shared" si="101"/>
        <v>6509</v>
      </c>
    </row>
    <row r="6512" spans="6:6" x14ac:dyDescent="0.25">
      <c r="F6512" s="11">
        <f t="shared" si="101"/>
        <v>6510</v>
      </c>
    </row>
    <row r="6513" spans="6:6" x14ac:dyDescent="0.25">
      <c r="F6513" s="11">
        <f t="shared" si="101"/>
        <v>6511</v>
      </c>
    </row>
    <row r="6514" spans="6:6" x14ac:dyDescent="0.25">
      <c r="F6514" s="11">
        <f t="shared" si="101"/>
        <v>6512</v>
      </c>
    </row>
    <row r="6515" spans="6:6" x14ac:dyDescent="0.25">
      <c r="F6515" s="11">
        <f t="shared" si="101"/>
        <v>6513</v>
      </c>
    </row>
    <row r="6516" spans="6:6" x14ac:dyDescent="0.25">
      <c r="F6516" s="11">
        <f t="shared" si="101"/>
        <v>6514</v>
      </c>
    </row>
    <row r="6517" spans="6:6" x14ac:dyDescent="0.25">
      <c r="F6517" s="11">
        <f t="shared" si="101"/>
        <v>6515</v>
      </c>
    </row>
    <row r="6518" spans="6:6" x14ac:dyDescent="0.25">
      <c r="F6518" s="11">
        <f t="shared" si="101"/>
        <v>6516</v>
      </c>
    </row>
    <row r="6519" spans="6:6" x14ac:dyDescent="0.25">
      <c r="F6519" s="11">
        <f t="shared" si="101"/>
        <v>6517</v>
      </c>
    </row>
    <row r="6520" spans="6:6" x14ac:dyDescent="0.25">
      <c r="F6520" s="11">
        <f t="shared" si="101"/>
        <v>6518</v>
      </c>
    </row>
    <row r="6521" spans="6:6" x14ac:dyDescent="0.25">
      <c r="F6521" s="11">
        <f t="shared" si="101"/>
        <v>6519</v>
      </c>
    </row>
    <row r="6522" spans="6:6" x14ac:dyDescent="0.25">
      <c r="F6522" s="11">
        <f t="shared" si="101"/>
        <v>6520</v>
      </c>
    </row>
    <row r="6523" spans="6:6" x14ac:dyDescent="0.25">
      <c r="F6523" s="11">
        <f t="shared" si="101"/>
        <v>6521</v>
      </c>
    </row>
    <row r="6524" spans="6:6" x14ac:dyDescent="0.25">
      <c r="F6524" s="11">
        <f t="shared" si="101"/>
        <v>6522</v>
      </c>
    </row>
    <row r="6525" spans="6:6" x14ac:dyDescent="0.25">
      <c r="F6525" s="11">
        <f t="shared" si="101"/>
        <v>6523</v>
      </c>
    </row>
    <row r="6526" spans="6:6" x14ac:dyDescent="0.25">
      <c r="F6526" s="11">
        <f t="shared" si="101"/>
        <v>6524</v>
      </c>
    </row>
    <row r="6527" spans="6:6" x14ac:dyDescent="0.25">
      <c r="F6527" s="11">
        <f t="shared" si="101"/>
        <v>6525</v>
      </c>
    </row>
    <row r="6528" spans="6:6" x14ac:dyDescent="0.25">
      <c r="F6528" s="11">
        <f t="shared" si="101"/>
        <v>6526</v>
      </c>
    </row>
    <row r="6529" spans="6:6" x14ac:dyDescent="0.25">
      <c r="F6529" s="11">
        <f t="shared" si="101"/>
        <v>6527</v>
      </c>
    </row>
    <row r="6530" spans="6:6" x14ac:dyDescent="0.25">
      <c r="F6530" s="11">
        <f t="shared" si="101"/>
        <v>6528</v>
      </c>
    </row>
    <row r="6531" spans="6:6" x14ac:dyDescent="0.25">
      <c r="F6531" s="11">
        <f t="shared" si="101"/>
        <v>6529</v>
      </c>
    </row>
    <row r="6532" spans="6:6" x14ac:dyDescent="0.25">
      <c r="F6532" s="11">
        <f t="shared" si="101"/>
        <v>6530</v>
      </c>
    </row>
    <row r="6533" spans="6:6" x14ac:dyDescent="0.25">
      <c r="F6533" s="11">
        <f t="shared" ref="F6533:F6596" si="102">F6532+1</f>
        <v>6531</v>
      </c>
    </row>
    <row r="6534" spans="6:6" x14ac:dyDescent="0.25">
      <c r="F6534" s="11">
        <f t="shared" si="102"/>
        <v>6532</v>
      </c>
    </row>
    <row r="6535" spans="6:6" x14ac:dyDescent="0.25">
      <c r="F6535" s="11">
        <f t="shared" si="102"/>
        <v>6533</v>
      </c>
    </row>
    <row r="6536" spans="6:6" x14ac:dyDescent="0.25">
      <c r="F6536" s="11">
        <f t="shared" si="102"/>
        <v>6534</v>
      </c>
    </row>
    <row r="6537" spans="6:6" x14ac:dyDescent="0.25">
      <c r="F6537" s="11">
        <f t="shared" si="102"/>
        <v>6535</v>
      </c>
    </row>
    <row r="6538" spans="6:6" x14ac:dyDescent="0.25">
      <c r="F6538" s="11">
        <f t="shared" si="102"/>
        <v>6536</v>
      </c>
    </row>
    <row r="6539" spans="6:6" x14ac:dyDescent="0.25">
      <c r="F6539" s="11">
        <f t="shared" si="102"/>
        <v>6537</v>
      </c>
    </row>
    <row r="6540" spans="6:6" x14ac:dyDescent="0.25">
      <c r="F6540" s="11">
        <f t="shared" si="102"/>
        <v>6538</v>
      </c>
    </row>
    <row r="6541" spans="6:6" x14ac:dyDescent="0.25">
      <c r="F6541" s="11">
        <f t="shared" si="102"/>
        <v>6539</v>
      </c>
    </row>
    <row r="6542" spans="6:6" x14ac:dyDescent="0.25">
      <c r="F6542" s="11">
        <f t="shared" si="102"/>
        <v>6540</v>
      </c>
    </row>
    <row r="6543" spans="6:6" x14ac:dyDescent="0.25">
      <c r="F6543" s="11">
        <f t="shared" si="102"/>
        <v>6541</v>
      </c>
    </row>
    <row r="6544" spans="6:6" x14ac:dyDescent="0.25">
      <c r="F6544" s="11">
        <f t="shared" si="102"/>
        <v>6542</v>
      </c>
    </row>
    <row r="6545" spans="6:6" x14ac:dyDescent="0.25">
      <c r="F6545" s="11">
        <f t="shared" si="102"/>
        <v>6543</v>
      </c>
    </row>
    <row r="6546" spans="6:6" x14ac:dyDescent="0.25">
      <c r="F6546" s="11">
        <f t="shared" si="102"/>
        <v>6544</v>
      </c>
    </row>
    <row r="6547" spans="6:6" x14ac:dyDescent="0.25">
      <c r="F6547" s="11">
        <f t="shared" si="102"/>
        <v>6545</v>
      </c>
    </row>
    <row r="6548" spans="6:6" x14ac:dyDescent="0.25">
      <c r="F6548" s="11">
        <f t="shared" si="102"/>
        <v>6546</v>
      </c>
    </row>
    <row r="6549" spans="6:6" x14ac:dyDescent="0.25">
      <c r="F6549" s="11">
        <f t="shared" si="102"/>
        <v>6547</v>
      </c>
    </row>
    <row r="6550" spans="6:6" x14ac:dyDescent="0.25">
      <c r="F6550" s="11">
        <f t="shared" si="102"/>
        <v>6548</v>
      </c>
    </row>
    <row r="6551" spans="6:6" x14ac:dyDescent="0.25">
      <c r="F6551" s="11">
        <f t="shared" si="102"/>
        <v>6549</v>
      </c>
    </row>
    <row r="6552" spans="6:6" x14ac:dyDescent="0.25">
      <c r="F6552" s="11">
        <f t="shared" si="102"/>
        <v>6550</v>
      </c>
    </row>
    <row r="6553" spans="6:6" x14ac:dyDescent="0.25">
      <c r="F6553" s="11">
        <f t="shared" si="102"/>
        <v>6551</v>
      </c>
    </row>
    <row r="6554" spans="6:6" x14ac:dyDescent="0.25">
      <c r="F6554" s="11">
        <f t="shared" si="102"/>
        <v>6552</v>
      </c>
    </row>
    <row r="6555" spans="6:6" x14ac:dyDescent="0.25">
      <c r="F6555" s="11">
        <f t="shared" si="102"/>
        <v>6553</v>
      </c>
    </row>
    <row r="6556" spans="6:6" x14ac:dyDescent="0.25">
      <c r="F6556" s="11">
        <f t="shared" si="102"/>
        <v>6554</v>
      </c>
    </row>
    <row r="6557" spans="6:6" x14ac:dyDescent="0.25">
      <c r="F6557" s="11">
        <f t="shared" si="102"/>
        <v>6555</v>
      </c>
    </row>
    <row r="6558" spans="6:6" x14ac:dyDescent="0.25">
      <c r="F6558" s="11">
        <f t="shared" si="102"/>
        <v>6556</v>
      </c>
    </row>
    <row r="6559" spans="6:6" x14ac:dyDescent="0.25">
      <c r="F6559" s="11">
        <f t="shared" si="102"/>
        <v>6557</v>
      </c>
    </row>
    <row r="6560" spans="6:6" x14ac:dyDescent="0.25">
      <c r="F6560" s="11">
        <f t="shared" si="102"/>
        <v>6558</v>
      </c>
    </row>
    <row r="6561" spans="6:6" x14ac:dyDescent="0.25">
      <c r="F6561" s="11">
        <f t="shared" si="102"/>
        <v>6559</v>
      </c>
    </row>
    <row r="6562" spans="6:6" x14ac:dyDescent="0.25">
      <c r="F6562" s="11">
        <f t="shared" si="102"/>
        <v>6560</v>
      </c>
    </row>
    <row r="6563" spans="6:6" x14ac:dyDescent="0.25">
      <c r="F6563" s="11">
        <f t="shared" si="102"/>
        <v>6561</v>
      </c>
    </row>
    <row r="6564" spans="6:6" x14ac:dyDescent="0.25">
      <c r="F6564" s="11">
        <f t="shared" si="102"/>
        <v>6562</v>
      </c>
    </row>
    <row r="6565" spans="6:6" x14ac:dyDescent="0.25">
      <c r="F6565" s="11">
        <f t="shared" si="102"/>
        <v>6563</v>
      </c>
    </row>
    <row r="6566" spans="6:6" x14ac:dyDescent="0.25">
      <c r="F6566" s="11">
        <f t="shared" si="102"/>
        <v>6564</v>
      </c>
    </row>
    <row r="6567" spans="6:6" x14ac:dyDescent="0.25">
      <c r="F6567" s="11">
        <f t="shared" si="102"/>
        <v>6565</v>
      </c>
    </row>
    <row r="6568" spans="6:6" x14ac:dyDescent="0.25">
      <c r="F6568" s="11">
        <f t="shared" si="102"/>
        <v>6566</v>
      </c>
    </row>
    <row r="6569" spans="6:6" x14ac:dyDescent="0.25">
      <c r="F6569" s="11">
        <f t="shared" si="102"/>
        <v>6567</v>
      </c>
    </row>
    <row r="6570" spans="6:6" x14ac:dyDescent="0.25">
      <c r="F6570" s="11">
        <f t="shared" si="102"/>
        <v>6568</v>
      </c>
    </row>
    <row r="6571" spans="6:6" x14ac:dyDescent="0.25">
      <c r="F6571" s="11">
        <f t="shared" si="102"/>
        <v>6569</v>
      </c>
    </row>
    <row r="6572" spans="6:6" x14ac:dyDescent="0.25">
      <c r="F6572" s="11">
        <f t="shared" si="102"/>
        <v>6570</v>
      </c>
    </row>
    <row r="6573" spans="6:6" x14ac:dyDescent="0.25">
      <c r="F6573" s="11">
        <f t="shared" si="102"/>
        <v>6571</v>
      </c>
    </row>
    <row r="6574" spans="6:6" x14ac:dyDescent="0.25">
      <c r="F6574" s="11">
        <f t="shared" si="102"/>
        <v>6572</v>
      </c>
    </row>
    <row r="6575" spans="6:6" x14ac:dyDescent="0.25">
      <c r="F6575" s="11">
        <f t="shared" si="102"/>
        <v>6573</v>
      </c>
    </row>
    <row r="6576" spans="6:6" x14ac:dyDescent="0.25">
      <c r="F6576" s="11">
        <f t="shared" si="102"/>
        <v>6574</v>
      </c>
    </row>
    <row r="6577" spans="6:6" x14ac:dyDescent="0.25">
      <c r="F6577" s="11">
        <f t="shared" si="102"/>
        <v>6575</v>
      </c>
    </row>
    <row r="6578" spans="6:6" x14ac:dyDescent="0.25">
      <c r="F6578" s="11">
        <f t="shared" si="102"/>
        <v>6576</v>
      </c>
    </row>
    <row r="6579" spans="6:6" x14ac:dyDescent="0.25">
      <c r="F6579" s="11">
        <f t="shared" si="102"/>
        <v>6577</v>
      </c>
    </row>
    <row r="6580" spans="6:6" x14ac:dyDescent="0.25">
      <c r="F6580" s="11">
        <f t="shared" si="102"/>
        <v>6578</v>
      </c>
    </row>
    <row r="6581" spans="6:6" x14ac:dyDescent="0.25">
      <c r="F6581" s="11">
        <f t="shared" si="102"/>
        <v>6579</v>
      </c>
    </row>
    <row r="6582" spans="6:6" x14ac:dyDescent="0.25">
      <c r="F6582" s="11">
        <f t="shared" si="102"/>
        <v>6580</v>
      </c>
    </row>
    <row r="6583" spans="6:6" x14ac:dyDescent="0.25">
      <c r="F6583" s="11">
        <f t="shared" si="102"/>
        <v>6581</v>
      </c>
    </row>
    <row r="6584" spans="6:6" x14ac:dyDescent="0.25">
      <c r="F6584" s="11">
        <f t="shared" si="102"/>
        <v>6582</v>
      </c>
    </row>
    <row r="6585" spans="6:6" x14ac:dyDescent="0.25">
      <c r="F6585" s="11">
        <f t="shared" si="102"/>
        <v>6583</v>
      </c>
    </row>
    <row r="6586" spans="6:6" x14ac:dyDescent="0.25">
      <c r="F6586" s="11">
        <f t="shared" si="102"/>
        <v>6584</v>
      </c>
    </row>
    <row r="6587" spans="6:6" x14ac:dyDescent="0.25">
      <c r="F6587" s="11">
        <f t="shared" si="102"/>
        <v>6585</v>
      </c>
    </row>
    <row r="6588" spans="6:6" x14ac:dyDescent="0.25">
      <c r="F6588" s="11">
        <f t="shared" si="102"/>
        <v>6586</v>
      </c>
    </row>
    <row r="6589" spans="6:6" x14ac:dyDescent="0.25">
      <c r="F6589" s="11">
        <f t="shared" si="102"/>
        <v>6587</v>
      </c>
    </row>
    <row r="6590" spans="6:6" x14ac:dyDescent="0.25">
      <c r="F6590" s="11">
        <f t="shared" si="102"/>
        <v>6588</v>
      </c>
    </row>
    <row r="6591" spans="6:6" x14ac:dyDescent="0.25">
      <c r="F6591" s="11">
        <f t="shared" si="102"/>
        <v>6589</v>
      </c>
    </row>
    <row r="6592" spans="6:6" x14ac:dyDescent="0.25">
      <c r="F6592" s="11">
        <f t="shared" si="102"/>
        <v>6590</v>
      </c>
    </row>
    <row r="6593" spans="6:6" x14ac:dyDescent="0.25">
      <c r="F6593" s="11">
        <f t="shared" si="102"/>
        <v>6591</v>
      </c>
    </row>
    <row r="6594" spans="6:6" x14ac:dyDescent="0.25">
      <c r="F6594" s="11">
        <f t="shared" si="102"/>
        <v>6592</v>
      </c>
    </row>
    <row r="6595" spans="6:6" x14ac:dyDescent="0.25">
      <c r="F6595" s="11">
        <f t="shared" si="102"/>
        <v>6593</v>
      </c>
    </row>
    <row r="6596" spans="6:6" x14ac:dyDescent="0.25">
      <c r="F6596" s="11">
        <f t="shared" si="102"/>
        <v>6594</v>
      </c>
    </row>
    <row r="6597" spans="6:6" x14ac:dyDescent="0.25">
      <c r="F6597" s="11">
        <f t="shared" ref="F6597:F6660" si="103">F6596+1</f>
        <v>6595</v>
      </c>
    </row>
    <row r="6598" spans="6:6" x14ac:dyDescent="0.25">
      <c r="F6598" s="11">
        <f t="shared" si="103"/>
        <v>6596</v>
      </c>
    </row>
    <row r="6599" spans="6:6" x14ac:dyDescent="0.25">
      <c r="F6599" s="11">
        <f t="shared" si="103"/>
        <v>6597</v>
      </c>
    </row>
    <row r="6600" spans="6:6" x14ac:dyDescent="0.25">
      <c r="F6600" s="11">
        <f t="shared" si="103"/>
        <v>6598</v>
      </c>
    </row>
    <row r="6601" spans="6:6" x14ac:dyDescent="0.25">
      <c r="F6601" s="11">
        <f t="shared" si="103"/>
        <v>6599</v>
      </c>
    </row>
    <row r="6602" spans="6:6" x14ac:dyDescent="0.25">
      <c r="F6602" s="11">
        <f t="shared" si="103"/>
        <v>6600</v>
      </c>
    </row>
    <row r="6603" spans="6:6" x14ac:dyDescent="0.25">
      <c r="F6603" s="11">
        <f t="shared" si="103"/>
        <v>6601</v>
      </c>
    </row>
    <row r="6604" spans="6:6" x14ac:dyDescent="0.25">
      <c r="F6604" s="11">
        <f t="shared" si="103"/>
        <v>6602</v>
      </c>
    </row>
    <row r="6605" spans="6:6" x14ac:dyDescent="0.25">
      <c r="F6605" s="11">
        <f t="shared" si="103"/>
        <v>6603</v>
      </c>
    </row>
    <row r="6606" spans="6:6" x14ac:dyDescent="0.25">
      <c r="F6606" s="11">
        <f t="shared" si="103"/>
        <v>6604</v>
      </c>
    </row>
    <row r="6607" spans="6:6" x14ac:dyDescent="0.25">
      <c r="F6607" s="11">
        <f t="shared" si="103"/>
        <v>6605</v>
      </c>
    </row>
    <row r="6608" spans="6:6" x14ac:dyDescent="0.25">
      <c r="F6608" s="11">
        <f t="shared" si="103"/>
        <v>6606</v>
      </c>
    </row>
    <row r="6609" spans="6:6" x14ac:dyDescent="0.25">
      <c r="F6609" s="11">
        <f t="shared" si="103"/>
        <v>6607</v>
      </c>
    </row>
    <row r="6610" spans="6:6" x14ac:dyDescent="0.25">
      <c r="F6610" s="11">
        <f t="shared" si="103"/>
        <v>6608</v>
      </c>
    </row>
    <row r="6611" spans="6:6" x14ac:dyDescent="0.25">
      <c r="F6611" s="11">
        <f t="shared" si="103"/>
        <v>6609</v>
      </c>
    </row>
    <row r="6612" spans="6:6" x14ac:dyDescent="0.25">
      <c r="F6612" s="11">
        <f t="shared" si="103"/>
        <v>6610</v>
      </c>
    </row>
    <row r="6613" spans="6:6" x14ac:dyDescent="0.25">
      <c r="F6613" s="11">
        <f t="shared" si="103"/>
        <v>6611</v>
      </c>
    </row>
    <row r="6614" spans="6:6" x14ac:dyDescent="0.25">
      <c r="F6614" s="11">
        <f t="shared" si="103"/>
        <v>6612</v>
      </c>
    </row>
    <row r="6615" spans="6:6" x14ac:dyDescent="0.25">
      <c r="F6615" s="11">
        <f t="shared" si="103"/>
        <v>6613</v>
      </c>
    </row>
    <row r="6616" spans="6:6" x14ac:dyDescent="0.25">
      <c r="F6616" s="11">
        <f t="shared" si="103"/>
        <v>6614</v>
      </c>
    </row>
    <row r="6617" spans="6:6" x14ac:dyDescent="0.25">
      <c r="F6617" s="11">
        <f t="shared" si="103"/>
        <v>6615</v>
      </c>
    </row>
    <row r="6618" spans="6:6" x14ac:dyDescent="0.25">
      <c r="F6618" s="11">
        <f t="shared" si="103"/>
        <v>6616</v>
      </c>
    </row>
    <row r="6619" spans="6:6" x14ac:dyDescent="0.25">
      <c r="F6619" s="11">
        <f t="shared" si="103"/>
        <v>6617</v>
      </c>
    </row>
    <row r="6620" spans="6:6" x14ac:dyDescent="0.25">
      <c r="F6620" s="11">
        <f t="shared" si="103"/>
        <v>6618</v>
      </c>
    </row>
    <row r="6621" spans="6:6" x14ac:dyDescent="0.25">
      <c r="F6621" s="11">
        <f t="shared" si="103"/>
        <v>6619</v>
      </c>
    </row>
    <row r="6622" spans="6:6" x14ac:dyDescent="0.25">
      <c r="F6622" s="11">
        <f t="shared" si="103"/>
        <v>6620</v>
      </c>
    </row>
    <row r="6623" spans="6:6" x14ac:dyDescent="0.25">
      <c r="F6623" s="11">
        <f t="shared" si="103"/>
        <v>6621</v>
      </c>
    </row>
    <row r="6624" spans="6:6" x14ac:dyDescent="0.25">
      <c r="F6624" s="11">
        <f t="shared" si="103"/>
        <v>6622</v>
      </c>
    </row>
    <row r="6625" spans="6:6" x14ac:dyDescent="0.25">
      <c r="F6625" s="11">
        <f t="shared" si="103"/>
        <v>6623</v>
      </c>
    </row>
    <row r="6626" spans="6:6" x14ac:dyDescent="0.25">
      <c r="F6626" s="11">
        <f t="shared" si="103"/>
        <v>6624</v>
      </c>
    </row>
    <row r="6627" spans="6:6" x14ac:dyDescent="0.25">
      <c r="F6627" s="11">
        <f t="shared" si="103"/>
        <v>6625</v>
      </c>
    </row>
    <row r="6628" spans="6:6" x14ac:dyDescent="0.25">
      <c r="F6628" s="11">
        <f t="shared" si="103"/>
        <v>6626</v>
      </c>
    </row>
    <row r="6629" spans="6:6" x14ac:dyDescent="0.25">
      <c r="F6629" s="11">
        <f t="shared" si="103"/>
        <v>6627</v>
      </c>
    </row>
    <row r="6630" spans="6:6" x14ac:dyDescent="0.25">
      <c r="F6630" s="11">
        <f t="shared" si="103"/>
        <v>6628</v>
      </c>
    </row>
    <row r="6631" spans="6:6" x14ac:dyDescent="0.25">
      <c r="F6631" s="11">
        <f t="shared" si="103"/>
        <v>6629</v>
      </c>
    </row>
    <row r="6632" spans="6:6" x14ac:dyDescent="0.25">
      <c r="F6632" s="11">
        <f t="shared" si="103"/>
        <v>6630</v>
      </c>
    </row>
    <row r="6633" spans="6:6" x14ac:dyDescent="0.25">
      <c r="F6633" s="11">
        <f t="shared" si="103"/>
        <v>6631</v>
      </c>
    </row>
    <row r="6634" spans="6:6" x14ac:dyDescent="0.25">
      <c r="F6634" s="11">
        <f t="shared" si="103"/>
        <v>6632</v>
      </c>
    </row>
    <row r="6635" spans="6:6" x14ac:dyDescent="0.25">
      <c r="F6635" s="11">
        <f t="shared" si="103"/>
        <v>6633</v>
      </c>
    </row>
    <row r="6636" spans="6:6" x14ac:dyDescent="0.25">
      <c r="F6636" s="11">
        <f t="shared" si="103"/>
        <v>6634</v>
      </c>
    </row>
    <row r="6637" spans="6:6" x14ac:dyDescent="0.25">
      <c r="F6637" s="11">
        <f t="shared" si="103"/>
        <v>6635</v>
      </c>
    </row>
    <row r="6638" spans="6:6" x14ac:dyDescent="0.25">
      <c r="F6638" s="11">
        <f t="shared" si="103"/>
        <v>6636</v>
      </c>
    </row>
    <row r="6639" spans="6:6" x14ac:dyDescent="0.25">
      <c r="F6639" s="11">
        <f t="shared" si="103"/>
        <v>6637</v>
      </c>
    </row>
    <row r="6640" spans="6:6" x14ac:dyDescent="0.25">
      <c r="F6640" s="11">
        <f t="shared" si="103"/>
        <v>6638</v>
      </c>
    </row>
    <row r="6641" spans="6:6" x14ac:dyDescent="0.25">
      <c r="F6641" s="11">
        <f t="shared" si="103"/>
        <v>6639</v>
      </c>
    </row>
    <row r="6642" spans="6:6" x14ac:dyDescent="0.25">
      <c r="F6642" s="11">
        <f t="shared" si="103"/>
        <v>6640</v>
      </c>
    </row>
    <row r="6643" spans="6:6" x14ac:dyDescent="0.25">
      <c r="F6643" s="11">
        <f t="shared" si="103"/>
        <v>6641</v>
      </c>
    </row>
    <row r="6644" spans="6:6" x14ac:dyDescent="0.25">
      <c r="F6644" s="11">
        <f t="shared" si="103"/>
        <v>6642</v>
      </c>
    </row>
    <row r="6645" spans="6:6" x14ac:dyDescent="0.25">
      <c r="F6645" s="11">
        <f t="shared" si="103"/>
        <v>6643</v>
      </c>
    </row>
    <row r="6646" spans="6:6" x14ac:dyDescent="0.25">
      <c r="F6646" s="11">
        <f t="shared" si="103"/>
        <v>6644</v>
      </c>
    </row>
    <row r="6647" spans="6:6" x14ac:dyDescent="0.25">
      <c r="F6647" s="11">
        <f t="shared" si="103"/>
        <v>6645</v>
      </c>
    </row>
    <row r="6648" spans="6:6" x14ac:dyDescent="0.25">
      <c r="F6648" s="11">
        <f t="shared" si="103"/>
        <v>6646</v>
      </c>
    </row>
    <row r="6649" spans="6:6" x14ac:dyDescent="0.25">
      <c r="F6649" s="11">
        <f t="shared" si="103"/>
        <v>6647</v>
      </c>
    </row>
    <row r="6650" spans="6:6" x14ac:dyDescent="0.25">
      <c r="F6650" s="11">
        <f t="shared" si="103"/>
        <v>6648</v>
      </c>
    </row>
    <row r="6651" spans="6:6" x14ac:dyDescent="0.25">
      <c r="F6651" s="11">
        <f t="shared" si="103"/>
        <v>6649</v>
      </c>
    </row>
    <row r="6652" spans="6:6" x14ac:dyDescent="0.25">
      <c r="F6652" s="11">
        <f t="shared" si="103"/>
        <v>6650</v>
      </c>
    </row>
    <row r="6653" spans="6:6" x14ac:dyDescent="0.25">
      <c r="F6653" s="11">
        <f t="shared" si="103"/>
        <v>6651</v>
      </c>
    </row>
    <row r="6654" spans="6:6" x14ac:dyDescent="0.25">
      <c r="F6654" s="11">
        <f t="shared" si="103"/>
        <v>6652</v>
      </c>
    </row>
    <row r="6655" spans="6:6" x14ac:dyDescent="0.25">
      <c r="F6655" s="11">
        <f t="shared" si="103"/>
        <v>6653</v>
      </c>
    </row>
    <row r="6656" spans="6:6" x14ac:dyDescent="0.25">
      <c r="F6656" s="11">
        <f t="shared" si="103"/>
        <v>6654</v>
      </c>
    </row>
    <row r="6657" spans="6:6" x14ac:dyDescent="0.25">
      <c r="F6657" s="11">
        <f t="shared" si="103"/>
        <v>6655</v>
      </c>
    </row>
    <row r="6658" spans="6:6" x14ac:dyDescent="0.25">
      <c r="F6658" s="11">
        <f t="shared" si="103"/>
        <v>6656</v>
      </c>
    </row>
    <row r="6659" spans="6:6" x14ac:dyDescent="0.25">
      <c r="F6659" s="11">
        <f t="shared" si="103"/>
        <v>6657</v>
      </c>
    </row>
    <row r="6660" spans="6:6" x14ac:dyDescent="0.25">
      <c r="F6660" s="11">
        <f t="shared" si="103"/>
        <v>6658</v>
      </c>
    </row>
    <row r="6661" spans="6:6" x14ac:dyDescent="0.25">
      <c r="F6661" s="11">
        <f t="shared" ref="F6661:F6724" si="104">F6660+1</f>
        <v>6659</v>
      </c>
    </row>
    <row r="6662" spans="6:6" x14ac:dyDescent="0.25">
      <c r="F6662" s="11">
        <f t="shared" si="104"/>
        <v>6660</v>
      </c>
    </row>
    <row r="6663" spans="6:6" x14ac:dyDescent="0.25">
      <c r="F6663" s="11">
        <f t="shared" si="104"/>
        <v>6661</v>
      </c>
    </row>
    <row r="6664" spans="6:6" x14ac:dyDescent="0.25">
      <c r="F6664" s="11">
        <f t="shared" si="104"/>
        <v>6662</v>
      </c>
    </row>
    <row r="6665" spans="6:6" x14ac:dyDescent="0.25">
      <c r="F6665" s="11">
        <f t="shared" si="104"/>
        <v>6663</v>
      </c>
    </row>
    <row r="6666" spans="6:6" x14ac:dyDescent="0.25">
      <c r="F6666" s="11">
        <f t="shared" si="104"/>
        <v>6664</v>
      </c>
    </row>
    <row r="6667" spans="6:6" x14ac:dyDescent="0.25">
      <c r="F6667" s="11">
        <f t="shared" si="104"/>
        <v>6665</v>
      </c>
    </row>
    <row r="6668" spans="6:6" x14ac:dyDescent="0.25">
      <c r="F6668" s="11">
        <f t="shared" si="104"/>
        <v>6666</v>
      </c>
    </row>
    <row r="6669" spans="6:6" x14ac:dyDescent="0.25">
      <c r="F6669" s="11">
        <f t="shared" si="104"/>
        <v>6667</v>
      </c>
    </row>
    <row r="6670" spans="6:6" x14ac:dyDescent="0.25">
      <c r="F6670" s="11">
        <f t="shared" si="104"/>
        <v>6668</v>
      </c>
    </row>
    <row r="6671" spans="6:6" x14ac:dyDescent="0.25">
      <c r="F6671" s="11">
        <f t="shared" si="104"/>
        <v>6669</v>
      </c>
    </row>
    <row r="6672" spans="6:6" x14ac:dyDescent="0.25">
      <c r="F6672" s="11">
        <f t="shared" si="104"/>
        <v>6670</v>
      </c>
    </row>
    <row r="6673" spans="6:6" x14ac:dyDescent="0.25">
      <c r="F6673" s="11">
        <f t="shared" si="104"/>
        <v>6671</v>
      </c>
    </row>
    <row r="6674" spans="6:6" x14ac:dyDescent="0.25">
      <c r="F6674" s="11">
        <f t="shared" si="104"/>
        <v>6672</v>
      </c>
    </row>
    <row r="6675" spans="6:6" x14ac:dyDescent="0.25">
      <c r="F6675" s="11">
        <f t="shared" si="104"/>
        <v>6673</v>
      </c>
    </row>
    <row r="6676" spans="6:6" x14ac:dyDescent="0.25">
      <c r="F6676" s="11">
        <f t="shared" si="104"/>
        <v>6674</v>
      </c>
    </row>
    <row r="6677" spans="6:6" x14ac:dyDescent="0.25">
      <c r="F6677" s="11">
        <f t="shared" si="104"/>
        <v>6675</v>
      </c>
    </row>
    <row r="6678" spans="6:6" x14ac:dyDescent="0.25">
      <c r="F6678" s="11">
        <f t="shared" si="104"/>
        <v>6676</v>
      </c>
    </row>
    <row r="6679" spans="6:6" x14ac:dyDescent="0.25">
      <c r="F6679" s="11">
        <f t="shared" si="104"/>
        <v>6677</v>
      </c>
    </row>
    <row r="6680" spans="6:6" x14ac:dyDescent="0.25">
      <c r="F6680" s="11">
        <f t="shared" si="104"/>
        <v>6678</v>
      </c>
    </row>
    <row r="6681" spans="6:6" x14ac:dyDescent="0.25">
      <c r="F6681" s="11">
        <f t="shared" si="104"/>
        <v>6679</v>
      </c>
    </row>
    <row r="6682" spans="6:6" x14ac:dyDescent="0.25">
      <c r="F6682" s="11">
        <f t="shared" si="104"/>
        <v>6680</v>
      </c>
    </row>
    <row r="6683" spans="6:6" x14ac:dyDescent="0.25">
      <c r="F6683" s="11">
        <f t="shared" si="104"/>
        <v>6681</v>
      </c>
    </row>
    <row r="6684" spans="6:6" x14ac:dyDescent="0.25">
      <c r="F6684" s="11">
        <f t="shared" si="104"/>
        <v>6682</v>
      </c>
    </row>
    <row r="6685" spans="6:6" x14ac:dyDescent="0.25">
      <c r="F6685" s="11">
        <f t="shared" si="104"/>
        <v>6683</v>
      </c>
    </row>
    <row r="6686" spans="6:6" x14ac:dyDescent="0.25">
      <c r="F6686" s="11">
        <f t="shared" si="104"/>
        <v>6684</v>
      </c>
    </row>
    <row r="6687" spans="6:6" x14ac:dyDescent="0.25">
      <c r="F6687" s="11">
        <f t="shared" si="104"/>
        <v>6685</v>
      </c>
    </row>
    <row r="6688" spans="6:6" x14ac:dyDescent="0.25">
      <c r="F6688" s="11">
        <f t="shared" si="104"/>
        <v>6686</v>
      </c>
    </row>
    <row r="6689" spans="6:6" x14ac:dyDescent="0.25">
      <c r="F6689" s="11">
        <f t="shared" si="104"/>
        <v>6687</v>
      </c>
    </row>
    <row r="6690" spans="6:6" x14ac:dyDescent="0.25">
      <c r="F6690" s="11">
        <f t="shared" si="104"/>
        <v>6688</v>
      </c>
    </row>
    <row r="6691" spans="6:6" x14ac:dyDescent="0.25">
      <c r="F6691" s="11">
        <f t="shared" si="104"/>
        <v>6689</v>
      </c>
    </row>
    <row r="6692" spans="6:6" x14ac:dyDescent="0.25">
      <c r="F6692" s="11">
        <f t="shared" si="104"/>
        <v>6690</v>
      </c>
    </row>
    <row r="6693" spans="6:6" x14ac:dyDescent="0.25">
      <c r="F6693" s="11">
        <f t="shared" si="104"/>
        <v>6691</v>
      </c>
    </row>
    <row r="6694" spans="6:6" x14ac:dyDescent="0.25">
      <c r="F6694" s="11">
        <f t="shared" si="104"/>
        <v>6692</v>
      </c>
    </row>
    <row r="6695" spans="6:6" x14ac:dyDescent="0.25">
      <c r="F6695" s="11">
        <f t="shared" si="104"/>
        <v>6693</v>
      </c>
    </row>
    <row r="6696" spans="6:6" x14ac:dyDescent="0.25">
      <c r="F6696" s="11">
        <f t="shared" si="104"/>
        <v>6694</v>
      </c>
    </row>
    <row r="6697" spans="6:6" x14ac:dyDescent="0.25">
      <c r="F6697" s="11">
        <f t="shared" si="104"/>
        <v>6695</v>
      </c>
    </row>
    <row r="6698" spans="6:6" x14ac:dyDescent="0.25">
      <c r="F6698" s="11">
        <f t="shared" si="104"/>
        <v>6696</v>
      </c>
    </row>
    <row r="6699" spans="6:6" x14ac:dyDescent="0.25">
      <c r="F6699" s="11">
        <f t="shared" si="104"/>
        <v>6697</v>
      </c>
    </row>
    <row r="6700" spans="6:6" x14ac:dyDescent="0.25">
      <c r="F6700" s="11">
        <f t="shared" si="104"/>
        <v>6698</v>
      </c>
    </row>
    <row r="6701" spans="6:6" x14ac:dyDescent="0.25">
      <c r="F6701" s="11">
        <f t="shared" si="104"/>
        <v>6699</v>
      </c>
    </row>
    <row r="6702" spans="6:6" x14ac:dyDescent="0.25">
      <c r="F6702" s="11">
        <f t="shared" si="104"/>
        <v>6700</v>
      </c>
    </row>
    <row r="6703" spans="6:6" x14ac:dyDescent="0.25">
      <c r="F6703" s="11">
        <f t="shared" si="104"/>
        <v>6701</v>
      </c>
    </row>
    <row r="6704" spans="6:6" x14ac:dyDescent="0.25">
      <c r="F6704" s="11">
        <f t="shared" si="104"/>
        <v>6702</v>
      </c>
    </row>
    <row r="6705" spans="6:6" x14ac:dyDescent="0.25">
      <c r="F6705" s="11">
        <f t="shared" si="104"/>
        <v>6703</v>
      </c>
    </row>
    <row r="6706" spans="6:6" x14ac:dyDescent="0.25">
      <c r="F6706" s="11">
        <f t="shared" si="104"/>
        <v>6704</v>
      </c>
    </row>
    <row r="6707" spans="6:6" x14ac:dyDescent="0.25">
      <c r="F6707" s="11">
        <f t="shared" si="104"/>
        <v>6705</v>
      </c>
    </row>
    <row r="6708" spans="6:6" x14ac:dyDescent="0.25">
      <c r="F6708" s="11">
        <f t="shared" si="104"/>
        <v>6706</v>
      </c>
    </row>
    <row r="6709" spans="6:6" x14ac:dyDescent="0.25">
      <c r="F6709" s="11">
        <f t="shared" si="104"/>
        <v>6707</v>
      </c>
    </row>
    <row r="6710" spans="6:6" x14ac:dyDescent="0.25">
      <c r="F6710" s="11">
        <f t="shared" si="104"/>
        <v>6708</v>
      </c>
    </row>
    <row r="6711" spans="6:6" x14ac:dyDescent="0.25">
      <c r="F6711" s="11">
        <f t="shared" si="104"/>
        <v>6709</v>
      </c>
    </row>
    <row r="6712" spans="6:6" x14ac:dyDescent="0.25">
      <c r="F6712" s="11">
        <f t="shared" si="104"/>
        <v>6710</v>
      </c>
    </row>
    <row r="6713" spans="6:6" x14ac:dyDescent="0.25">
      <c r="F6713" s="11">
        <f t="shared" si="104"/>
        <v>6711</v>
      </c>
    </row>
    <row r="6714" spans="6:6" x14ac:dyDescent="0.25">
      <c r="F6714" s="11">
        <f t="shared" si="104"/>
        <v>6712</v>
      </c>
    </row>
    <row r="6715" spans="6:6" x14ac:dyDescent="0.25">
      <c r="F6715" s="11">
        <f t="shared" si="104"/>
        <v>6713</v>
      </c>
    </row>
    <row r="6716" spans="6:6" x14ac:dyDescent="0.25">
      <c r="F6716" s="11">
        <f t="shared" si="104"/>
        <v>6714</v>
      </c>
    </row>
    <row r="6717" spans="6:6" x14ac:dyDescent="0.25">
      <c r="F6717" s="11">
        <f t="shared" si="104"/>
        <v>6715</v>
      </c>
    </row>
    <row r="6718" spans="6:6" x14ac:dyDescent="0.25">
      <c r="F6718" s="11">
        <f t="shared" si="104"/>
        <v>6716</v>
      </c>
    </row>
    <row r="6719" spans="6:6" x14ac:dyDescent="0.25">
      <c r="F6719" s="11">
        <f t="shared" si="104"/>
        <v>6717</v>
      </c>
    </row>
    <row r="6720" spans="6:6" x14ac:dyDescent="0.25">
      <c r="F6720" s="11">
        <f t="shared" si="104"/>
        <v>6718</v>
      </c>
    </row>
    <row r="6721" spans="6:6" x14ac:dyDescent="0.25">
      <c r="F6721" s="11">
        <f t="shared" si="104"/>
        <v>6719</v>
      </c>
    </row>
    <row r="6722" spans="6:6" x14ac:dyDescent="0.25">
      <c r="F6722" s="11">
        <f t="shared" si="104"/>
        <v>6720</v>
      </c>
    </row>
    <row r="6723" spans="6:6" x14ac:dyDescent="0.25">
      <c r="F6723" s="11">
        <f t="shared" si="104"/>
        <v>6721</v>
      </c>
    </row>
    <row r="6724" spans="6:6" x14ac:dyDescent="0.25">
      <c r="F6724" s="11">
        <f t="shared" si="104"/>
        <v>6722</v>
      </c>
    </row>
    <row r="6725" spans="6:6" x14ac:dyDescent="0.25">
      <c r="F6725" s="11">
        <f t="shared" ref="F6725:F6788" si="105">F6724+1</f>
        <v>6723</v>
      </c>
    </row>
    <row r="6726" spans="6:6" x14ac:dyDescent="0.25">
      <c r="F6726" s="11">
        <f t="shared" si="105"/>
        <v>6724</v>
      </c>
    </row>
    <row r="6727" spans="6:6" x14ac:dyDescent="0.25">
      <c r="F6727" s="11">
        <f t="shared" si="105"/>
        <v>6725</v>
      </c>
    </row>
    <row r="6728" spans="6:6" x14ac:dyDescent="0.25">
      <c r="F6728" s="11">
        <f t="shared" si="105"/>
        <v>6726</v>
      </c>
    </row>
    <row r="6729" spans="6:6" x14ac:dyDescent="0.25">
      <c r="F6729" s="11">
        <f t="shared" si="105"/>
        <v>6727</v>
      </c>
    </row>
    <row r="6730" spans="6:6" x14ac:dyDescent="0.25">
      <c r="F6730" s="11">
        <f t="shared" si="105"/>
        <v>6728</v>
      </c>
    </row>
    <row r="6731" spans="6:6" x14ac:dyDescent="0.25">
      <c r="F6731" s="11">
        <f t="shared" si="105"/>
        <v>6729</v>
      </c>
    </row>
    <row r="6732" spans="6:6" x14ac:dyDescent="0.25">
      <c r="F6732" s="11">
        <f t="shared" si="105"/>
        <v>6730</v>
      </c>
    </row>
    <row r="6733" spans="6:6" x14ac:dyDescent="0.25">
      <c r="F6733" s="11">
        <f t="shared" si="105"/>
        <v>6731</v>
      </c>
    </row>
    <row r="6734" spans="6:6" x14ac:dyDescent="0.25">
      <c r="F6734" s="11">
        <f t="shared" si="105"/>
        <v>6732</v>
      </c>
    </row>
    <row r="6735" spans="6:6" x14ac:dyDescent="0.25">
      <c r="F6735" s="11">
        <f t="shared" si="105"/>
        <v>6733</v>
      </c>
    </row>
    <row r="6736" spans="6:6" x14ac:dyDescent="0.25">
      <c r="F6736" s="11">
        <f t="shared" si="105"/>
        <v>6734</v>
      </c>
    </row>
    <row r="6737" spans="6:6" x14ac:dyDescent="0.25">
      <c r="F6737" s="11">
        <f t="shared" si="105"/>
        <v>6735</v>
      </c>
    </row>
    <row r="6738" spans="6:6" x14ac:dyDescent="0.25">
      <c r="F6738" s="11">
        <f t="shared" si="105"/>
        <v>6736</v>
      </c>
    </row>
    <row r="6739" spans="6:6" x14ac:dyDescent="0.25">
      <c r="F6739" s="11">
        <f t="shared" si="105"/>
        <v>6737</v>
      </c>
    </row>
    <row r="6740" spans="6:6" x14ac:dyDescent="0.25">
      <c r="F6740" s="11">
        <f t="shared" si="105"/>
        <v>6738</v>
      </c>
    </row>
    <row r="6741" spans="6:6" x14ac:dyDescent="0.25">
      <c r="F6741" s="11">
        <f t="shared" si="105"/>
        <v>6739</v>
      </c>
    </row>
    <row r="6742" spans="6:6" x14ac:dyDescent="0.25">
      <c r="F6742" s="11">
        <f t="shared" si="105"/>
        <v>6740</v>
      </c>
    </row>
    <row r="6743" spans="6:6" x14ac:dyDescent="0.25">
      <c r="F6743" s="11">
        <f t="shared" si="105"/>
        <v>6741</v>
      </c>
    </row>
    <row r="6744" spans="6:6" x14ac:dyDescent="0.25">
      <c r="F6744" s="11">
        <f t="shared" si="105"/>
        <v>6742</v>
      </c>
    </row>
    <row r="6745" spans="6:6" x14ac:dyDescent="0.25">
      <c r="F6745" s="11">
        <f t="shared" si="105"/>
        <v>6743</v>
      </c>
    </row>
    <row r="6746" spans="6:6" x14ac:dyDescent="0.25">
      <c r="F6746" s="11">
        <f t="shared" si="105"/>
        <v>6744</v>
      </c>
    </row>
    <row r="6747" spans="6:6" x14ac:dyDescent="0.25">
      <c r="F6747" s="11">
        <f t="shared" si="105"/>
        <v>6745</v>
      </c>
    </row>
    <row r="6748" spans="6:6" x14ac:dyDescent="0.25">
      <c r="F6748" s="11">
        <f t="shared" si="105"/>
        <v>6746</v>
      </c>
    </row>
    <row r="6749" spans="6:6" x14ac:dyDescent="0.25">
      <c r="F6749" s="11">
        <f t="shared" si="105"/>
        <v>6747</v>
      </c>
    </row>
    <row r="6750" spans="6:6" x14ac:dyDescent="0.25">
      <c r="F6750" s="11">
        <f t="shared" si="105"/>
        <v>6748</v>
      </c>
    </row>
    <row r="6751" spans="6:6" x14ac:dyDescent="0.25">
      <c r="F6751" s="11">
        <f t="shared" si="105"/>
        <v>6749</v>
      </c>
    </row>
    <row r="6752" spans="6:6" x14ac:dyDescent="0.25">
      <c r="F6752" s="11">
        <f t="shared" si="105"/>
        <v>6750</v>
      </c>
    </row>
    <row r="6753" spans="6:6" x14ac:dyDescent="0.25">
      <c r="F6753" s="11">
        <f t="shared" si="105"/>
        <v>6751</v>
      </c>
    </row>
    <row r="6754" spans="6:6" x14ac:dyDescent="0.25">
      <c r="F6754" s="11">
        <f t="shared" si="105"/>
        <v>6752</v>
      </c>
    </row>
    <row r="6755" spans="6:6" x14ac:dyDescent="0.25">
      <c r="F6755" s="11">
        <f t="shared" si="105"/>
        <v>6753</v>
      </c>
    </row>
    <row r="6756" spans="6:6" x14ac:dyDescent="0.25">
      <c r="F6756" s="11">
        <f t="shared" si="105"/>
        <v>6754</v>
      </c>
    </row>
    <row r="6757" spans="6:6" x14ac:dyDescent="0.25">
      <c r="F6757" s="11">
        <f t="shared" si="105"/>
        <v>6755</v>
      </c>
    </row>
    <row r="6758" spans="6:6" x14ac:dyDescent="0.25">
      <c r="F6758" s="11">
        <f t="shared" si="105"/>
        <v>6756</v>
      </c>
    </row>
    <row r="6759" spans="6:6" x14ac:dyDescent="0.25">
      <c r="F6759" s="11">
        <f t="shared" si="105"/>
        <v>6757</v>
      </c>
    </row>
    <row r="6760" spans="6:6" x14ac:dyDescent="0.25">
      <c r="F6760" s="11">
        <f t="shared" si="105"/>
        <v>6758</v>
      </c>
    </row>
    <row r="6761" spans="6:6" x14ac:dyDescent="0.25">
      <c r="F6761" s="11">
        <f t="shared" si="105"/>
        <v>6759</v>
      </c>
    </row>
    <row r="6762" spans="6:6" x14ac:dyDescent="0.25">
      <c r="F6762" s="11">
        <f t="shared" si="105"/>
        <v>6760</v>
      </c>
    </row>
    <row r="6763" spans="6:6" x14ac:dyDescent="0.25">
      <c r="F6763" s="11">
        <f t="shared" si="105"/>
        <v>6761</v>
      </c>
    </row>
    <row r="6764" spans="6:6" x14ac:dyDescent="0.25">
      <c r="F6764" s="11">
        <f t="shared" si="105"/>
        <v>6762</v>
      </c>
    </row>
    <row r="6765" spans="6:6" x14ac:dyDescent="0.25">
      <c r="F6765" s="11">
        <f t="shared" si="105"/>
        <v>6763</v>
      </c>
    </row>
    <row r="6766" spans="6:6" x14ac:dyDescent="0.25">
      <c r="F6766" s="11">
        <f t="shared" si="105"/>
        <v>6764</v>
      </c>
    </row>
    <row r="6767" spans="6:6" x14ac:dyDescent="0.25">
      <c r="F6767" s="11">
        <f t="shared" si="105"/>
        <v>6765</v>
      </c>
    </row>
    <row r="6768" spans="6:6" x14ac:dyDescent="0.25">
      <c r="F6768" s="11">
        <f t="shared" si="105"/>
        <v>6766</v>
      </c>
    </row>
    <row r="6769" spans="6:6" x14ac:dyDescent="0.25">
      <c r="F6769" s="11">
        <f t="shared" si="105"/>
        <v>6767</v>
      </c>
    </row>
    <row r="6770" spans="6:6" x14ac:dyDescent="0.25">
      <c r="F6770" s="11">
        <f t="shared" si="105"/>
        <v>6768</v>
      </c>
    </row>
    <row r="6771" spans="6:6" x14ac:dyDescent="0.25">
      <c r="F6771" s="11">
        <f t="shared" si="105"/>
        <v>6769</v>
      </c>
    </row>
    <row r="6772" spans="6:6" x14ac:dyDescent="0.25">
      <c r="F6772" s="11">
        <f t="shared" si="105"/>
        <v>6770</v>
      </c>
    </row>
    <row r="6773" spans="6:6" x14ac:dyDescent="0.25">
      <c r="F6773" s="11">
        <f t="shared" si="105"/>
        <v>6771</v>
      </c>
    </row>
    <row r="6774" spans="6:6" x14ac:dyDescent="0.25">
      <c r="F6774" s="11">
        <f t="shared" si="105"/>
        <v>6772</v>
      </c>
    </row>
    <row r="6775" spans="6:6" x14ac:dyDescent="0.25">
      <c r="F6775" s="11">
        <f t="shared" si="105"/>
        <v>6773</v>
      </c>
    </row>
    <row r="6776" spans="6:6" x14ac:dyDescent="0.25">
      <c r="F6776" s="11">
        <f t="shared" si="105"/>
        <v>6774</v>
      </c>
    </row>
    <row r="6777" spans="6:6" x14ac:dyDescent="0.25">
      <c r="F6777" s="11">
        <f t="shared" si="105"/>
        <v>6775</v>
      </c>
    </row>
    <row r="6778" spans="6:6" x14ac:dyDescent="0.25">
      <c r="F6778" s="11">
        <f t="shared" si="105"/>
        <v>6776</v>
      </c>
    </row>
    <row r="6779" spans="6:6" x14ac:dyDescent="0.25">
      <c r="F6779" s="11">
        <f t="shared" si="105"/>
        <v>6777</v>
      </c>
    </row>
    <row r="6780" spans="6:6" x14ac:dyDescent="0.25">
      <c r="F6780" s="11">
        <f t="shared" si="105"/>
        <v>6778</v>
      </c>
    </row>
    <row r="6781" spans="6:6" x14ac:dyDescent="0.25">
      <c r="F6781" s="11">
        <f t="shared" si="105"/>
        <v>6779</v>
      </c>
    </row>
    <row r="6782" spans="6:6" x14ac:dyDescent="0.25">
      <c r="F6782" s="11">
        <f t="shared" si="105"/>
        <v>6780</v>
      </c>
    </row>
    <row r="6783" spans="6:6" x14ac:dyDescent="0.25">
      <c r="F6783" s="11">
        <f t="shared" si="105"/>
        <v>6781</v>
      </c>
    </row>
    <row r="6784" spans="6:6" x14ac:dyDescent="0.25">
      <c r="F6784" s="11">
        <f t="shared" si="105"/>
        <v>6782</v>
      </c>
    </row>
    <row r="6785" spans="6:6" x14ac:dyDescent="0.25">
      <c r="F6785" s="11">
        <f t="shared" si="105"/>
        <v>6783</v>
      </c>
    </row>
    <row r="6786" spans="6:6" x14ac:dyDescent="0.25">
      <c r="F6786" s="11">
        <f t="shared" si="105"/>
        <v>6784</v>
      </c>
    </row>
    <row r="6787" spans="6:6" x14ac:dyDescent="0.25">
      <c r="F6787" s="11">
        <f t="shared" si="105"/>
        <v>6785</v>
      </c>
    </row>
    <row r="6788" spans="6:6" x14ac:dyDescent="0.25">
      <c r="F6788" s="11">
        <f t="shared" si="105"/>
        <v>6786</v>
      </c>
    </row>
    <row r="6789" spans="6:6" x14ac:dyDescent="0.25">
      <c r="F6789" s="11">
        <f t="shared" ref="F6789:F6852" si="106">F6788+1</f>
        <v>6787</v>
      </c>
    </row>
    <row r="6790" spans="6:6" x14ac:dyDescent="0.25">
      <c r="F6790" s="11">
        <f t="shared" si="106"/>
        <v>6788</v>
      </c>
    </row>
    <row r="6791" spans="6:6" x14ac:dyDescent="0.25">
      <c r="F6791" s="11">
        <f t="shared" si="106"/>
        <v>6789</v>
      </c>
    </row>
    <row r="6792" spans="6:6" x14ac:dyDescent="0.25">
      <c r="F6792" s="11">
        <f t="shared" si="106"/>
        <v>6790</v>
      </c>
    </row>
    <row r="6793" spans="6:6" x14ac:dyDescent="0.25">
      <c r="F6793" s="11">
        <f t="shared" si="106"/>
        <v>6791</v>
      </c>
    </row>
    <row r="6794" spans="6:6" x14ac:dyDescent="0.25">
      <c r="F6794" s="11">
        <f t="shared" si="106"/>
        <v>6792</v>
      </c>
    </row>
    <row r="6795" spans="6:6" x14ac:dyDescent="0.25">
      <c r="F6795" s="11">
        <f t="shared" si="106"/>
        <v>6793</v>
      </c>
    </row>
    <row r="6796" spans="6:6" x14ac:dyDescent="0.25">
      <c r="F6796" s="11">
        <f t="shared" si="106"/>
        <v>6794</v>
      </c>
    </row>
    <row r="6797" spans="6:6" x14ac:dyDescent="0.25">
      <c r="F6797" s="11">
        <f t="shared" si="106"/>
        <v>6795</v>
      </c>
    </row>
    <row r="6798" spans="6:6" x14ac:dyDescent="0.25">
      <c r="F6798" s="11">
        <f t="shared" si="106"/>
        <v>6796</v>
      </c>
    </row>
    <row r="6799" spans="6:6" x14ac:dyDescent="0.25">
      <c r="F6799" s="11">
        <f t="shared" si="106"/>
        <v>6797</v>
      </c>
    </row>
    <row r="6800" spans="6:6" x14ac:dyDescent="0.25">
      <c r="F6800" s="11">
        <f t="shared" si="106"/>
        <v>6798</v>
      </c>
    </row>
    <row r="6801" spans="6:6" x14ac:dyDescent="0.25">
      <c r="F6801" s="11">
        <f t="shared" si="106"/>
        <v>6799</v>
      </c>
    </row>
    <row r="6802" spans="6:6" x14ac:dyDescent="0.25">
      <c r="F6802" s="11">
        <f t="shared" si="106"/>
        <v>6800</v>
      </c>
    </row>
    <row r="6803" spans="6:6" x14ac:dyDescent="0.25">
      <c r="F6803" s="11">
        <f t="shared" si="106"/>
        <v>6801</v>
      </c>
    </row>
    <row r="6804" spans="6:6" x14ac:dyDescent="0.25">
      <c r="F6804" s="11">
        <f t="shared" si="106"/>
        <v>6802</v>
      </c>
    </row>
    <row r="6805" spans="6:6" x14ac:dyDescent="0.25">
      <c r="F6805" s="11">
        <f t="shared" si="106"/>
        <v>6803</v>
      </c>
    </row>
    <row r="6806" spans="6:6" x14ac:dyDescent="0.25">
      <c r="F6806" s="11">
        <f t="shared" si="106"/>
        <v>6804</v>
      </c>
    </row>
    <row r="6807" spans="6:6" x14ac:dyDescent="0.25">
      <c r="F6807" s="11">
        <f t="shared" si="106"/>
        <v>6805</v>
      </c>
    </row>
    <row r="6808" spans="6:6" x14ac:dyDescent="0.25">
      <c r="F6808" s="11">
        <f t="shared" si="106"/>
        <v>6806</v>
      </c>
    </row>
    <row r="6809" spans="6:6" x14ac:dyDescent="0.25">
      <c r="F6809" s="11">
        <f t="shared" si="106"/>
        <v>6807</v>
      </c>
    </row>
    <row r="6810" spans="6:6" x14ac:dyDescent="0.25">
      <c r="F6810" s="11">
        <f t="shared" si="106"/>
        <v>6808</v>
      </c>
    </row>
    <row r="6811" spans="6:6" x14ac:dyDescent="0.25">
      <c r="F6811" s="11">
        <f t="shared" si="106"/>
        <v>6809</v>
      </c>
    </row>
    <row r="6812" spans="6:6" x14ac:dyDescent="0.25">
      <c r="F6812" s="11">
        <f t="shared" si="106"/>
        <v>6810</v>
      </c>
    </row>
    <row r="6813" spans="6:6" x14ac:dyDescent="0.25">
      <c r="F6813" s="11">
        <f t="shared" si="106"/>
        <v>6811</v>
      </c>
    </row>
    <row r="6814" spans="6:6" x14ac:dyDescent="0.25">
      <c r="F6814" s="11">
        <f t="shared" si="106"/>
        <v>6812</v>
      </c>
    </row>
    <row r="6815" spans="6:6" x14ac:dyDescent="0.25">
      <c r="F6815" s="11">
        <f t="shared" si="106"/>
        <v>6813</v>
      </c>
    </row>
    <row r="6816" spans="6:6" x14ac:dyDescent="0.25">
      <c r="F6816" s="11">
        <f t="shared" si="106"/>
        <v>6814</v>
      </c>
    </row>
    <row r="6817" spans="6:6" x14ac:dyDescent="0.25">
      <c r="F6817" s="11">
        <f t="shared" si="106"/>
        <v>6815</v>
      </c>
    </row>
    <row r="6818" spans="6:6" x14ac:dyDescent="0.25">
      <c r="F6818" s="11">
        <f t="shared" si="106"/>
        <v>6816</v>
      </c>
    </row>
    <row r="6819" spans="6:6" x14ac:dyDescent="0.25">
      <c r="F6819" s="11">
        <f t="shared" si="106"/>
        <v>6817</v>
      </c>
    </row>
    <row r="6820" spans="6:6" x14ac:dyDescent="0.25">
      <c r="F6820" s="11">
        <f t="shared" si="106"/>
        <v>6818</v>
      </c>
    </row>
    <row r="6821" spans="6:6" x14ac:dyDescent="0.25">
      <c r="F6821" s="11">
        <f t="shared" si="106"/>
        <v>6819</v>
      </c>
    </row>
    <row r="6822" spans="6:6" x14ac:dyDescent="0.25">
      <c r="F6822" s="11">
        <f t="shared" si="106"/>
        <v>6820</v>
      </c>
    </row>
    <row r="6823" spans="6:6" x14ac:dyDescent="0.25">
      <c r="F6823" s="11">
        <f t="shared" si="106"/>
        <v>6821</v>
      </c>
    </row>
    <row r="6824" spans="6:6" x14ac:dyDescent="0.25">
      <c r="F6824" s="11">
        <f t="shared" si="106"/>
        <v>6822</v>
      </c>
    </row>
    <row r="6825" spans="6:6" x14ac:dyDescent="0.25">
      <c r="F6825" s="11">
        <f t="shared" si="106"/>
        <v>6823</v>
      </c>
    </row>
    <row r="6826" spans="6:6" x14ac:dyDescent="0.25">
      <c r="F6826" s="11">
        <f t="shared" si="106"/>
        <v>6824</v>
      </c>
    </row>
    <row r="6827" spans="6:6" x14ac:dyDescent="0.25">
      <c r="F6827" s="11">
        <f t="shared" si="106"/>
        <v>6825</v>
      </c>
    </row>
    <row r="6828" spans="6:6" x14ac:dyDescent="0.25">
      <c r="F6828" s="11">
        <f t="shared" si="106"/>
        <v>6826</v>
      </c>
    </row>
    <row r="6829" spans="6:6" x14ac:dyDescent="0.25">
      <c r="F6829" s="11">
        <f t="shared" si="106"/>
        <v>6827</v>
      </c>
    </row>
    <row r="6830" spans="6:6" x14ac:dyDescent="0.25">
      <c r="F6830" s="11">
        <f t="shared" si="106"/>
        <v>6828</v>
      </c>
    </row>
    <row r="6831" spans="6:6" x14ac:dyDescent="0.25">
      <c r="F6831" s="11">
        <f t="shared" si="106"/>
        <v>6829</v>
      </c>
    </row>
    <row r="6832" spans="6:6" x14ac:dyDescent="0.25">
      <c r="F6832" s="11">
        <f t="shared" si="106"/>
        <v>6830</v>
      </c>
    </row>
    <row r="6833" spans="6:6" x14ac:dyDescent="0.25">
      <c r="F6833" s="11">
        <f t="shared" si="106"/>
        <v>6831</v>
      </c>
    </row>
    <row r="6834" spans="6:6" x14ac:dyDescent="0.25">
      <c r="F6834" s="11">
        <f t="shared" si="106"/>
        <v>6832</v>
      </c>
    </row>
    <row r="6835" spans="6:6" x14ac:dyDescent="0.25">
      <c r="F6835" s="11">
        <f t="shared" si="106"/>
        <v>6833</v>
      </c>
    </row>
    <row r="6836" spans="6:6" x14ac:dyDescent="0.25">
      <c r="F6836" s="11">
        <f t="shared" si="106"/>
        <v>6834</v>
      </c>
    </row>
    <row r="6837" spans="6:6" x14ac:dyDescent="0.25">
      <c r="F6837" s="11">
        <f t="shared" si="106"/>
        <v>6835</v>
      </c>
    </row>
    <row r="6838" spans="6:6" x14ac:dyDescent="0.25">
      <c r="F6838" s="11">
        <f t="shared" si="106"/>
        <v>6836</v>
      </c>
    </row>
    <row r="6839" spans="6:6" x14ac:dyDescent="0.25">
      <c r="F6839" s="11">
        <f t="shared" si="106"/>
        <v>6837</v>
      </c>
    </row>
    <row r="6840" spans="6:6" x14ac:dyDescent="0.25">
      <c r="F6840" s="11">
        <f t="shared" si="106"/>
        <v>6838</v>
      </c>
    </row>
    <row r="6841" spans="6:6" x14ac:dyDescent="0.25">
      <c r="F6841" s="11">
        <f t="shared" si="106"/>
        <v>6839</v>
      </c>
    </row>
    <row r="6842" spans="6:6" x14ac:dyDescent="0.25">
      <c r="F6842" s="11">
        <f t="shared" si="106"/>
        <v>6840</v>
      </c>
    </row>
    <row r="6843" spans="6:6" x14ac:dyDescent="0.25">
      <c r="F6843" s="11">
        <f t="shared" si="106"/>
        <v>6841</v>
      </c>
    </row>
    <row r="6844" spans="6:6" x14ac:dyDescent="0.25">
      <c r="F6844" s="11">
        <f t="shared" si="106"/>
        <v>6842</v>
      </c>
    </row>
    <row r="6845" spans="6:6" x14ac:dyDescent="0.25">
      <c r="F6845" s="11">
        <f t="shared" si="106"/>
        <v>6843</v>
      </c>
    </row>
    <row r="6846" spans="6:6" x14ac:dyDescent="0.25">
      <c r="F6846" s="11">
        <f t="shared" si="106"/>
        <v>6844</v>
      </c>
    </row>
    <row r="6847" spans="6:6" x14ac:dyDescent="0.25">
      <c r="F6847" s="11">
        <f t="shared" si="106"/>
        <v>6845</v>
      </c>
    </row>
    <row r="6848" spans="6:6" x14ac:dyDescent="0.25">
      <c r="F6848" s="11">
        <f t="shared" si="106"/>
        <v>6846</v>
      </c>
    </row>
    <row r="6849" spans="6:6" x14ac:dyDescent="0.25">
      <c r="F6849" s="11">
        <f t="shared" si="106"/>
        <v>6847</v>
      </c>
    </row>
    <row r="6850" spans="6:6" x14ac:dyDescent="0.25">
      <c r="F6850" s="11">
        <f t="shared" si="106"/>
        <v>6848</v>
      </c>
    </row>
    <row r="6851" spans="6:6" x14ac:dyDescent="0.25">
      <c r="F6851" s="11">
        <f t="shared" si="106"/>
        <v>6849</v>
      </c>
    </row>
    <row r="6852" spans="6:6" x14ac:dyDescent="0.25">
      <c r="F6852" s="11">
        <f t="shared" si="106"/>
        <v>6850</v>
      </c>
    </row>
    <row r="6853" spans="6:6" x14ac:dyDescent="0.25">
      <c r="F6853" s="11">
        <f t="shared" ref="F6853:F6916" si="107">F6852+1</f>
        <v>6851</v>
      </c>
    </row>
    <row r="6854" spans="6:6" x14ac:dyDescent="0.25">
      <c r="F6854" s="11">
        <f t="shared" si="107"/>
        <v>6852</v>
      </c>
    </row>
    <row r="6855" spans="6:6" x14ac:dyDescent="0.25">
      <c r="F6855" s="11">
        <f t="shared" si="107"/>
        <v>6853</v>
      </c>
    </row>
    <row r="6856" spans="6:6" x14ac:dyDescent="0.25">
      <c r="F6856" s="11">
        <f t="shared" si="107"/>
        <v>6854</v>
      </c>
    </row>
    <row r="6857" spans="6:6" x14ac:dyDescent="0.25">
      <c r="F6857" s="11">
        <f t="shared" si="107"/>
        <v>6855</v>
      </c>
    </row>
    <row r="6858" spans="6:6" x14ac:dyDescent="0.25">
      <c r="F6858" s="11">
        <f t="shared" si="107"/>
        <v>6856</v>
      </c>
    </row>
    <row r="6859" spans="6:6" x14ac:dyDescent="0.25">
      <c r="F6859" s="11">
        <f t="shared" si="107"/>
        <v>6857</v>
      </c>
    </row>
    <row r="6860" spans="6:6" x14ac:dyDescent="0.25">
      <c r="F6860" s="11">
        <f t="shared" si="107"/>
        <v>6858</v>
      </c>
    </row>
    <row r="6861" spans="6:6" x14ac:dyDescent="0.25">
      <c r="F6861" s="11">
        <f t="shared" si="107"/>
        <v>6859</v>
      </c>
    </row>
    <row r="6862" spans="6:6" x14ac:dyDescent="0.25">
      <c r="F6862" s="11">
        <f t="shared" si="107"/>
        <v>6860</v>
      </c>
    </row>
    <row r="6863" spans="6:6" x14ac:dyDescent="0.25">
      <c r="F6863" s="11">
        <f t="shared" si="107"/>
        <v>6861</v>
      </c>
    </row>
    <row r="6864" spans="6:6" x14ac:dyDescent="0.25">
      <c r="F6864" s="11">
        <f t="shared" si="107"/>
        <v>6862</v>
      </c>
    </row>
    <row r="6865" spans="6:6" x14ac:dyDescent="0.25">
      <c r="F6865" s="11">
        <f t="shared" si="107"/>
        <v>6863</v>
      </c>
    </row>
    <row r="6866" spans="6:6" x14ac:dyDescent="0.25">
      <c r="F6866" s="11">
        <f t="shared" si="107"/>
        <v>6864</v>
      </c>
    </row>
    <row r="6867" spans="6:6" x14ac:dyDescent="0.25">
      <c r="F6867" s="11">
        <f t="shared" si="107"/>
        <v>6865</v>
      </c>
    </row>
    <row r="6868" spans="6:6" x14ac:dyDescent="0.25">
      <c r="F6868" s="11">
        <f t="shared" si="107"/>
        <v>6866</v>
      </c>
    </row>
    <row r="6869" spans="6:6" x14ac:dyDescent="0.25">
      <c r="F6869" s="11">
        <f t="shared" si="107"/>
        <v>6867</v>
      </c>
    </row>
    <row r="6870" spans="6:6" x14ac:dyDescent="0.25">
      <c r="F6870" s="11">
        <f t="shared" si="107"/>
        <v>6868</v>
      </c>
    </row>
    <row r="6871" spans="6:6" x14ac:dyDescent="0.25">
      <c r="F6871" s="11">
        <f t="shared" si="107"/>
        <v>6869</v>
      </c>
    </row>
    <row r="6872" spans="6:6" x14ac:dyDescent="0.25">
      <c r="F6872" s="11">
        <f t="shared" si="107"/>
        <v>6870</v>
      </c>
    </row>
    <row r="6873" spans="6:6" x14ac:dyDescent="0.25">
      <c r="F6873" s="11">
        <f t="shared" si="107"/>
        <v>6871</v>
      </c>
    </row>
    <row r="6874" spans="6:6" x14ac:dyDescent="0.25">
      <c r="F6874" s="11">
        <f t="shared" si="107"/>
        <v>6872</v>
      </c>
    </row>
    <row r="6875" spans="6:6" x14ac:dyDescent="0.25">
      <c r="F6875" s="11">
        <f t="shared" si="107"/>
        <v>6873</v>
      </c>
    </row>
    <row r="6876" spans="6:6" x14ac:dyDescent="0.25">
      <c r="F6876" s="11">
        <f t="shared" si="107"/>
        <v>6874</v>
      </c>
    </row>
    <row r="6877" spans="6:6" x14ac:dyDescent="0.25">
      <c r="F6877" s="11">
        <f t="shared" si="107"/>
        <v>6875</v>
      </c>
    </row>
    <row r="6878" spans="6:6" x14ac:dyDescent="0.25">
      <c r="F6878" s="11">
        <f t="shared" si="107"/>
        <v>6876</v>
      </c>
    </row>
    <row r="6879" spans="6:6" x14ac:dyDescent="0.25">
      <c r="F6879" s="11">
        <f t="shared" si="107"/>
        <v>6877</v>
      </c>
    </row>
    <row r="6880" spans="6:6" x14ac:dyDescent="0.25">
      <c r="F6880" s="11">
        <f t="shared" si="107"/>
        <v>6878</v>
      </c>
    </row>
    <row r="6881" spans="6:6" x14ac:dyDescent="0.25">
      <c r="F6881" s="11">
        <f t="shared" si="107"/>
        <v>6879</v>
      </c>
    </row>
    <row r="6882" spans="6:6" x14ac:dyDescent="0.25">
      <c r="F6882" s="11">
        <f t="shared" si="107"/>
        <v>6880</v>
      </c>
    </row>
    <row r="6883" spans="6:6" x14ac:dyDescent="0.25">
      <c r="F6883" s="11">
        <f t="shared" si="107"/>
        <v>6881</v>
      </c>
    </row>
    <row r="6884" spans="6:6" x14ac:dyDescent="0.25">
      <c r="F6884" s="11">
        <f t="shared" si="107"/>
        <v>6882</v>
      </c>
    </row>
    <row r="6885" spans="6:6" x14ac:dyDescent="0.25">
      <c r="F6885" s="11">
        <f t="shared" si="107"/>
        <v>6883</v>
      </c>
    </row>
    <row r="6886" spans="6:6" x14ac:dyDescent="0.25">
      <c r="F6886" s="11">
        <f t="shared" si="107"/>
        <v>6884</v>
      </c>
    </row>
    <row r="6887" spans="6:6" x14ac:dyDescent="0.25">
      <c r="F6887" s="11">
        <f t="shared" si="107"/>
        <v>6885</v>
      </c>
    </row>
    <row r="6888" spans="6:6" x14ac:dyDescent="0.25">
      <c r="F6888" s="11">
        <f t="shared" si="107"/>
        <v>6886</v>
      </c>
    </row>
    <row r="6889" spans="6:6" x14ac:dyDescent="0.25">
      <c r="F6889" s="11">
        <f t="shared" si="107"/>
        <v>6887</v>
      </c>
    </row>
    <row r="6890" spans="6:6" x14ac:dyDescent="0.25">
      <c r="F6890" s="11">
        <f t="shared" si="107"/>
        <v>6888</v>
      </c>
    </row>
    <row r="6891" spans="6:6" x14ac:dyDescent="0.25">
      <c r="F6891" s="11">
        <f t="shared" si="107"/>
        <v>6889</v>
      </c>
    </row>
    <row r="6892" spans="6:6" x14ac:dyDescent="0.25">
      <c r="F6892" s="11">
        <f t="shared" si="107"/>
        <v>6890</v>
      </c>
    </row>
    <row r="6893" spans="6:6" x14ac:dyDescent="0.25">
      <c r="F6893" s="11">
        <f t="shared" si="107"/>
        <v>6891</v>
      </c>
    </row>
    <row r="6894" spans="6:6" x14ac:dyDescent="0.25">
      <c r="F6894" s="11">
        <f t="shared" si="107"/>
        <v>6892</v>
      </c>
    </row>
    <row r="6895" spans="6:6" x14ac:dyDescent="0.25">
      <c r="F6895" s="11">
        <f t="shared" si="107"/>
        <v>6893</v>
      </c>
    </row>
    <row r="6896" spans="6:6" x14ac:dyDescent="0.25">
      <c r="F6896" s="11">
        <f t="shared" si="107"/>
        <v>6894</v>
      </c>
    </row>
    <row r="6897" spans="6:6" x14ac:dyDescent="0.25">
      <c r="F6897" s="11">
        <f t="shared" si="107"/>
        <v>6895</v>
      </c>
    </row>
    <row r="6898" spans="6:6" x14ac:dyDescent="0.25">
      <c r="F6898" s="11">
        <f t="shared" si="107"/>
        <v>6896</v>
      </c>
    </row>
    <row r="6899" spans="6:6" x14ac:dyDescent="0.25">
      <c r="F6899" s="11">
        <f t="shared" si="107"/>
        <v>6897</v>
      </c>
    </row>
    <row r="6900" spans="6:6" x14ac:dyDescent="0.25">
      <c r="F6900" s="11">
        <f t="shared" si="107"/>
        <v>6898</v>
      </c>
    </row>
    <row r="6901" spans="6:6" x14ac:dyDescent="0.25">
      <c r="F6901" s="11">
        <f t="shared" si="107"/>
        <v>6899</v>
      </c>
    </row>
    <row r="6902" spans="6:6" x14ac:dyDescent="0.25">
      <c r="F6902" s="11">
        <f t="shared" si="107"/>
        <v>6900</v>
      </c>
    </row>
    <row r="6903" spans="6:6" x14ac:dyDescent="0.25">
      <c r="F6903" s="11">
        <f t="shared" si="107"/>
        <v>6901</v>
      </c>
    </row>
    <row r="6904" spans="6:6" x14ac:dyDescent="0.25">
      <c r="F6904" s="11">
        <f t="shared" si="107"/>
        <v>6902</v>
      </c>
    </row>
    <row r="6905" spans="6:6" x14ac:dyDescent="0.25">
      <c r="F6905" s="11">
        <f t="shared" si="107"/>
        <v>6903</v>
      </c>
    </row>
    <row r="6906" spans="6:6" x14ac:dyDescent="0.25">
      <c r="F6906" s="11">
        <f t="shared" si="107"/>
        <v>6904</v>
      </c>
    </row>
    <row r="6907" spans="6:6" x14ac:dyDescent="0.25">
      <c r="F6907" s="11">
        <f t="shared" si="107"/>
        <v>6905</v>
      </c>
    </row>
    <row r="6908" spans="6:6" x14ac:dyDescent="0.25">
      <c r="F6908" s="11">
        <f t="shared" si="107"/>
        <v>6906</v>
      </c>
    </row>
    <row r="6909" spans="6:6" x14ac:dyDescent="0.25">
      <c r="F6909" s="11">
        <f t="shared" si="107"/>
        <v>6907</v>
      </c>
    </row>
    <row r="6910" spans="6:6" x14ac:dyDescent="0.25">
      <c r="F6910" s="11">
        <f t="shared" si="107"/>
        <v>6908</v>
      </c>
    </row>
    <row r="6911" spans="6:6" x14ac:dyDescent="0.25">
      <c r="F6911" s="11">
        <f t="shared" si="107"/>
        <v>6909</v>
      </c>
    </row>
    <row r="6912" spans="6:6" x14ac:dyDescent="0.25">
      <c r="F6912" s="11">
        <f t="shared" si="107"/>
        <v>6910</v>
      </c>
    </row>
    <row r="6913" spans="6:6" x14ac:dyDescent="0.25">
      <c r="F6913" s="11">
        <f t="shared" si="107"/>
        <v>6911</v>
      </c>
    </row>
    <row r="6914" spans="6:6" x14ac:dyDescent="0.25">
      <c r="F6914" s="11">
        <f t="shared" si="107"/>
        <v>6912</v>
      </c>
    </row>
    <row r="6915" spans="6:6" x14ac:dyDescent="0.25">
      <c r="F6915" s="11">
        <f t="shared" si="107"/>
        <v>6913</v>
      </c>
    </row>
    <row r="6916" spans="6:6" x14ac:dyDescent="0.25">
      <c r="F6916" s="11">
        <f t="shared" si="107"/>
        <v>6914</v>
      </c>
    </row>
    <row r="6917" spans="6:6" x14ac:dyDescent="0.25">
      <c r="F6917" s="11">
        <f t="shared" ref="F6917:F6980" si="108">F6916+1</f>
        <v>6915</v>
      </c>
    </row>
    <row r="6918" spans="6:6" x14ac:dyDescent="0.25">
      <c r="F6918" s="11">
        <f t="shared" si="108"/>
        <v>6916</v>
      </c>
    </row>
    <row r="6919" spans="6:6" x14ac:dyDescent="0.25">
      <c r="F6919" s="11">
        <f t="shared" si="108"/>
        <v>6917</v>
      </c>
    </row>
    <row r="6920" spans="6:6" x14ac:dyDescent="0.25">
      <c r="F6920" s="11">
        <f t="shared" si="108"/>
        <v>6918</v>
      </c>
    </row>
    <row r="6921" spans="6:6" x14ac:dyDescent="0.25">
      <c r="F6921" s="11">
        <f t="shared" si="108"/>
        <v>6919</v>
      </c>
    </row>
    <row r="6922" spans="6:6" x14ac:dyDescent="0.25">
      <c r="F6922" s="11">
        <f t="shared" si="108"/>
        <v>6920</v>
      </c>
    </row>
    <row r="6923" spans="6:6" x14ac:dyDescent="0.25">
      <c r="F6923" s="11">
        <f t="shared" si="108"/>
        <v>6921</v>
      </c>
    </row>
    <row r="6924" spans="6:6" x14ac:dyDescent="0.25">
      <c r="F6924" s="11">
        <f t="shared" si="108"/>
        <v>6922</v>
      </c>
    </row>
    <row r="6925" spans="6:6" x14ac:dyDescent="0.25">
      <c r="F6925" s="11">
        <f t="shared" si="108"/>
        <v>6923</v>
      </c>
    </row>
    <row r="6926" spans="6:6" x14ac:dyDescent="0.25">
      <c r="F6926" s="11">
        <f t="shared" si="108"/>
        <v>6924</v>
      </c>
    </row>
    <row r="6927" spans="6:6" x14ac:dyDescent="0.25">
      <c r="F6927" s="11">
        <f t="shared" si="108"/>
        <v>6925</v>
      </c>
    </row>
    <row r="6928" spans="6:6" x14ac:dyDescent="0.25">
      <c r="F6928" s="11">
        <f t="shared" si="108"/>
        <v>6926</v>
      </c>
    </row>
    <row r="6929" spans="6:6" x14ac:dyDescent="0.25">
      <c r="F6929" s="11">
        <f t="shared" si="108"/>
        <v>6927</v>
      </c>
    </row>
    <row r="6930" spans="6:6" x14ac:dyDescent="0.25">
      <c r="F6930" s="11">
        <f t="shared" si="108"/>
        <v>6928</v>
      </c>
    </row>
    <row r="6931" spans="6:6" x14ac:dyDescent="0.25">
      <c r="F6931" s="11">
        <f t="shared" si="108"/>
        <v>6929</v>
      </c>
    </row>
    <row r="6932" spans="6:6" x14ac:dyDescent="0.25">
      <c r="F6932" s="11">
        <f t="shared" si="108"/>
        <v>6930</v>
      </c>
    </row>
    <row r="6933" spans="6:6" x14ac:dyDescent="0.25">
      <c r="F6933" s="11">
        <f t="shared" si="108"/>
        <v>6931</v>
      </c>
    </row>
    <row r="6934" spans="6:6" x14ac:dyDescent="0.25">
      <c r="F6934" s="11">
        <f t="shared" si="108"/>
        <v>6932</v>
      </c>
    </row>
    <row r="6935" spans="6:6" x14ac:dyDescent="0.25">
      <c r="F6935" s="11">
        <f t="shared" si="108"/>
        <v>6933</v>
      </c>
    </row>
    <row r="6936" spans="6:6" x14ac:dyDescent="0.25">
      <c r="F6936" s="11">
        <f t="shared" si="108"/>
        <v>6934</v>
      </c>
    </row>
    <row r="6937" spans="6:6" x14ac:dyDescent="0.25">
      <c r="F6937" s="11">
        <f t="shared" si="108"/>
        <v>6935</v>
      </c>
    </row>
    <row r="6938" spans="6:6" x14ac:dyDescent="0.25">
      <c r="F6938" s="11">
        <f t="shared" si="108"/>
        <v>6936</v>
      </c>
    </row>
    <row r="6939" spans="6:6" x14ac:dyDescent="0.25">
      <c r="F6939" s="11">
        <f t="shared" si="108"/>
        <v>6937</v>
      </c>
    </row>
    <row r="6940" spans="6:6" x14ac:dyDescent="0.25">
      <c r="F6940" s="11">
        <f t="shared" si="108"/>
        <v>6938</v>
      </c>
    </row>
    <row r="6941" spans="6:6" x14ac:dyDescent="0.25">
      <c r="F6941" s="11">
        <f t="shared" si="108"/>
        <v>6939</v>
      </c>
    </row>
    <row r="6942" spans="6:6" x14ac:dyDescent="0.25">
      <c r="F6942" s="11">
        <f t="shared" si="108"/>
        <v>6940</v>
      </c>
    </row>
    <row r="6943" spans="6:6" x14ac:dyDescent="0.25">
      <c r="F6943" s="11">
        <f t="shared" si="108"/>
        <v>6941</v>
      </c>
    </row>
    <row r="6944" spans="6:6" x14ac:dyDescent="0.25">
      <c r="F6944" s="11">
        <f t="shared" si="108"/>
        <v>6942</v>
      </c>
    </row>
    <row r="6945" spans="6:6" x14ac:dyDescent="0.25">
      <c r="F6945" s="11">
        <f t="shared" si="108"/>
        <v>6943</v>
      </c>
    </row>
    <row r="6946" spans="6:6" x14ac:dyDescent="0.25">
      <c r="F6946" s="11">
        <f t="shared" si="108"/>
        <v>6944</v>
      </c>
    </row>
    <row r="6947" spans="6:6" x14ac:dyDescent="0.25">
      <c r="F6947" s="11">
        <f t="shared" si="108"/>
        <v>6945</v>
      </c>
    </row>
    <row r="6948" spans="6:6" x14ac:dyDescent="0.25">
      <c r="F6948" s="11">
        <f t="shared" si="108"/>
        <v>6946</v>
      </c>
    </row>
    <row r="6949" spans="6:6" x14ac:dyDescent="0.25">
      <c r="F6949" s="11">
        <f t="shared" si="108"/>
        <v>6947</v>
      </c>
    </row>
    <row r="6950" spans="6:6" x14ac:dyDescent="0.25">
      <c r="F6950" s="11">
        <f t="shared" si="108"/>
        <v>6948</v>
      </c>
    </row>
    <row r="6951" spans="6:6" x14ac:dyDescent="0.25">
      <c r="F6951" s="11">
        <f t="shared" si="108"/>
        <v>6949</v>
      </c>
    </row>
    <row r="6952" spans="6:6" x14ac:dyDescent="0.25">
      <c r="F6952" s="11">
        <f t="shared" si="108"/>
        <v>6950</v>
      </c>
    </row>
    <row r="6953" spans="6:6" x14ac:dyDescent="0.25">
      <c r="F6953" s="11">
        <f t="shared" si="108"/>
        <v>6951</v>
      </c>
    </row>
    <row r="6954" spans="6:6" x14ac:dyDescent="0.25">
      <c r="F6954" s="11">
        <f t="shared" si="108"/>
        <v>6952</v>
      </c>
    </row>
    <row r="6955" spans="6:6" x14ac:dyDescent="0.25">
      <c r="F6955" s="11">
        <f t="shared" si="108"/>
        <v>6953</v>
      </c>
    </row>
    <row r="6956" spans="6:6" x14ac:dyDescent="0.25">
      <c r="F6956" s="11">
        <f t="shared" si="108"/>
        <v>6954</v>
      </c>
    </row>
    <row r="6957" spans="6:6" x14ac:dyDescent="0.25">
      <c r="F6957" s="11">
        <f t="shared" si="108"/>
        <v>6955</v>
      </c>
    </row>
    <row r="6958" spans="6:6" x14ac:dyDescent="0.25">
      <c r="F6958" s="11">
        <f t="shared" si="108"/>
        <v>6956</v>
      </c>
    </row>
    <row r="6959" spans="6:6" x14ac:dyDescent="0.25">
      <c r="F6959" s="11">
        <f t="shared" si="108"/>
        <v>6957</v>
      </c>
    </row>
    <row r="6960" spans="6:6" x14ac:dyDescent="0.25">
      <c r="F6960" s="11">
        <f t="shared" si="108"/>
        <v>6958</v>
      </c>
    </row>
    <row r="6961" spans="6:6" x14ac:dyDescent="0.25">
      <c r="F6961" s="11">
        <f t="shared" si="108"/>
        <v>6959</v>
      </c>
    </row>
    <row r="6962" spans="6:6" x14ac:dyDescent="0.25">
      <c r="F6962" s="11">
        <f t="shared" si="108"/>
        <v>6960</v>
      </c>
    </row>
    <row r="6963" spans="6:6" x14ac:dyDescent="0.25">
      <c r="F6963" s="11">
        <f t="shared" si="108"/>
        <v>6961</v>
      </c>
    </row>
    <row r="6964" spans="6:6" x14ac:dyDescent="0.25">
      <c r="F6964" s="11">
        <f t="shared" si="108"/>
        <v>6962</v>
      </c>
    </row>
    <row r="6965" spans="6:6" x14ac:dyDescent="0.25">
      <c r="F6965" s="11">
        <f t="shared" si="108"/>
        <v>6963</v>
      </c>
    </row>
    <row r="6966" spans="6:6" x14ac:dyDescent="0.25">
      <c r="F6966" s="11">
        <f t="shared" si="108"/>
        <v>6964</v>
      </c>
    </row>
    <row r="6967" spans="6:6" x14ac:dyDescent="0.25">
      <c r="F6967" s="11">
        <f t="shared" si="108"/>
        <v>6965</v>
      </c>
    </row>
    <row r="6968" spans="6:6" x14ac:dyDescent="0.25">
      <c r="F6968" s="11">
        <f t="shared" si="108"/>
        <v>6966</v>
      </c>
    </row>
    <row r="6969" spans="6:6" x14ac:dyDescent="0.25">
      <c r="F6969" s="11">
        <f t="shared" si="108"/>
        <v>6967</v>
      </c>
    </row>
    <row r="6970" spans="6:6" x14ac:dyDescent="0.25">
      <c r="F6970" s="11">
        <f t="shared" si="108"/>
        <v>6968</v>
      </c>
    </row>
    <row r="6971" spans="6:6" x14ac:dyDescent="0.25">
      <c r="F6971" s="11">
        <f t="shared" si="108"/>
        <v>6969</v>
      </c>
    </row>
    <row r="6972" spans="6:6" x14ac:dyDescent="0.25">
      <c r="F6972" s="11">
        <f t="shared" si="108"/>
        <v>6970</v>
      </c>
    </row>
    <row r="6973" spans="6:6" x14ac:dyDescent="0.25">
      <c r="F6973" s="11">
        <f t="shared" si="108"/>
        <v>6971</v>
      </c>
    </row>
    <row r="6974" spans="6:6" x14ac:dyDescent="0.25">
      <c r="F6974" s="11">
        <f t="shared" si="108"/>
        <v>6972</v>
      </c>
    </row>
    <row r="6975" spans="6:6" x14ac:dyDescent="0.25">
      <c r="F6975" s="11">
        <f t="shared" si="108"/>
        <v>6973</v>
      </c>
    </row>
    <row r="6976" spans="6:6" x14ac:dyDescent="0.25">
      <c r="F6976" s="11">
        <f t="shared" si="108"/>
        <v>6974</v>
      </c>
    </row>
    <row r="6977" spans="6:6" x14ac:dyDescent="0.25">
      <c r="F6977" s="11">
        <f t="shared" si="108"/>
        <v>6975</v>
      </c>
    </row>
    <row r="6978" spans="6:6" x14ac:dyDescent="0.25">
      <c r="F6978" s="11">
        <f t="shared" si="108"/>
        <v>6976</v>
      </c>
    </row>
    <row r="6979" spans="6:6" x14ac:dyDescent="0.25">
      <c r="F6979" s="11">
        <f t="shared" si="108"/>
        <v>6977</v>
      </c>
    </row>
    <row r="6980" spans="6:6" x14ac:dyDescent="0.25">
      <c r="F6980" s="11">
        <f t="shared" si="108"/>
        <v>6978</v>
      </c>
    </row>
    <row r="6981" spans="6:6" x14ac:dyDescent="0.25">
      <c r="F6981" s="11">
        <f t="shared" ref="F6981:F7044" si="109">F6980+1</f>
        <v>6979</v>
      </c>
    </row>
    <row r="6982" spans="6:6" x14ac:dyDescent="0.25">
      <c r="F6982" s="11">
        <f t="shared" si="109"/>
        <v>6980</v>
      </c>
    </row>
    <row r="6983" spans="6:6" x14ac:dyDescent="0.25">
      <c r="F6983" s="11">
        <f t="shared" si="109"/>
        <v>6981</v>
      </c>
    </row>
    <row r="6984" spans="6:6" x14ac:dyDescent="0.25">
      <c r="F6984" s="11">
        <f t="shared" si="109"/>
        <v>6982</v>
      </c>
    </row>
    <row r="6985" spans="6:6" x14ac:dyDescent="0.25">
      <c r="F6985" s="11">
        <f t="shared" si="109"/>
        <v>6983</v>
      </c>
    </row>
    <row r="6986" spans="6:6" x14ac:dyDescent="0.25">
      <c r="F6986" s="11">
        <f t="shared" si="109"/>
        <v>6984</v>
      </c>
    </row>
    <row r="6987" spans="6:6" x14ac:dyDescent="0.25">
      <c r="F6987" s="11">
        <f t="shared" si="109"/>
        <v>6985</v>
      </c>
    </row>
    <row r="6988" spans="6:6" x14ac:dyDescent="0.25">
      <c r="F6988" s="11">
        <f t="shared" si="109"/>
        <v>6986</v>
      </c>
    </row>
    <row r="6989" spans="6:6" x14ac:dyDescent="0.25">
      <c r="F6989" s="11">
        <f t="shared" si="109"/>
        <v>6987</v>
      </c>
    </row>
    <row r="6990" spans="6:6" x14ac:dyDescent="0.25">
      <c r="F6990" s="11">
        <f t="shared" si="109"/>
        <v>6988</v>
      </c>
    </row>
    <row r="6991" spans="6:6" x14ac:dyDescent="0.25">
      <c r="F6991" s="11">
        <f t="shared" si="109"/>
        <v>6989</v>
      </c>
    </row>
    <row r="6992" spans="6:6" x14ac:dyDescent="0.25">
      <c r="F6992" s="11">
        <f t="shared" si="109"/>
        <v>6990</v>
      </c>
    </row>
    <row r="6993" spans="6:6" x14ac:dyDescent="0.25">
      <c r="F6993" s="11">
        <f t="shared" si="109"/>
        <v>6991</v>
      </c>
    </row>
    <row r="6994" spans="6:6" x14ac:dyDescent="0.25">
      <c r="F6994" s="11">
        <f t="shared" si="109"/>
        <v>6992</v>
      </c>
    </row>
    <row r="6995" spans="6:6" x14ac:dyDescent="0.25">
      <c r="F6995" s="11">
        <f t="shared" si="109"/>
        <v>6993</v>
      </c>
    </row>
    <row r="6996" spans="6:6" x14ac:dyDescent="0.25">
      <c r="F6996" s="11">
        <f t="shared" si="109"/>
        <v>6994</v>
      </c>
    </row>
    <row r="6997" spans="6:6" x14ac:dyDescent="0.25">
      <c r="F6997" s="11">
        <f t="shared" si="109"/>
        <v>6995</v>
      </c>
    </row>
    <row r="6998" spans="6:6" x14ac:dyDescent="0.25">
      <c r="F6998" s="11">
        <f t="shared" si="109"/>
        <v>6996</v>
      </c>
    </row>
    <row r="6999" spans="6:6" x14ac:dyDescent="0.25">
      <c r="F6999" s="11">
        <f t="shared" si="109"/>
        <v>6997</v>
      </c>
    </row>
    <row r="7000" spans="6:6" x14ac:dyDescent="0.25">
      <c r="F7000" s="11">
        <f t="shared" si="109"/>
        <v>6998</v>
      </c>
    </row>
    <row r="7001" spans="6:6" x14ac:dyDescent="0.25">
      <c r="F7001" s="11">
        <f t="shared" si="109"/>
        <v>6999</v>
      </c>
    </row>
    <row r="7002" spans="6:6" x14ac:dyDescent="0.25">
      <c r="F7002" s="11">
        <f t="shared" si="109"/>
        <v>7000</v>
      </c>
    </row>
    <row r="7003" spans="6:6" x14ac:dyDescent="0.25">
      <c r="F7003" s="11">
        <f t="shared" si="109"/>
        <v>7001</v>
      </c>
    </row>
    <row r="7004" spans="6:6" x14ac:dyDescent="0.25">
      <c r="F7004" s="11">
        <f t="shared" si="109"/>
        <v>7002</v>
      </c>
    </row>
    <row r="7005" spans="6:6" x14ac:dyDescent="0.25">
      <c r="F7005" s="11">
        <f t="shared" si="109"/>
        <v>7003</v>
      </c>
    </row>
    <row r="7006" spans="6:6" x14ac:dyDescent="0.25">
      <c r="F7006" s="11">
        <f t="shared" si="109"/>
        <v>7004</v>
      </c>
    </row>
    <row r="7007" spans="6:6" x14ac:dyDescent="0.25">
      <c r="F7007" s="11">
        <f t="shared" si="109"/>
        <v>7005</v>
      </c>
    </row>
    <row r="7008" spans="6:6" x14ac:dyDescent="0.25">
      <c r="F7008" s="11">
        <f t="shared" si="109"/>
        <v>7006</v>
      </c>
    </row>
    <row r="7009" spans="6:6" x14ac:dyDescent="0.25">
      <c r="F7009" s="11">
        <f t="shared" si="109"/>
        <v>7007</v>
      </c>
    </row>
    <row r="7010" spans="6:6" x14ac:dyDescent="0.25">
      <c r="F7010" s="11">
        <f t="shared" si="109"/>
        <v>7008</v>
      </c>
    </row>
    <row r="7011" spans="6:6" x14ac:dyDescent="0.25">
      <c r="F7011" s="11">
        <f t="shared" si="109"/>
        <v>7009</v>
      </c>
    </row>
    <row r="7012" spans="6:6" x14ac:dyDescent="0.25">
      <c r="F7012" s="11">
        <f t="shared" si="109"/>
        <v>7010</v>
      </c>
    </row>
    <row r="7013" spans="6:6" x14ac:dyDescent="0.25">
      <c r="F7013" s="11">
        <f t="shared" si="109"/>
        <v>7011</v>
      </c>
    </row>
    <row r="7014" spans="6:6" x14ac:dyDescent="0.25">
      <c r="F7014" s="11">
        <f t="shared" si="109"/>
        <v>7012</v>
      </c>
    </row>
    <row r="7015" spans="6:6" x14ac:dyDescent="0.25">
      <c r="F7015" s="11">
        <f t="shared" si="109"/>
        <v>7013</v>
      </c>
    </row>
    <row r="7016" spans="6:6" x14ac:dyDescent="0.25">
      <c r="F7016" s="11">
        <f t="shared" si="109"/>
        <v>7014</v>
      </c>
    </row>
    <row r="7017" spans="6:6" x14ac:dyDescent="0.25">
      <c r="F7017" s="11">
        <f t="shared" si="109"/>
        <v>7015</v>
      </c>
    </row>
    <row r="7018" spans="6:6" x14ac:dyDescent="0.25">
      <c r="F7018" s="11">
        <f t="shared" si="109"/>
        <v>7016</v>
      </c>
    </row>
    <row r="7019" spans="6:6" x14ac:dyDescent="0.25">
      <c r="F7019" s="11">
        <f t="shared" si="109"/>
        <v>7017</v>
      </c>
    </row>
    <row r="7020" spans="6:6" x14ac:dyDescent="0.25">
      <c r="F7020" s="11">
        <f t="shared" si="109"/>
        <v>7018</v>
      </c>
    </row>
    <row r="7021" spans="6:6" x14ac:dyDescent="0.25">
      <c r="F7021" s="11">
        <f t="shared" si="109"/>
        <v>7019</v>
      </c>
    </row>
    <row r="7022" spans="6:6" x14ac:dyDescent="0.25">
      <c r="F7022" s="11">
        <f t="shared" si="109"/>
        <v>7020</v>
      </c>
    </row>
    <row r="7023" spans="6:6" x14ac:dyDescent="0.25">
      <c r="F7023" s="11">
        <f t="shared" si="109"/>
        <v>7021</v>
      </c>
    </row>
    <row r="7024" spans="6:6" x14ac:dyDescent="0.25">
      <c r="F7024" s="11">
        <f t="shared" si="109"/>
        <v>7022</v>
      </c>
    </row>
    <row r="7025" spans="6:6" x14ac:dyDescent="0.25">
      <c r="F7025" s="11">
        <f t="shared" si="109"/>
        <v>7023</v>
      </c>
    </row>
    <row r="7026" spans="6:6" x14ac:dyDescent="0.25">
      <c r="F7026" s="11">
        <f t="shared" si="109"/>
        <v>7024</v>
      </c>
    </row>
    <row r="7027" spans="6:6" x14ac:dyDescent="0.25">
      <c r="F7027" s="11">
        <f t="shared" si="109"/>
        <v>7025</v>
      </c>
    </row>
    <row r="7028" spans="6:6" x14ac:dyDescent="0.25">
      <c r="F7028" s="11">
        <f t="shared" si="109"/>
        <v>7026</v>
      </c>
    </row>
    <row r="7029" spans="6:6" x14ac:dyDescent="0.25">
      <c r="F7029" s="11">
        <f t="shared" si="109"/>
        <v>7027</v>
      </c>
    </row>
    <row r="7030" spans="6:6" x14ac:dyDescent="0.25">
      <c r="F7030" s="11">
        <f t="shared" si="109"/>
        <v>7028</v>
      </c>
    </row>
    <row r="7031" spans="6:6" x14ac:dyDescent="0.25">
      <c r="F7031" s="11">
        <f t="shared" si="109"/>
        <v>7029</v>
      </c>
    </row>
    <row r="7032" spans="6:6" x14ac:dyDescent="0.25">
      <c r="F7032" s="11">
        <f t="shared" si="109"/>
        <v>7030</v>
      </c>
    </row>
    <row r="7033" spans="6:6" x14ac:dyDescent="0.25">
      <c r="F7033" s="11">
        <f t="shared" si="109"/>
        <v>7031</v>
      </c>
    </row>
    <row r="7034" spans="6:6" x14ac:dyDescent="0.25">
      <c r="F7034" s="11">
        <f t="shared" si="109"/>
        <v>7032</v>
      </c>
    </row>
    <row r="7035" spans="6:6" x14ac:dyDescent="0.25">
      <c r="F7035" s="11">
        <f t="shared" si="109"/>
        <v>7033</v>
      </c>
    </row>
    <row r="7036" spans="6:6" x14ac:dyDescent="0.25">
      <c r="F7036" s="11">
        <f t="shared" si="109"/>
        <v>7034</v>
      </c>
    </row>
    <row r="7037" spans="6:6" x14ac:dyDescent="0.25">
      <c r="F7037" s="11">
        <f t="shared" si="109"/>
        <v>7035</v>
      </c>
    </row>
    <row r="7038" spans="6:6" x14ac:dyDescent="0.25">
      <c r="F7038" s="11">
        <f t="shared" si="109"/>
        <v>7036</v>
      </c>
    </row>
    <row r="7039" spans="6:6" x14ac:dyDescent="0.25">
      <c r="F7039" s="11">
        <f t="shared" si="109"/>
        <v>7037</v>
      </c>
    </row>
    <row r="7040" spans="6:6" x14ac:dyDescent="0.25">
      <c r="F7040" s="11">
        <f t="shared" si="109"/>
        <v>7038</v>
      </c>
    </row>
    <row r="7041" spans="6:6" x14ac:dyDescent="0.25">
      <c r="F7041" s="11">
        <f t="shared" si="109"/>
        <v>7039</v>
      </c>
    </row>
    <row r="7042" spans="6:6" x14ac:dyDescent="0.25">
      <c r="F7042" s="11">
        <f t="shared" si="109"/>
        <v>7040</v>
      </c>
    </row>
    <row r="7043" spans="6:6" x14ac:dyDescent="0.25">
      <c r="F7043" s="11">
        <f t="shared" si="109"/>
        <v>7041</v>
      </c>
    </row>
    <row r="7044" spans="6:6" x14ac:dyDescent="0.25">
      <c r="F7044" s="11">
        <f t="shared" si="109"/>
        <v>7042</v>
      </c>
    </row>
    <row r="7045" spans="6:6" x14ac:dyDescent="0.25">
      <c r="F7045" s="11">
        <f t="shared" ref="F7045:F7108" si="110">F7044+1</f>
        <v>7043</v>
      </c>
    </row>
    <row r="7046" spans="6:6" x14ac:dyDescent="0.25">
      <c r="F7046" s="11">
        <f t="shared" si="110"/>
        <v>7044</v>
      </c>
    </row>
    <row r="7047" spans="6:6" x14ac:dyDescent="0.25">
      <c r="F7047" s="11">
        <f t="shared" si="110"/>
        <v>7045</v>
      </c>
    </row>
    <row r="7048" spans="6:6" x14ac:dyDescent="0.25">
      <c r="F7048" s="11">
        <f t="shared" si="110"/>
        <v>7046</v>
      </c>
    </row>
    <row r="7049" spans="6:6" x14ac:dyDescent="0.25">
      <c r="F7049" s="11">
        <f t="shared" si="110"/>
        <v>7047</v>
      </c>
    </row>
    <row r="7050" spans="6:6" x14ac:dyDescent="0.25">
      <c r="F7050" s="11">
        <f t="shared" si="110"/>
        <v>7048</v>
      </c>
    </row>
    <row r="7051" spans="6:6" x14ac:dyDescent="0.25">
      <c r="F7051" s="11">
        <f t="shared" si="110"/>
        <v>7049</v>
      </c>
    </row>
    <row r="7052" spans="6:6" x14ac:dyDescent="0.25">
      <c r="F7052" s="11">
        <f t="shared" si="110"/>
        <v>7050</v>
      </c>
    </row>
    <row r="7053" spans="6:6" x14ac:dyDescent="0.25">
      <c r="F7053" s="11">
        <f t="shared" si="110"/>
        <v>7051</v>
      </c>
    </row>
    <row r="7054" spans="6:6" x14ac:dyDescent="0.25">
      <c r="F7054" s="11">
        <f t="shared" si="110"/>
        <v>7052</v>
      </c>
    </row>
    <row r="7055" spans="6:6" x14ac:dyDescent="0.25">
      <c r="F7055" s="11">
        <f t="shared" si="110"/>
        <v>7053</v>
      </c>
    </row>
    <row r="7056" spans="6:6" x14ac:dyDescent="0.25">
      <c r="F7056" s="11">
        <f t="shared" si="110"/>
        <v>7054</v>
      </c>
    </row>
    <row r="7057" spans="6:6" x14ac:dyDescent="0.25">
      <c r="F7057" s="11">
        <f t="shared" si="110"/>
        <v>7055</v>
      </c>
    </row>
    <row r="7058" spans="6:6" x14ac:dyDescent="0.25">
      <c r="F7058" s="11">
        <f t="shared" si="110"/>
        <v>7056</v>
      </c>
    </row>
    <row r="7059" spans="6:6" x14ac:dyDescent="0.25">
      <c r="F7059" s="11">
        <f t="shared" si="110"/>
        <v>7057</v>
      </c>
    </row>
    <row r="7060" spans="6:6" x14ac:dyDescent="0.25">
      <c r="F7060" s="11">
        <f t="shared" si="110"/>
        <v>7058</v>
      </c>
    </row>
    <row r="7061" spans="6:6" x14ac:dyDescent="0.25">
      <c r="F7061" s="11">
        <f t="shared" si="110"/>
        <v>7059</v>
      </c>
    </row>
    <row r="7062" spans="6:6" x14ac:dyDescent="0.25">
      <c r="F7062" s="11">
        <f t="shared" si="110"/>
        <v>7060</v>
      </c>
    </row>
    <row r="7063" spans="6:6" x14ac:dyDescent="0.25">
      <c r="F7063" s="11">
        <f t="shared" si="110"/>
        <v>7061</v>
      </c>
    </row>
    <row r="7064" spans="6:6" x14ac:dyDescent="0.25">
      <c r="F7064" s="11">
        <f t="shared" si="110"/>
        <v>7062</v>
      </c>
    </row>
    <row r="7065" spans="6:6" x14ac:dyDescent="0.25">
      <c r="F7065" s="11">
        <f t="shared" si="110"/>
        <v>7063</v>
      </c>
    </row>
    <row r="7066" spans="6:6" x14ac:dyDescent="0.25">
      <c r="F7066" s="11">
        <f t="shared" si="110"/>
        <v>7064</v>
      </c>
    </row>
    <row r="7067" spans="6:6" x14ac:dyDescent="0.25">
      <c r="F7067" s="11">
        <f t="shared" si="110"/>
        <v>7065</v>
      </c>
    </row>
    <row r="7068" spans="6:6" x14ac:dyDescent="0.25">
      <c r="F7068" s="11">
        <f t="shared" si="110"/>
        <v>7066</v>
      </c>
    </row>
    <row r="7069" spans="6:6" x14ac:dyDescent="0.25">
      <c r="F7069" s="11">
        <f t="shared" si="110"/>
        <v>7067</v>
      </c>
    </row>
    <row r="7070" spans="6:6" x14ac:dyDescent="0.25">
      <c r="F7070" s="11">
        <f t="shared" si="110"/>
        <v>7068</v>
      </c>
    </row>
    <row r="7071" spans="6:6" x14ac:dyDescent="0.25">
      <c r="F7071" s="11">
        <f t="shared" si="110"/>
        <v>7069</v>
      </c>
    </row>
    <row r="7072" spans="6:6" x14ac:dyDescent="0.25">
      <c r="F7072" s="11">
        <f t="shared" si="110"/>
        <v>7070</v>
      </c>
    </row>
    <row r="7073" spans="6:6" x14ac:dyDescent="0.25">
      <c r="F7073" s="11">
        <f t="shared" si="110"/>
        <v>7071</v>
      </c>
    </row>
    <row r="7074" spans="6:6" x14ac:dyDescent="0.25">
      <c r="F7074" s="11">
        <f t="shared" si="110"/>
        <v>7072</v>
      </c>
    </row>
    <row r="7075" spans="6:6" x14ac:dyDescent="0.25">
      <c r="F7075" s="11">
        <f t="shared" si="110"/>
        <v>7073</v>
      </c>
    </row>
    <row r="7076" spans="6:6" x14ac:dyDescent="0.25">
      <c r="F7076" s="11">
        <f t="shared" si="110"/>
        <v>7074</v>
      </c>
    </row>
    <row r="7077" spans="6:6" x14ac:dyDescent="0.25">
      <c r="F7077" s="11">
        <f t="shared" si="110"/>
        <v>7075</v>
      </c>
    </row>
    <row r="7078" spans="6:6" x14ac:dyDescent="0.25">
      <c r="F7078" s="11">
        <f t="shared" si="110"/>
        <v>7076</v>
      </c>
    </row>
    <row r="7079" spans="6:6" x14ac:dyDescent="0.25">
      <c r="F7079" s="11">
        <f t="shared" si="110"/>
        <v>7077</v>
      </c>
    </row>
    <row r="7080" spans="6:6" x14ac:dyDescent="0.25">
      <c r="F7080" s="11">
        <f t="shared" si="110"/>
        <v>7078</v>
      </c>
    </row>
    <row r="7081" spans="6:6" x14ac:dyDescent="0.25">
      <c r="F7081" s="11">
        <f t="shared" si="110"/>
        <v>7079</v>
      </c>
    </row>
    <row r="7082" spans="6:6" x14ac:dyDescent="0.25">
      <c r="F7082" s="11">
        <f t="shared" si="110"/>
        <v>7080</v>
      </c>
    </row>
    <row r="7083" spans="6:6" x14ac:dyDescent="0.25">
      <c r="F7083" s="11">
        <f t="shared" si="110"/>
        <v>7081</v>
      </c>
    </row>
    <row r="7084" spans="6:6" x14ac:dyDescent="0.25">
      <c r="F7084" s="11">
        <f t="shared" si="110"/>
        <v>7082</v>
      </c>
    </row>
    <row r="7085" spans="6:6" x14ac:dyDescent="0.25">
      <c r="F7085" s="11">
        <f t="shared" si="110"/>
        <v>7083</v>
      </c>
    </row>
    <row r="7086" spans="6:6" x14ac:dyDescent="0.25">
      <c r="F7086" s="11">
        <f t="shared" si="110"/>
        <v>7084</v>
      </c>
    </row>
    <row r="7087" spans="6:6" x14ac:dyDescent="0.25">
      <c r="F7087" s="11">
        <f t="shared" si="110"/>
        <v>7085</v>
      </c>
    </row>
    <row r="7088" spans="6:6" x14ac:dyDescent="0.25">
      <c r="F7088" s="11">
        <f t="shared" si="110"/>
        <v>7086</v>
      </c>
    </row>
    <row r="7089" spans="6:6" x14ac:dyDescent="0.25">
      <c r="F7089" s="11">
        <f t="shared" si="110"/>
        <v>7087</v>
      </c>
    </row>
    <row r="7090" spans="6:6" x14ac:dyDescent="0.25">
      <c r="F7090" s="11">
        <f t="shared" si="110"/>
        <v>7088</v>
      </c>
    </row>
    <row r="7091" spans="6:6" x14ac:dyDescent="0.25">
      <c r="F7091" s="11">
        <f t="shared" si="110"/>
        <v>7089</v>
      </c>
    </row>
    <row r="7092" spans="6:6" x14ac:dyDescent="0.25">
      <c r="F7092" s="11">
        <f t="shared" si="110"/>
        <v>7090</v>
      </c>
    </row>
    <row r="7093" spans="6:6" x14ac:dyDescent="0.25">
      <c r="F7093" s="11">
        <f t="shared" si="110"/>
        <v>7091</v>
      </c>
    </row>
    <row r="7094" spans="6:6" x14ac:dyDescent="0.25">
      <c r="F7094" s="11">
        <f t="shared" si="110"/>
        <v>7092</v>
      </c>
    </row>
    <row r="7095" spans="6:6" x14ac:dyDescent="0.25">
      <c r="F7095" s="11">
        <f t="shared" si="110"/>
        <v>7093</v>
      </c>
    </row>
    <row r="7096" spans="6:6" x14ac:dyDescent="0.25">
      <c r="F7096" s="11">
        <f t="shared" si="110"/>
        <v>7094</v>
      </c>
    </row>
    <row r="7097" spans="6:6" x14ac:dyDescent="0.25">
      <c r="F7097" s="11">
        <f t="shared" si="110"/>
        <v>7095</v>
      </c>
    </row>
    <row r="7098" spans="6:6" x14ac:dyDescent="0.25">
      <c r="F7098" s="11">
        <f t="shared" si="110"/>
        <v>7096</v>
      </c>
    </row>
    <row r="7099" spans="6:6" x14ac:dyDescent="0.25">
      <c r="F7099" s="11">
        <f t="shared" si="110"/>
        <v>7097</v>
      </c>
    </row>
    <row r="7100" spans="6:6" x14ac:dyDescent="0.25">
      <c r="F7100" s="11">
        <f t="shared" si="110"/>
        <v>7098</v>
      </c>
    </row>
    <row r="7101" spans="6:6" x14ac:dyDescent="0.25">
      <c r="F7101" s="11">
        <f t="shared" si="110"/>
        <v>7099</v>
      </c>
    </row>
    <row r="7102" spans="6:6" x14ac:dyDescent="0.25">
      <c r="F7102" s="11">
        <f t="shared" si="110"/>
        <v>7100</v>
      </c>
    </row>
    <row r="7103" spans="6:6" x14ac:dyDescent="0.25">
      <c r="F7103" s="11">
        <f t="shared" si="110"/>
        <v>7101</v>
      </c>
    </row>
    <row r="7104" spans="6:6" x14ac:dyDescent="0.25">
      <c r="F7104" s="11">
        <f t="shared" si="110"/>
        <v>7102</v>
      </c>
    </row>
    <row r="7105" spans="6:6" x14ac:dyDescent="0.25">
      <c r="F7105" s="11">
        <f t="shared" si="110"/>
        <v>7103</v>
      </c>
    </row>
    <row r="7106" spans="6:6" x14ac:dyDescent="0.25">
      <c r="F7106" s="11">
        <f t="shared" si="110"/>
        <v>7104</v>
      </c>
    </row>
    <row r="7107" spans="6:6" x14ac:dyDescent="0.25">
      <c r="F7107" s="11">
        <f t="shared" si="110"/>
        <v>7105</v>
      </c>
    </row>
    <row r="7108" spans="6:6" x14ac:dyDescent="0.25">
      <c r="F7108" s="11">
        <f t="shared" si="110"/>
        <v>7106</v>
      </c>
    </row>
    <row r="7109" spans="6:6" x14ac:dyDescent="0.25">
      <c r="F7109" s="11">
        <f t="shared" ref="F7109:F7172" si="111">F7108+1</f>
        <v>7107</v>
      </c>
    </row>
    <row r="7110" spans="6:6" x14ac:dyDescent="0.25">
      <c r="F7110" s="11">
        <f t="shared" si="111"/>
        <v>7108</v>
      </c>
    </row>
    <row r="7111" spans="6:6" x14ac:dyDescent="0.25">
      <c r="F7111" s="11">
        <f t="shared" si="111"/>
        <v>7109</v>
      </c>
    </row>
    <row r="7112" spans="6:6" x14ac:dyDescent="0.25">
      <c r="F7112" s="11">
        <f t="shared" si="111"/>
        <v>7110</v>
      </c>
    </row>
    <row r="7113" spans="6:6" x14ac:dyDescent="0.25">
      <c r="F7113" s="11">
        <f t="shared" si="111"/>
        <v>7111</v>
      </c>
    </row>
    <row r="7114" spans="6:6" x14ac:dyDescent="0.25">
      <c r="F7114" s="11">
        <f t="shared" si="111"/>
        <v>7112</v>
      </c>
    </row>
    <row r="7115" spans="6:6" x14ac:dyDescent="0.25">
      <c r="F7115" s="11">
        <f t="shared" si="111"/>
        <v>7113</v>
      </c>
    </row>
    <row r="7116" spans="6:6" x14ac:dyDescent="0.25">
      <c r="F7116" s="11">
        <f t="shared" si="111"/>
        <v>7114</v>
      </c>
    </row>
    <row r="7117" spans="6:6" x14ac:dyDescent="0.25">
      <c r="F7117" s="11">
        <f t="shared" si="111"/>
        <v>7115</v>
      </c>
    </row>
    <row r="7118" spans="6:6" x14ac:dyDescent="0.25">
      <c r="F7118" s="11">
        <f t="shared" si="111"/>
        <v>7116</v>
      </c>
    </row>
    <row r="7119" spans="6:6" x14ac:dyDescent="0.25">
      <c r="F7119" s="11">
        <f t="shared" si="111"/>
        <v>7117</v>
      </c>
    </row>
    <row r="7120" spans="6:6" x14ac:dyDescent="0.25">
      <c r="F7120" s="11">
        <f t="shared" si="111"/>
        <v>7118</v>
      </c>
    </row>
    <row r="7121" spans="6:6" x14ac:dyDescent="0.25">
      <c r="F7121" s="11">
        <f t="shared" si="111"/>
        <v>7119</v>
      </c>
    </row>
    <row r="7122" spans="6:6" x14ac:dyDescent="0.25">
      <c r="F7122" s="11">
        <f t="shared" si="111"/>
        <v>7120</v>
      </c>
    </row>
    <row r="7123" spans="6:6" x14ac:dyDescent="0.25">
      <c r="F7123" s="11">
        <f t="shared" si="111"/>
        <v>7121</v>
      </c>
    </row>
    <row r="7124" spans="6:6" x14ac:dyDescent="0.25">
      <c r="F7124" s="11">
        <f t="shared" si="111"/>
        <v>7122</v>
      </c>
    </row>
    <row r="7125" spans="6:6" x14ac:dyDescent="0.25">
      <c r="F7125" s="11">
        <f t="shared" si="111"/>
        <v>7123</v>
      </c>
    </row>
    <row r="7126" spans="6:6" x14ac:dyDescent="0.25">
      <c r="F7126" s="11">
        <f t="shared" si="111"/>
        <v>7124</v>
      </c>
    </row>
    <row r="7127" spans="6:6" x14ac:dyDescent="0.25">
      <c r="F7127" s="11">
        <f t="shared" si="111"/>
        <v>7125</v>
      </c>
    </row>
    <row r="7128" spans="6:6" x14ac:dyDescent="0.25">
      <c r="F7128" s="11">
        <f t="shared" si="111"/>
        <v>7126</v>
      </c>
    </row>
    <row r="7129" spans="6:6" x14ac:dyDescent="0.25">
      <c r="F7129" s="11">
        <f t="shared" si="111"/>
        <v>7127</v>
      </c>
    </row>
    <row r="7130" spans="6:6" x14ac:dyDescent="0.25">
      <c r="F7130" s="11">
        <f t="shared" si="111"/>
        <v>7128</v>
      </c>
    </row>
    <row r="7131" spans="6:6" x14ac:dyDescent="0.25">
      <c r="F7131" s="11">
        <f t="shared" si="111"/>
        <v>7129</v>
      </c>
    </row>
    <row r="7132" spans="6:6" x14ac:dyDescent="0.25">
      <c r="F7132" s="11">
        <f t="shared" si="111"/>
        <v>7130</v>
      </c>
    </row>
    <row r="7133" spans="6:6" x14ac:dyDescent="0.25">
      <c r="F7133" s="11">
        <f t="shared" si="111"/>
        <v>7131</v>
      </c>
    </row>
    <row r="7134" spans="6:6" x14ac:dyDescent="0.25">
      <c r="F7134" s="11">
        <f t="shared" si="111"/>
        <v>7132</v>
      </c>
    </row>
    <row r="7135" spans="6:6" x14ac:dyDescent="0.25">
      <c r="F7135" s="11">
        <f t="shared" si="111"/>
        <v>7133</v>
      </c>
    </row>
    <row r="7136" spans="6:6" x14ac:dyDescent="0.25">
      <c r="F7136" s="11">
        <f t="shared" si="111"/>
        <v>7134</v>
      </c>
    </row>
    <row r="7137" spans="6:6" x14ac:dyDescent="0.25">
      <c r="F7137" s="11">
        <f t="shared" si="111"/>
        <v>7135</v>
      </c>
    </row>
    <row r="7138" spans="6:6" x14ac:dyDescent="0.25">
      <c r="F7138" s="11">
        <f t="shared" si="111"/>
        <v>7136</v>
      </c>
    </row>
    <row r="7139" spans="6:6" x14ac:dyDescent="0.25">
      <c r="F7139" s="11">
        <f t="shared" si="111"/>
        <v>7137</v>
      </c>
    </row>
    <row r="7140" spans="6:6" x14ac:dyDescent="0.25">
      <c r="F7140" s="11">
        <f t="shared" si="111"/>
        <v>7138</v>
      </c>
    </row>
    <row r="7141" spans="6:6" x14ac:dyDescent="0.25">
      <c r="F7141" s="11">
        <f t="shared" si="111"/>
        <v>7139</v>
      </c>
    </row>
    <row r="7142" spans="6:6" x14ac:dyDescent="0.25">
      <c r="F7142" s="11">
        <f t="shared" si="111"/>
        <v>7140</v>
      </c>
    </row>
    <row r="7143" spans="6:6" x14ac:dyDescent="0.25">
      <c r="F7143" s="11">
        <f t="shared" si="111"/>
        <v>7141</v>
      </c>
    </row>
    <row r="7144" spans="6:6" x14ac:dyDescent="0.25">
      <c r="F7144" s="11">
        <f t="shared" si="111"/>
        <v>7142</v>
      </c>
    </row>
    <row r="7145" spans="6:6" x14ac:dyDescent="0.25">
      <c r="F7145" s="11">
        <f t="shared" si="111"/>
        <v>7143</v>
      </c>
    </row>
    <row r="7146" spans="6:6" x14ac:dyDescent="0.25">
      <c r="F7146" s="11">
        <f t="shared" si="111"/>
        <v>7144</v>
      </c>
    </row>
    <row r="7147" spans="6:6" x14ac:dyDescent="0.25">
      <c r="F7147" s="11">
        <f t="shared" si="111"/>
        <v>7145</v>
      </c>
    </row>
    <row r="7148" spans="6:6" x14ac:dyDescent="0.25">
      <c r="F7148" s="11">
        <f t="shared" si="111"/>
        <v>7146</v>
      </c>
    </row>
    <row r="7149" spans="6:6" x14ac:dyDescent="0.25">
      <c r="F7149" s="11">
        <f t="shared" si="111"/>
        <v>7147</v>
      </c>
    </row>
    <row r="7150" spans="6:6" x14ac:dyDescent="0.25">
      <c r="F7150" s="11">
        <f t="shared" si="111"/>
        <v>7148</v>
      </c>
    </row>
    <row r="7151" spans="6:6" x14ac:dyDescent="0.25">
      <c r="F7151" s="11">
        <f t="shared" si="111"/>
        <v>7149</v>
      </c>
    </row>
    <row r="7152" spans="6:6" x14ac:dyDescent="0.25">
      <c r="F7152" s="11">
        <f t="shared" si="111"/>
        <v>7150</v>
      </c>
    </row>
    <row r="7153" spans="6:6" x14ac:dyDescent="0.25">
      <c r="F7153" s="11">
        <f t="shared" si="111"/>
        <v>7151</v>
      </c>
    </row>
    <row r="7154" spans="6:6" x14ac:dyDescent="0.25">
      <c r="F7154" s="11">
        <f t="shared" si="111"/>
        <v>7152</v>
      </c>
    </row>
    <row r="7155" spans="6:6" x14ac:dyDescent="0.25">
      <c r="F7155" s="11">
        <f t="shared" si="111"/>
        <v>7153</v>
      </c>
    </row>
    <row r="7156" spans="6:6" x14ac:dyDescent="0.25">
      <c r="F7156" s="11">
        <f t="shared" si="111"/>
        <v>7154</v>
      </c>
    </row>
    <row r="7157" spans="6:6" x14ac:dyDescent="0.25">
      <c r="F7157" s="11">
        <f t="shared" si="111"/>
        <v>7155</v>
      </c>
    </row>
    <row r="7158" spans="6:6" x14ac:dyDescent="0.25">
      <c r="F7158" s="11">
        <f t="shared" si="111"/>
        <v>7156</v>
      </c>
    </row>
    <row r="7159" spans="6:6" x14ac:dyDescent="0.25">
      <c r="F7159" s="11">
        <f t="shared" si="111"/>
        <v>7157</v>
      </c>
    </row>
    <row r="7160" spans="6:6" x14ac:dyDescent="0.25">
      <c r="F7160" s="11">
        <f t="shared" si="111"/>
        <v>7158</v>
      </c>
    </row>
    <row r="7161" spans="6:6" x14ac:dyDescent="0.25">
      <c r="F7161" s="11">
        <f t="shared" si="111"/>
        <v>7159</v>
      </c>
    </row>
    <row r="7162" spans="6:6" x14ac:dyDescent="0.25">
      <c r="F7162" s="11">
        <f t="shared" si="111"/>
        <v>7160</v>
      </c>
    </row>
    <row r="7163" spans="6:6" x14ac:dyDescent="0.25">
      <c r="F7163" s="11">
        <f t="shared" si="111"/>
        <v>7161</v>
      </c>
    </row>
    <row r="7164" spans="6:6" x14ac:dyDescent="0.25">
      <c r="F7164" s="11">
        <f t="shared" si="111"/>
        <v>7162</v>
      </c>
    </row>
    <row r="7165" spans="6:6" x14ac:dyDescent="0.25">
      <c r="F7165" s="11">
        <f t="shared" si="111"/>
        <v>7163</v>
      </c>
    </row>
    <row r="7166" spans="6:6" x14ac:dyDescent="0.25">
      <c r="F7166" s="11">
        <f t="shared" si="111"/>
        <v>7164</v>
      </c>
    </row>
    <row r="7167" spans="6:6" x14ac:dyDescent="0.25">
      <c r="F7167" s="11">
        <f t="shared" si="111"/>
        <v>7165</v>
      </c>
    </row>
    <row r="7168" spans="6:6" x14ac:dyDescent="0.25">
      <c r="F7168" s="11">
        <f t="shared" si="111"/>
        <v>7166</v>
      </c>
    </row>
    <row r="7169" spans="6:6" x14ac:dyDescent="0.25">
      <c r="F7169" s="11">
        <f t="shared" si="111"/>
        <v>7167</v>
      </c>
    </row>
    <row r="7170" spans="6:6" x14ac:dyDescent="0.25">
      <c r="F7170" s="11">
        <f t="shared" si="111"/>
        <v>7168</v>
      </c>
    </row>
    <row r="7171" spans="6:6" x14ac:dyDescent="0.25">
      <c r="F7171" s="11">
        <f t="shared" si="111"/>
        <v>7169</v>
      </c>
    </row>
    <row r="7172" spans="6:6" x14ac:dyDescent="0.25">
      <c r="F7172" s="11">
        <f t="shared" si="111"/>
        <v>7170</v>
      </c>
    </row>
    <row r="7173" spans="6:6" x14ac:dyDescent="0.25">
      <c r="F7173" s="11">
        <f t="shared" ref="F7173:F7236" si="112">F7172+1</f>
        <v>7171</v>
      </c>
    </row>
    <row r="7174" spans="6:6" x14ac:dyDescent="0.25">
      <c r="F7174" s="11">
        <f t="shared" si="112"/>
        <v>7172</v>
      </c>
    </row>
    <row r="7175" spans="6:6" x14ac:dyDescent="0.25">
      <c r="F7175" s="11">
        <f t="shared" si="112"/>
        <v>7173</v>
      </c>
    </row>
    <row r="7176" spans="6:6" x14ac:dyDescent="0.25">
      <c r="F7176" s="11">
        <f t="shared" si="112"/>
        <v>7174</v>
      </c>
    </row>
    <row r="7177" spans="6:6" x14ac:dyDescent="0.25">
      <c r="F7177" s="11">
        <f t="shared" si="112"/>
        <v>7175</v>
      </c>
    </row>
    <row r="7178" spans="6:6" x14ac:dyDescent="0.25">
      <c r="F7178" s="11">
        <f t="shared" si="112"/>
        <v>7176</v>
      </c>
    </row>
    <row r="7179" spans="6:6" x14ac:dyDescent="0.25">
      <c r="F7179" s="11">
        <f t="shared" si="112"/>
        <v>7177</v>
      </c>
    </row>
    <row r="7180" spans="6:6" x14ac:dyDescent="0.25">
      <c r="F7180" s="11">
        <f t="shared" si="112"/>
        <v>7178</v>
      </c>
    </row>
    <row r="7181" spans="6:6" x14ac:dyDescent="0.25">
      <c r="F7181" s="11">
        <f t="shared" si="112"/>
        <v>7179</v>
      </c>
    </row>
    <row r="7182" spans="6:6" x14ac:dyDescent="0.25">
      <c r="F7182" s="11">
        <f t="shared" si="112"/>
        <v>7180</v>
      </c>
    </row>
    <row r="7183" spans="6:6" x14ac:dyDescent="0.25">
      <c r="F7183" s="11">
        <f t="shared" si="112"/>
        <v>7181</v>
      </c>
    </row>
    <row r="7184" spans="6:6" x14ac:dyDescent="0.25">
      <c r="F7184" s="11">
        <f t="shared" si="112"/>
        <v>7182</v>
      </c>
    </row>
    <row r="7185" spans="6:6" x14ac:dyDescent="0.25">
      <c r="F7185" s="11">
        <f t="shared" si="112"/>
        <v>7183</v>
      </c>
    </row>
    <row r="7186" spans="6:6" x14ac:dyDescent="0.25">
      <c r="F7186" s="11">
        <f t="shared" si="112"/>
        <v>7184</v>
      </c>
    </row>
    <row r="7187" spans="6:6" x14ac:dyDescent="0.25">
      <c r="F7187" s="11">
        <f t="shared" si="112"/>
        <v>7185</v>
      </c>
    </row>
    <row r="7188" spans="6:6" x14ac:dyDescent="0.25">
      <c r="F7188" s="11">
        <f t="shared" si="112"/>
        <v>7186</v>
      </c>
    </row>
    <row r="7189" spans="6:6" x14ac:dyDescent="0.25">
      <c r="F7189" s="11">
        <f t="shared" si="112"/>
        <v>7187</v>
      </c>
    </row>
    <row r="7190" spans="6:6" x14ac:dyDescent="0.25">
      <c r="F7190" s="11">
        <f t="shared" si="112"/>
        <v>7188</v>
      </c>
    </row>
    <row r="7191" spans="6:6" x14ac:dyDescent="0.25">
      <c r="F7191" s="11">
        <f t="shared" si="112"/>
        <v>7189</v>
      </c>
    </row>
    <row r="7192" spans="6:6" x14ac:dyDescent="0.25">
      <c r="F7192" s="11">
        <f t="shared" si="112"/>
        <v>7190</v>
      </c>
    </row>
    <row r="7193" spans="6:6" x14ac:dyDescent="0.25">
      <c r="F7193" s="11">
        <f t="shared" si="112"/>
        <v>7191</v>
      </c>
    </row>
    <row r="7194" spans="6:6" x14ac:dyDescent="0.25">
      <c r="F7194" s="11">
        <f t="shared" si="112"/>
        <v>7192</v>
      </c>
    </row>
    <row r="7195" spans="6:6" x14ac:dyDescent="0.25">
      <c r="F7195" s="11">
        <f t="shared" si="112"/>
        <v>7193</v>
      </c>
    </row>
    <row r="7196" spans="6:6" x14ac:dyDescent="0.25">
      <c r="F7196" s="11">
        <f t="shared" si="112"/>
        <v>7194</v>
      </c>
    </row>
    <row r="7197" spans="6:6" x14ac:dyDescent="0.25">
      <c r="F7197" s="11">
        <f t="shared" si="112"/>
        <v>7195</v>
      </c>
    </row>
    <row r="7198" spans="6:6" x14ac:dyDescent="0.25">
      <c r="F7198" s="11">
        <f t="shared" si="112"/>
        <v>7196</v>
      </c>
    </row>
    <row r="7199" spans="6:6" x14ac:dyDescent="0.25">
      <c r="F7199" s="11">
        <f t="shared" si="112"/>
        <v>7197</v>
      </c>
    </row>
    <row r="7200" spans="6:6" x14ac:dyDescent="0.25">
      <c r="F7200" s="11">
        <f t="shared" si="112"/>
        <v>7198</v>
      </c>
    </row>
    <row r="7201" spans="6:6" x14ac:dyDescent="0.25">
      <c r="F7201" s="11">
        <f t="shared" si="112"/>
        <v>7199</v>
      </c>
    </row>
    <row r="7202" spans="6:6" x14ac:dyDescent="0.25">
      <c r="F7202" s="11">
        <f t="shared" si="112"/>
        <v>7200</v>
      </c>
    </row>
    <row r="7203" spans="6:6" x14ac:dyDescent="0.25">
      <c r="F7203" s="11">
        <f t="shared" si="112"/>
        <v>7201</v>
      </c>
    </row>
    <row r="7204" spans="6:6" x14ac:dyDescent="0.25">
      <c r="F7204" s="11">
        <f t="shared" si="112"/>
        <v>7202</v>
      </c>
    </row>
    <row r="7205" spans="6:6" x14ac:dyDescent="0.25">
      <c r="F7205" s="11">
        <f t="shared" si="112"/>
        <v>7203</v>
      </c>
    </row>
    <row r="7206" spans="6:6" x14ac:dyDescent="0.25">
      <c r="F7206" s="11">
        <f t="shared" si="112"/>
        <v>7204</v>
      </c>
    </row>
    <row r="7207" spans="6:6" x14ac:dyDescent="0.25">
      <c r="F7207" s="11">
        <f t="shared" si="112"/>
        <v>7205</v>
      </c>
    </row>
    <row r="7208" spans="6:6" x14ac:dyDescent="0.25">
      <c r="F7208" s="11">
        <f t="shared" si="112"/>
        <v>7206</v>
      </c>
    </row>
    <row r="7209" spans="6:6" x14ac:dyDescent="0.25">
      <c r="F7209" s="11">
        <f t="shared" si="112"/>
        <v>7207</v>
      </c>
    </row>
    <row r="7210" spans="6:6" x14ac:dyDescent="0.25">
      <c r="F7210" s="11">
        <f t="shared" si="112"/>
        <v>7208</v>
      </c>
    </row>
    <row r="7211" spans="6:6" x14ac:dyDescent="0.25">
      <c r="F7211" s="11">
        <f t="shared" si="112"/>
        <v>7209</v>
      </c>
    </row>
    <row r="7212" spans="6:6" x14ac:dyDescent="0.25">
      <c r="F7212" s="11">
        <f t="shared" si="112"/>
        <v>7210</v>
      </c>
    </row>
    <row r="7213" spans="6:6" x14ac:dyDescent="0.25">
      <c r="F7213" s="11">
        <f t="shared" si="112"/>
        <v>7211</v>
      </c>
    </row>
    <row r="7214" spans="6:6" x14ac:dyDescent="0.25">
      <c r="F7214" s="11">
        <f t="shared" si="112"/>
        <v>7212</v>
      </c>
    </row>
    <row r="7215" spans="6:6" x14ac:dyDescent="0.25">
      <c r="F7215" s="11">
        <f t="shared" si="112"/>
        <v>7213</v>
      </c>
    </row>
    <row r="7216" spans="6:6" x14ac:dyDescent="0.25">
      <c r="F7216" s="11">
        <f t="shared" si="112"/>
        <v>7214</v>
      </c>
    </row>
    <row r="7217" spans="6:6" x14ac:dyDescent="0.25">
      <c r="F7217" s="11">
        <f t="shared" si="112"/>
        <v>7215</v>
      </c>
    </row>
    <row r="7218" spans="6:6" x14ac:dyDescent="0.25">
      <c r="F7218" s="11">
        <f t="shared" si="112"/>
        <v>7216</v>
      </c>
    </row>
    <row r="7219" spans="6:6" x14ac:dyDescent="0.25">
      <c r="F7219" s="11">
        <f t="shared" si="112"/>
        <v>7217</v>
      </c>
    </row>
    <row r="7220" spans="6:6" x14ac:dyDescent="0.25">
      <c r="F7220" s="11">
        <f t="shared" si="112"/>
        <v>7218</v>
      </c>
    </row>
    <row r="7221" spans="6:6" x14ac:dyDescent="0.25">
      <c r="F7221" s="11">
        <f t="shared" si="112"/>
        <v>7219</v>
      </c>
    </row>
    <row r="7222" spans="6:6" x14ac:dyDescent="0.25">
      <c r="F7222" s="11">
        <f t="shared" si="112"/>
        <v>7220</v>
      </c>
    </row>
    <row r="7223" spans="6:6" x14ac:dyDescent="0.25">
      <c r="F7223" s="11">
        <f t="shared" si="112"/>
        <v>7221</v>
      </c>
    </row>
    <row r="7224" spans="6:6" x14ac:dyDescent="0.25">
      <c r="F7224" s="11">
        <f t="shared" si="112"/>
        <v>7222</v>
      </c>
    </row>
    <row r="7225" spans="6:6" x14ac:dyDescent="0.25">
      <c r="F7225" s="11">
        <f t="shared" si="112"/>
        <v>7223</v>
      </c>
    </row>
    <row r="7226" spans="6:6" x14ac:dyDescent="0.25">
      <c r="F7226" s="11">
        <f t="shared" si="112"/>
        <v>7224</v>
      </c>
    </row>
    <row r="7227" spans="6:6" x14ac:dyDescent="0.25">
      <c r="F7227" s="11">
        <f t="shared" si="112"/>
        <v>7225</v>
      </c>
    </row>
    <row r="7228" spans="6:6" x14ac:dyDescent="0.25">
      <c r="F7228" s="11">
        <f t="shared" si="112"/>
        <v>7226</v>
      </c>
    </row>
    <row r="7229" spans="6:6" x14ac:dyDescent="0.25">
      <c r="F7229" s="11">
        <f t="shared" si="112"/>
        <v>7227</v>
      </c>
    </row>
    <row r="7230" spans="6:6" x14ac:dyDescent="0.25">
      <c r="F7230" s="11">
        <f t="shared" si="112"/>
        <v>7228</v>
      </c>
    </row>
    <row r="7231" spans="6:6" x14ac:dyDescent="0.25">
      <c r="F7231" s="11">
        <f t="shared" si="112"/>
        <v>7229</v>
      </c>
    </row>
    <row r="7232" spans="6:6" x14ac:dyDescent="0.25">
      <c r="F7232" s="11">
        <f t="shared" si="112"/>
        <v>7230</v>
      </c>
    </row>
    <row r="7233" spans="6:6" x14ac:dyDescent="0.25">
      <c r="F7233" s="11">
        <f t="shared" si="112"/>
        <v>7231</v>
      </c>
    </row>
    <row r="7234" spans="6:6" x14ac:dyDescent="0.25">
      <c r="F7234" s="11">
        <f t="shared" si="112"/>
        <v>7232</v>
      </c>
    </row>
    <row r="7235" spans="6:6" x14ac:dyDescent="0.25">
      <c r="F7235" s="11">
        <f t="shared" si="112"/>
        <v>7233</v>
      </c>
    </row>
    <row r="7236" spans="6:6" x14ac:dyDescent="0.25">
      <c r="F7236" s="11">
        <f t="shared" si="112"/>
        <v>7234</v>
      </c>
    </row>
    <row r="7237" spans="6:6" x14ac:dyDescent="0.25">
      <c r="F7237" s="11">
        <f t="shared" ref="F7237:F7300" si="113">F7236+1</f>
        <v>7235</v>
      </c>
    </row>
    <row r="7238" spans="6:6" x14ac:dyDescent="0.25">
      <c r="F7238" s="11">
        <f t="shared" si="113"/>
        <v>7236</v>
      </c>
    </row>
    <row r="7239" spans="6:6" x14ac:dyDescent="0.25">
      <c r="F7239" s="11">
        <f t="shared" si="113"/>
        <v>7237</v>
      </c>
    </row>
    <row r="7240" spans="6:6" x14ac:dyDescent="0.25">
      <c r="F7240" s="11">
        <f t="shared" si="113"/>
        <v>7238</v>
      </c>
    </row>
    <row r="7241" spans="6:6" x14ac:dyDescent="0.25">
      <c r="F7241" s="11">
        <f t="shared" si="113"/>
        <v>7239</v>
      </c>
    </row>
    <row r="7242" spans="6:6" x14ac:dyDescent="0.25">
      <c r="F7242" s="11">
        <f t="shared" si="113"/>
        <v>7240</v>
      </c>
    </row>
    <row r="7243" spans="6:6" x14ac:dyDescent="0.25">
      <c r="F7243" s="11">
        <f t="shared" si="113"/>
        <v>7241</v>
      </c>
    </row>
    <row r="7244" spans="6:6" x14ac:dyDescent="0.25">
      <c r="F7244" s="11">
        <f t="shared" si="113"/>
        <v>7242</v>
      </c>
    </row>
    <row r="7245" spans="6:6" x14ac:dyDescent="0.25">
      <c r="F7245" s="11">
        <f t="shared" si="113"/>
        <v>7243</v>
      </c>
    </row>
    <row r="7246" spans="6:6" x14ac:dyDescent="0.25">
      <c r="F7246" s="11">
        <f t="shared" si="113"/>
        <v>7244</v>
      </c>
    </row>
    <row r="7247" spans="6:6" x14ac:dyDescent="0.25">
      <c r="F7247" s="11">
        <f t="shared" si="113"/>
        <v>7245</v>
      </c>
    </row>
    <row r="7248" spans="6:6" x14ac:dyDescent="0.25">
      <c r="F7248" s="11">
        <f t="shared" si="113"/>
        <v>7246</v>
      </c>
    </row>
    <row r="7249" spans="6:6" x14ac:dyDescent="0.25">
      <c r="F7249" s="11">
        <f t="shared" si="113"/>
        <v>7247</v>
      </c>
    </row>
    <row r="7250" spans="6:6" x14ac:dyDescent="0.25">
      <c r="F7250" s="11">
        <f t="shared" si="113"/>
        <v>7248</v>
      </c>
    </row>
    <row r="7251" spans="6:6" x14ac:dyDescent="0.25">
      <c r="F7251" s="11">
        <f t="shared" si="113"/>
        <v>7249</v>
      </c>
    </row>
    <row r="7252" spans="6:6" x14ac:dyDescent="0.25">
      <c r="F7252" s="11">
        <f t="shared" si="113"/>
        <v>7250</v>
      </c>
    </row>
    <row r="7253" spans="6:6" x14ac:dyDescent="0.25">
      <c r="F7253" s="11">
        <f t="shared" si="113"/>
        <v>7251</v>
      </c>
    </row>
    <row r="7254" spans="6:6" x14ac:dyDescent="0.25">
      <c r="F7254" s="11">
        <f t="shared" si="113"/>
        <v>7252</v>
      </c>
    </row>
    <row r="7255" spans="6:6" x14ac:dyDescent="0.25">
      <c r="F7255" s="11">
        <f t="shared" si="113"/>
        <v>7253</v>
      </c>
    </row>
    <row r="7256" spans="6:6" x14ac:dyDescent="0.25">
      <c r="F7256" s="11">
        <f t="shared" si="113"/>
        <v>7254</v>
      </c>
    </row>
    <row r="7257" spans="6:6" x14ac:dyDescent="0.25">
      <c r="F7257" s="11">
        <f t="shared" si="113"/>
        <v>7255</v>
      </c>
    </row>
    <row r="7258" spans="6:6" x14ac:dyDescent="0.25">
      <c r="F7258" s="11">
        <f t="shared" si="113"/>
        <v>7256</v>
      </c>
    </row>
    <row r="7259" spans="6:6" x14ac:dyDescent="0.25">
      <c r="F7259" s="11">
        <f t="shared" si="113"/>
        <v>7257</v>
      </c>
    </row>
    <row r="7260" spans="6:6" x14ac:dyDescent="0.25">
      <c r="F7260" s="11">
        <f t="shared" si="113"/>
        <v>7258</v>
      </c>
    </row>
    <row r="7261" spans="6:6" x14ac:dyDescent="0.25">
      <c r="F7261" s="11">
        <f t="shared" si="113"/>
        <v>7259</v>
      </c>
    </row>
    <row r="7262" spans="6:6" x14ac:dyDescent="0.25">
      <c r="F7262" s="11">
        <f t="shared" si="113"/>
        <v>7260</v>
      </c>
    </row>
    <row r="7263" spans="6:6" x14ac:dyDescent="0.25">
      <c r="F7263" s="11">
        <f t="shared" si="113"/>
        <v>7261</v>
      </c>
    </row>
    <row r="7264" spans="6:6" x14ac:dyDescent="0.25">
      <c r="F7264" s="11">
        <f t="shared" si="113"/>
        <v>7262</v>
      </c>
    </row>
    <row r="7265" spans="6:6" x14ac:dyDescent="0.25">
      <c r="F7265" s="11">
        <f t="shared" si="113"/>
        <v>7263</v>
      </c>
    </row>
    <row r="7266" spans="6:6" x14ac:dyDescent="0.25">
      <c r="F7266" s="11">
        <f t="shared" si="113"/>
        <v>7264</v>
      </c>
    </row>
    <row r="7267" spans="6:6" x14ac:dyDescent="0.25">
      <c r="F7267" s="11">
        <f t="shared" si="113"/>
        <v>7265</v>
      </c>
    </row>
    <row r="7268" spans="6:6" x14ac:dyDescent="0.25">
      <c r="F7268" s="11">
        <f t="shared" si="113"/>
        <v>7266</v>
      </c>
    </row>
    <row r="7269" spans="6:6" x14ac:dyDescent="0.25">
      <c r="F7269" s="11">
        <f t="shared" si="113"/>
        <v>7267</v>
      </c>
    </row>
    <row r="7270" spans="6:6" x14ac:dyDescent="0.25">
      <c r="F7270" s="11">
        <f t="shared" si="113"/>
        <v>7268</v>
      </c>
    </row>
    <row r="7271" spans="6:6" x14ac:dyDescent="0.25">
      <c r="F7271" s="11">
        <f t="shared" si="113"/>
        <v>7269</v>
      </c>
    </row>
    <row r="7272" spans="6:6" x14ac:dyDescent="0.25">
      <c r="F7272" s="11">
        <f t="shared" si="113"/>
        <v>7270</v>
      </c>
    </row>
    <row r="7273" spans="6:6" x14ac:dyDescent="0.25">
      <c r="F7273" s="11">
        <f t="shared" si="113"/>
        <v>7271</v>
      </c>
    </row>
    <row r="7274" spans="6:6" x14ac:dyDescent="0.25">
      <c r="F7274" s="11">
        <f t="shared" si="113"/>
        <v>7272</v>
      </c>
    </row>
    <row r="7275" spans="6:6" x14ac:dyDescent="0.25">
      <c r="F7275" s="11">
        <f t="shared" si="113"/>
        <v>7273</v>
      </c>
    </row>
    <row r="7276" spans="6:6" x14ac:dyDescent="0.25">
      <c r="F7276" s="11">
        <f t="shared" si="113"/>
        <v>7274</v>
      </c>
    </row>
    <row r="7277" spans="6:6" x14ac:dyDescent="0.25">
      <c r="F7277" s="11">
        <f t="shared" si="113"/>
        <v>7275</v>
      </c>
    </row>
    <row r="7278" spans="6:6" x14ac:dyDescent="0.25">
      <c r="F7278" s="11">
        <f t="shared" si="113"/>
        <v>7276</v>
      </c>
    </row>
    <row r="7279" spans="6:6" x14ac:dyDescent="0.25">
      <c r="F7279" s="11">
        <f t="shared" si="113"/>
        <v>7277</v>
      </c>
    </row>
    <row r="7280" spans="6:6" x14ac:dyDescent="0.25">
      <c r="F7280" s="11">
        <f t="shared" si="113"/>
        <v>7278</v>
      </c>
    </row>
    <row r="7281" spans="6:6" x14ac:dyDescent="0.25">
      <c r="F7281" s="11">
        <f t="shared" si="113"/>
        <v>7279</v>
      </c>
    </row>
    <row r="7282" spans="6:6" x14ac:dyDescent="0.25">
      <c r="F7282" s="11">
        <f t="shared" si="113"/>
        <v>7280</v>
      </c>
    </row>
    <row r="7283" spans="6:6" x14ac:dyDescent="0.25">
      <c r="F7283" s="11">
        <f t="shared" si="113"/>
        <v>7281</v>
      </c>
    </row>
    <row r="7284" spans="6:6" x14ac:dyDescent="0.25">
      <c r="F7284" s="11">
        <f t="shared" si="113"/>
        <v>7282</v>
      </c>
    </row>
    <row r="7285" spans="6:6" x14ac:dyDescent="0.25">
      <c r="F7285" s="11">
        <f t="shared" si="113"/>
        <v>7283</v>
      </c>
    </row>
    <row r="7286" spans="6:6" x14ac:dyDescent="0.25">
      <c r="F7286" s="11">
        <f t="shared" si="113"/>
        <v>7284</v>
      </c>
    </row>
    <row r="7287" spans="6:6" x14ac:dyDescent="0.25">
      <c r="F7287" s="11">
        <f t="shared" si="113"/>
        <v>7285</v>
      </c>
    </row>
    <row r="7288" spans="6:6" x14ac:dyDescent="0.25">
      <c r="F7288" s="11">
        <f t="shared" si="113"/>
        <v>7286</v>
      </c>
    </row>
    <row r="7289" spans="6:6" x14ac:dyDescent="0.25">
      <c r="F7289" s="11">
        <f t="shared" si="113"/>
        <v>7287</v>
      </c>
    </row>
    <row r="7290" spans="6:6" x14ac:dyDescent="0.25">
      <c r="F7290" s="11">
        <f t="shared" si="113"/>
        <v>7288</v>
      </c>
    </row>
    <row r="7291" spans="6:6" x14ac:dyDescent="0.25">
      <c r="F7291" s="11">
        <f t="shared" si="113"/>
        <v>7289</v>
      </c>
    </row>
    <row r="7292" spans="6:6" x14ac:dyDescent="0.25">
      <c r="F7292" s="11">
        <f t="shared" si="113"/>
        <v>7290</v>
      </c>
    </row>
    <row r="7293" spans="6:6" x14ac:dyDescent="0.25">
      <c r="F7293" s="11">
        <f t="shared" si="113"/>
        <v>7291</v>
      </c>
    </row>
    <row r="7294" spans="6:6" x14ac:dyDescent="0.25">
      <c r="F7294" s="11">
        <f t="shared" si="113"/>
        <v>7292</v>
      </c>
    </row>
    <row r="7295" spans="6:6" x14ac:dyDescent="0.25">
      <c r="F7295" s="11">
        <f t="shared" si="113"/>
        <v>7293</v>
      </c>
    </row>
    <row r="7296" spans="6:6" x14ac:dyDescent="0.25">
      <c r="F7296" s="11">
        <f t="shared" si="113"/>
        <v>7294</v>
      </c>
    </row>
    <row r="7297" spans="6:6" x14ac:dyDescent="0.25">
      <c r="F7297" s="11">
        <f t="shared" si="113"/>
        <v>7295</v>
      </c>
    </row>
    <row r="7298" spans="6:6" x14ac:dyDescent="0.25">
      <c r="F7298" s="11">
        <f t="shared" si="113"/>
        <v>7296</v>
      </c>
    </row>
    <row r="7299" spans="6:6" x14ac:dyDescent="0.25">
      <c r="F7299" s="11">
        <f t="shared" si="113"/>
        <v>7297</v>
      </c>
    </row>
    <row r="7300" spans="6:6" x14ac:dyDescent="0.25">
      <c r="F7300" s="11">
        <f t="shared" si="113"/>
        <v>7298</v>
      </c>
    </row>
    <row r="7301" spans="6:6" x14ac:dyDescent="0.25">
      <c r="F7301" s="11">
        <f t="shared" ref="F7301:F7364" si="114">F7300+1</f>
        <v>7299</v>
      </c>
    </row>
    <row r="7302" spans="6:6" x14ac:dyDescent="0.25">
      <c r="F7302" s="11">
        <f t="shared" si="114"/>
        <v>7300</v>
      </c>
    </row>
    <row r="7303" spans="6:6" x14ac:dyDescent="0.25">
      <c r="F7303" s="11">
        <f t="shared" si="114"/>
        <v>7301</v>
      </c>
    </row>
    <row r="7304" spans="6:6" x14ac:dyDescent="0.25">
      <c r="F7304" s="11">
        <f t="shared" si="114"/>
        <v>7302</v>
      </c>
    </row>
    <row r="7305" spans="6:6" x14ac:dyDescent="0.25">
      <c r="F7305" s="11">
        <f t="shared" si="114"/>
        <v>7303</v>
      </c>
    </row>
    <row r="7306" spans="6:6" x14ac:dyDescent="0.25">
      <c r="F7306" s="11">
        <f t="shared" si="114"/>
        <v>7304</v>
      </c>
    </row>
    <row r="7307" spans="6:6" x14ac:dyDescent="0.25">
      <c r="F7307" s="11">
        <f t="shared" si="114"/>
        <v>7305</v>
      </c>
    </row>
    <row r="7308" spans="6:6" x14ac:dyDescent="0.25">
      <c r="F7308" s="11">
        <f t="shared" si="114"/>
        <v>7306</v>
      </c>
    </row>
    <row r="7309" spans="6:6" x14ac:dyDescent="0.25">
      <c r="F7309" s="11">
        <f t="shared" si="114"/>
        <v>7307</v>
      </c>
    </row>
    <row r="7310" spans="6:6" x14ac:dyDescent="0.25">
      <c r="F7310" s="11">
        <f t="shared" si="114"/>
        <v>7308</v>
      </c>
    </row>
    <row r="7311" spans="6:6" x14ac:dyDescent="0.25">
      <c r="F7311" s="11">
        <f t="shared" si="114"/>
        <v>7309</v>
      </c>
    </row>
    <row r="7312" spans="6:6" x14ac:dyDescent="0.25">
      <c r="F7312" s="11">
        <f t="shared" si="114"/>
        <v>7310</v>
      </c>
    </row>
    <row r="7313" spans="6:6" x14ac:dyDescent="0.25">
      <c r="F7313" s="11">
        <f t="shared" si="114"/>
        <v>7311</v>
      </c>
    </row>
    <row r="7314" spans="6:6" x14ac:dyDescent="0.25">
      <c r="F7314" s="11">
        <f t="shared" si="114"/>
        <v>7312</v>
      </c>
    </row>
    <row r="7315" spans="6:6" x14ac:dyDescent="0.25">
      <c r="F7315" s="11">
        <f t="shared" si="114"/>
        <v>7313</v>
      </c>
    </row>
    <row r="7316" spans="6:6" x14ac:dyDescent="0.25">
      <c r="F7316" s="11">
        <f t="shared" si="114"/>
        <v>7314</v>
      </c>
    </row>
    <row r="7317" spans="6:6" x14ac:dyDescent="0.25">
      <c r="F7317" s="11">
        <f t="shared" si="114"/>
        <v>7315</v>
      </c>
    </row>
    <row r="7318" spans="6:6" x14ac:dyDescent="0.25">
      <c r="F7318" s="11">
        <f t="shared" si="114"/>
        <v>7316</v>
      </c>
    </row>
    <row r="7319" spans="6:6" x14ac:dyDescent="0.25">
      <c r="F7319" s="11">
        <f t="shared" si="114"/>
        <v>7317</v>
      </c>
    </row>
    <row r="7320" spans="6:6" x14ac:dyDescent="0.25">
      <c r="F7320" s="11">
        <f t="shared" si="114"/>
        <v>7318</v>
      </c>
    </row>
    <row r="7321" spans="6:6" x14ac:dyDescent="0.25">
      <c r="F7321" s="11">
        <f t="shared" si="114"/>
        <v>7319</v>
      </c>
    </row>
    <row r="7322" spans="6:6" x14ac:dyDescent="0.25">
      <c r="F7322" s="11">
        <f t="shared" si="114"/>
        <v>7320</v>
      </c>
    </row>
    <row r="7323" spans="6:6" x14ac:dyDescent="0.25">
      <c r="F7323" s="11">
        <f t="shared" si="114"/>
        <v>7321</v>
      </c>
    </row>
    <row r="7324" spans="6:6" x14ac:dyDescent="0.25">
      <c r="F7324" s="11">
        <f t="shared" si="114"/>
        <v>7322</v>
      </c>
    </row>
    <row r="7325" spans="6:6" x14ac:dyDescent="0.25">
      <c r="F7325" s="11">
        <f t="shared" si="114"/>
        <v>7323</v>
      </c>
    </row>
    <row r="7326" spans="6:6" x14ac:dyDescent="0.25">
      <c r="F7326" s="11">
        <f t="shared" si="114"/>
        <v>7324</v>
      </c>
    </row>
    <row r="7327" spans="6:6" x14ac:dyDescent="0.25">
      <c r="F7327" s="11">
        <f t="shared" si="114"/>
        <v>7325</v>
      </c>
    </row>
    <row r="7328" spans="6:6" x14ac:dyDescent="0.25">
      <c r="F7328" s="11">
        <f t="shared" si="114"/>
        <v>7326</v>
      </c>
    </row>
    <row r="7329" spans="6:6" x14ac:dyDescent="0.25">
      <c r="F7329" s="11">
        <f t="shared" si="114"/>
        <v>7327</v>
      </c>
    </row>
    <row r="7330" spans="6:6" x14ac:dyDescent="0.25">
      <c r="F7330" s="11">
        <f t="shared" si="114"/>
        <v>7328</v>
      </c>
    </row>
    <row r="7331" spans="6:6" x14ac:dyDescent="0.25">
      <c r="F7331" s="11">
        <f t="shared" si="114"/>
        <v>7329</v>
      </c>
    </row>
    <row r="7332" spans="6:6" x14ac:dyDescent="0.25">
      <c r="F7332" s="11">
        <f t="shared" si="114"/>
        <v>7330</v>
      </c>
    </row>
    <row r="7333" spans="6:6" x14ac:dyDescent="0.25">
      <c r="F7333" s="11">
        <f t="shared" si="114"/>
        <v>7331</v>
      </c>
    </row>
    <row r="7334" spans="6:6" x14ac:dyDescent="0.25">
      <c r="F7334" s="11">
        <f t="shared" si="114"/>
        <v>7332</v>
      </c>
    </row>
    <row r="7335" spans="6:6" x14ac:dyDescent="0.25">
      <c r="F7335" s="11">
        <f t="shared" si="114"/>
        <v>7333</v>
      </c>
    </row>
    <row r="7336" spans="6:6" x14ac:dyDescent="0.25">
      <c r="F7336" s="11">
        <f t="shared" si="114"/>
        <v>7334</v>
      </c>
    </row>
    <row r="7337" spans="6:6" x14ac:dyDescent="0.25">
      <c r="F7337" s="11">
        <f t="shared" si="114"/>
        <v>7335</v>
      </c>
    </row>
    <row r="7338" spans="6:6" x14ac:dyDescent="0.25">
      <c r="F7338" s="11">
        <f t="shared" si="114"/>
        <v>7336</v>
      </c>
    </row>
    <row r="7339" spans="6:6" x14ac:dyDescent="0.25">
      <c r="F7339" s="11">
        <f t="shared" si="114"/>
        <v>7337</v>
      </c>
    </row>
    <row r="7340" spans="6:6" x14ac:dyDescent="0.25">
      <c r="F7340" s="11">
        <f t="shared" si="114"/>
        <v>7338</v>
      </c>
    </row>
    <row r="7341" spans="6:6" x14ac:dyDescent="0.25">
      <c r="F7341" s="11">
        <f t="shared" si="114"/>
        <v>7339</v>
      </c>
    </row>
    <row r="7342" spans="6:6" x14ac:dyDescent="0.25">
      <c r="F7342" s="11">
        <f t="shared" si="114"/>
        <v>7340</v>
      </c>
    </row>
    <row r="7343" spans="6:6" x14ac:dyDescent="0.25">
      <c r="F7343" s="11">
        <f t="shared" si="114"/>
        <v>7341</v>
      </c>
    </row>
    <row r="7344" spans="6:6" x14ac:dyDescent="0.25">
      <c r="F7344" s="11">
        <f t="shared" si="114"/>
        <v>7342</v>
      </c>
    </row>
    <row r="7345" spans="6:6" x14ac:dyDescent="0.25">
      <c r="F7345" s="11">
        <f t="shared" si="114"/>
        <v>7343</v>
      </c>
    </row>
    <row r="7346" spans="6:6" x14ac:dyDescent="0.25">
      <c r="F7346" s="11">
        <f t="shared" si="114"/>
        <v>7344</v>
      </c>
    </row>
    <row r="7347" spans="6:6" x14ac:dyDescent="0.25">
      <c r="F7347" s="11">
        <f t="shared" si="114"/>
        <v>7345</v>
      </c>
    </row>
    <row r="7348" spans="6:6" x14ac:dyDescent="0.25">
      <c r="F7348" s="11">
        <f t="shared" si="114"/>
        <v>7346</v>
      </c>
    </row>
    <row r="7349" spans="6:6" x14ac:dyDescent="0.25">
      <c r="F7349" s="11">
        <f t="shared" si="114"/>
        <v>7347</v>
      </c>
    </row>
    <row r="7350" spans="6:6" x14ac:dyDescent="0.25">
      <c r="F7350" s="11">
        <f t="shared" si="114"/>
        <v>7348</v>
      </c>
    </row>
    <row r="7351" spans="6:6" x14ac:dyDescent="0.25">
      <c r="F7351" s="11">
        <f t="shared" si="114"/>
        <v>7349</v>
      </c>
    </row>
    <row r="7352" spans="6:6" x14ac:dyDescent="0.25">
      <c r="F7352" s="11">
        <f t="shared" si="114"/>
        <v>7350</v>
      </c>
    </row>
    <row r="7353" spans="6:6" x14ac:dyDescent="0.25">
      <c r="F7353" s="11">
        <f t="shared" si="114"/>
        <v>7351</v>
      </c>
    </row>
    <row r="7354" spans="6:6" x14ac:dyDescent="0.25">
      <c r="F7354" s="11">
        <f t="shared" si="114"/>
        <v>7352</v>
      </c>
    </row>
    <row r="7355" spans="6:6" x14ac:dyDescent="0.25">
      <c r="F7355" s="11">
        <f t="shared" si="114"/>
        <v>7353</v>
      </c>
    </row>
    <row r="7356" spans="6:6" x14ac:dyDescent="0.25">
      <c r="F7356" s="11">
        <f t="shared" si="114"/>
        <v>7354</v>
      </c>
    </row>
    <row r="7357" spans="6:6" x14ac:dyDescent="0.25">
      <c r="F7357" s="11">
        <f t="shared" si="114"/>
        <v>7355</v>
      </c>
    </row>
    <row r="7358" spans="6:6" x14ac:dyDescent="0.25">
      <c r="F7358" s="11">
        <f t="shared" si="114"/>
        <v>7356</v>
      </c>
    </row>
    <row r="7359" spans="6:6" x14ac:dyDescent="0.25">
      <c r="F7359" s="11">
        <f t="shared" si="114"/>
        <v>7357</v>
      </c>
    </row>
    <row r="7360" spans="6:6" x14ac:dyDescent="0.25">
      <c r="F7360" s="11">
        <f t="shared" si="114"/>
        <v>7358</v>
      </c>
    </row>
    <row r="7361" spans="6:6" x14ac:dyDescent="0.25">
      <c r="F7361" s="11">
        <f t="shared" si="114"/>
        <v>7359</v>
      </c>
    </row>
    <row r="7362" spans="6:6" x14ac:dyDescent="0.25">
      <c r="F7362" s="11">
        <f t="shared" si="114"/>
        <v>7360</v>
      </c>
    </row>
    <row r="7363" spans="6:6" x14ac:dyDescent="0.25">
      <c r="F7363" s="11">
        <f t="shared" si="114"/>
        <v>7361</v>
      </c>
    </row>
    <row r="7364" spans="6:6" x14ac:dyDescent="0.25">
      <c r="F7364" s="11">
        <f t="shared" si="114"/>
        <v>7362</v>
      </c>
    </row>
    <row r="7365" spans="6:6" x14ac:dyDescent="0.25">
      <c r="F7365" s="11">
        <f t="shared" ref="F7365:F7428" si="115">F7364+1</f>
        <v>7363</v>
      </c>
    </row>
    <row r="7366" spans="6:6" x14ac:dyDescent="0.25">
      <c r="F7366" s="11">
        <f t="shared" si="115"/>
        <v>7364</v>
      </c>
    </row>
    <row r="7367" spans="6:6" x14ac:dyDescent="0.25">
      <c r="F7367" s="11">
        <f t="shared" si="115"/>
        <v>7365</v>
      </c>
    </row>
    <row r="7368" spans="6:6" x14ac:dyDescent="0.25">
      <c r="F7368" s="11">
        <f t="shared" si="115"/>
        <v>7366</v>
      </c>
    </row>
    <row r="7369" spans="6:6" x14ac:dyDescent="0.25">
      <c r="F7369" s="11">
        <f t="shared" si="115"/>
        <v>7367</v>
      </c>
    </row>
    <row r="7370" spans="6:6" x14ac:dyDescent="0.25">
      <c r="F7370" s="11">
        <f t="shared" si="115"/>
        <v>7368</v>
      </c>
    </row>
    <row r="7371" spans="6:6" x14ac:dyDescent="0.25">
      <c r="F7371" s="11">
        <f t="shared" si="115"/>
        <v>7369</v>
      </c>
    </row>
    <row r="7372" spans="6:6" x14ac:dyDescent="0.25">
      <c r="F7372" s="11">
        <f t="shared" si="115"/>
        <v>7370</v>
      </c>
    </row>
    <row r="7373" spans="6:6" x14ac:dyDescent="0.25">
      <c r="F7373" s="11">
        <f t="shared" si="115"/>
        <v>7371</v>
      </c>
    </row>
    <row r="7374" spans="6:6" x14ac:dyDescent="0.25">
      <c r="F7374" s="11">
        <f t="shared" si="115"/>
        <v>7372</v>
      </c>
    </row>
    <row r="7375" spans="6:6" x14ac:dyDescent="0.25">
      <c r="F7375" s="11">
        <f t="shared" si="115"/>
        <v>7373</v>
      </c>
    </row>
    <row r="7376" spans="6:6" x14ac:dyDescent="0.25">
      <c r="F7376" s="11">
        <f t="shared" si="115"/>
        <v>7374</v>
      </c>
    </row>
    <row r="7377" spans="6:6" x14ac:dyDescent="0.25">
      <c r="F7377" s="11">
        <f t="shared" si="115"/>
        <v>7375</v>
      </c>
    </row>
    <row r="7378" spans="6:6" x14ac:dyDescent="0.25">
      <c r="F7378" s="11">
        <f t="shared" si="115"/>
        <v>7376</v>
      </c>
    </row>
    <row r="7379" spans="6:6" x14ac:dyDescent="0.25">
      <c r="F7379" s="11">
        <f t="shared" si="115"/>
        <v>7377</v>
      </c>
    </row>
    <row r="7380" spans="6:6" x14ac:dyDescent="0.25">
      <c r="F7380" s="11">
        <f t="shared" si="115"/>
        <v>7378</v>
      </c>
    </row>
    <row r="7381" spans="6:6" x14ac:dyDescent="0.25">
      <c r="F7381" s="11">
        <f t="shared" si="115"/>
        <v>7379</v>
      </c>
    </row>
    <row r="7382" spans="6:6" x14ac:dyDescent="0.25">
      <c r="F7382" s="11">
        <f t="shared" si="115"/>
        <v>7380</v>
      </c>
    </row>
    <row r="7383" spans="6:6" x14ac:dyDescent="0.25">
      <c r="F7383" s="11">
        <f t="shared" si="115"/>
        <v>7381</v>
      </c>
    </row>
    <row r="7384" spans="6:6" x14ac:dyDescent="0.25">
      <c r="F7384" s="11">
        <f t="shared" si="115"/>
        <v>7382</v>
      </c>
    </row>
    <row r="7385" spans="6:6" x14ac:dyDescent="0.25">
      <c r="F7385" s="11">
        <f t="shared" si="115"/>
        <v>7383</v>
      </c>
    </row>
    <row r="7386" spans="6:6" x14ac:dyDescent="0.25">
      <c r="F7386" s="11">
        <f t="shared" si="115"/>
        <v>7384</v>
      </c>
    </row>
    <row r="7387" spans="6:6" x14ac:dyDescent="0.25">
      <c r="F7387" s="11">
        <f t="shared" si="115"/>
        <v>7385</v>
      </c>
    </row>
    <row r="7388" spans="6:6" x14ac:dyDescent="0.25">
      <c r="F7388" s="11">
        <f t="shared" si="115"/>
        <v>7386</v>
      </c>
    </row>
    <row r="7389" spans="6:6" x14ac:dyDescent="0.25">
      <c r="F7389" s="11">
        <f t="shared" si="115"/>
        <v>7387</v>
      </c>
    </row>
    <row r="7390" spans="6:6" x14ac:dyDescent="0.25">
      <c r="F7390" s="11">
        <f t="shared" si="115"/>
        <v>7388</v>
      </c>
    </row>
    <row r="7391" spans="6:6" x14ac:dyDescent="0.25">
      <c r="F7391" s="11">
        <f t="shared" si="115"/>
        <v>7389</v>
      </c>
    </row>
    <row r="7392" spans="6:6" x14ac:dyDescent="0.25">
      <c r="F7392" s="11">
        <f t="shared" si="115"/>
        <v>7390</v>
      </c>
    </row>
    <row r="7393" spans="6:6" x14ac:dyDescent="0.25">
      <c r="F7393" s="11">
        <f t="shared" si="115"/>
        <v>7391</v>
      </c>
    </row>
    <row r="7394" spans="6:6" x14ac:dyDescent="0.25">
      <c r="F7394" s="11">
        <f t="shared" si="115"/>
        <v>7392</v>
      </c>
    </row>
    <row r="7395" spans="6:6" x14ac:dyDescent="0.25">
      <c r="F7395" s="11">
        <f t="shared" si="115"/>
        <v>7393</v>
      </c>
    </row>
    <row r="7396" spans="6:6" x14ac:dyDescent="0.25">
      <c r="F7396" s="11">
        <f t="shared" si="115"/>
        <v>7394</v>
      </c>
    </row>
    <row r="7397" spans="6:6" x14ac:dyDescent="0.25">
      <c r="F7397" s="11">
        <f t="shared" si="115"/>
        <v>7395</v>
      </c>
    </row>
    <row r="7398" spans="6:6" x14ac:dyDescent="0.25">
      <c r="F7398" s="11">
        <f t="shared" si="115"/>
        <v>7396</v>
      </c>
    </row>
    <row r="7399" spans="6:6" x14ac:dyDescent="0.25">
      <c r="F7399" s="11">
        <f t="shared" si="115"/>
        <v>7397</v>
      </c>
    </row>
    <row r="7400" spans="6:6" x14ac:dyDescent="0.25">
      <c r="F7400" s="11">
        <f t="shared" si="115"/>
        <v>7398</v>
      </c>
    </row>
    <row r="7401" spans="6:6" x14ac:dyDescent="0.25">
      <c r="F7401" s="11">
        <f t="shared" si="115"/>
        <v>7399</v>
      </c>
    </row>
    <row r="7402" spans="6:6" x14ac:dyDescent="0.25">
      <c r="F7402" s="11">
        <f t="shared" si="115"/>
        <v>7400</v>
      </c>
    </row>
    <row r="7403" spans="6:6" x14ac:dyDescent="0.25">
      <c r="F7403" s="11">
        <f t="shared" si="115"/>
        <v>7401</v>
      </c>
    </row>
    <row r="7404" spans="6:6" x14ac:dyDescent="0.25">
      <c r="F7404" s="11">
        <f t="shared" si="115"/>
        <v>7402</v>
      </c>
    </row>
    <row r="7405" spans="6:6" x14ac:dyDescent="0.25">
      <c r="F7405" s="11">
        <f t="shared" si="115"/>
        <v>7403</v>
      </c>
    </row>
    <row r="7406" spans="6:6" x14ac:dyDescent="0.25">
      <c r="F7406" s="11">
        <f t="shared" si="115"/>
        <v>7404</v>
      </c>
    </row>
    <row r="7407" spans="6:6" x14ac:dyDescent="0.25">
      <c r="F7407" s="11">
        <f t="shared" si="115"/>
        <v>7405</v>
      </c>
    </row>
    <row r="7408" spans="6:6" x14ac:dyDescent="0.25">
      <c r="F7408" s="11">
        <f t="shared" si="115"/>
        <v>7406</v>
      </c>
    </row>
    <row r="7409" spans="6:6" x14ac:dyDescent="0.25">
      <c r="F7409" s="11">
        <f t="shared" si="115"/>
        <v>7407</v>
      </c>
    </row>
    <row r="7410" spans="6:6" x14ac:dyDescent="0.25">
      <c r="F7410" s="11">
        <f t="shared" si="115"/>
        <v>7408</v>
      </c>
    </row>
    <row r="7411" spans="6:6" x14ac:dyDescent="0.25">
      <c r="F7411" s="11">
        <f t="shared" si="115"/>
        <v>7409</v>
      </c>
    </row>
    <row r="7412" spans="6:6" x14ac:dyDescent="0.25">
      <c r="F7412" s="11">
        <f t="shared" si="115"/>
        <v>7410</v>
      </c>
    </row>
    <row r="7413" spans="6:6" x14ac:dyDescent="0.25">
      <c r="F7413" s="11">
        <f t="shared" si="115"/>
        <v>7411</v>
      </c>
    </row>
    <row r="7414" spans="6:6" x14ac:dyDescent="0.25">
      <c r="F7414" s="11">
        <f t="shared" si="115"/>
        <v>7412</v>
      </c>
    </row>
    <row r="7415" spans="6:6" x14ac:dyDescent="0.25">
      <c r="F7415" s="11">
        <f t="shared" si="115"/>
        <v>7413</v>
      </c>
    </row>
    <row r="7416" spans="6:6" x14ac:dyDescent="0.25">
      <c r="F7416" s="11">
        <f t="shared" si="115"/>
        <v>7414</v>
      </c>
    </row>
    <row r="7417" spans="6:6" x14ac:dyDescent="0.25">
      <c r="F7417" s="11">
        <f t="shared" si="115"/>
        <v>7415</v>
      </c>
    </row>
    <row r="7418" spans="6:6" x14ac:dyDescent="0.25">
      <c r="F7418" s="11">
        <f t="shared" si="115"/>
        <v>7416</v>
      </c>
    </row>
    <row r="7419" spans="6:6" x14ac:dyDescent="0.25">
      <c r="F7419" s="11">
        <f t="shared" si="115"/>
        <v>7417</v>
      </c>
    </row>
    <row r="7420" spans="6:6" x14ac:dyDescent="0.25">
      <c r="F7420" s="11">
        <f t="shared" si="115"/>
        <v>7418</v>
      </c>
    </row>
    <row r="7421" spans="6:6" x14ac:dyDescent="0.25">
      <c r="F7421" s="11">
        <f t="shared" si="115"/>
        <v>7419</v>
      </c>
    </row>
    <row r="7422" spans="6:6" x14ac:dyDescent="0.25">
      <c r="F7422" s="11">
        <f t="shared" si="115"/>
        <v>7420</v>
      </c>
    </row>
    <row r="7423" spans="6:6" x14ac:dyDescent="0.25">
      <c r="F7423" s="11">
        <f t="shared" si="115"/>
        <v>7421</v>
      </c>
    </row>
    <row r="7424" spans="6:6" x14ac:dyDescent="0.25">
      <c r="F7424" s="11">
        <f t="shared" si="115"/>
        <v>7422</v>
      </c>
    </row>
    <row r="7425" spans="6:6" x14ac:dyDescent="0.25">
      <c r="F7425" s="11">
        <f t="shared" si="115"/>
        <v>7423</v>
      </c>
    </row>
    <row r="7426" spans="6:6" x14ac:dyDescent="0.25">
      <c r="F7426" s="11">
        <f t="shared" si="115"/>
        <v>7424</v>
      </c>
    </row>
    <row r="7427" spans="6:6" x14ac:dyDescent="0.25">
      <c r="F7427" s="11">
        <f t="shared" si="115"/>
        <v>7425</v>
      </c>
    </row>
    <row r="7428" spans="6:6" x14ac:dyDescent="0.25">
      <c r="F7428" s="11">
        <f t="shared" si="115"/>
        <v>7426</v>
      </c>
    </row>
    <row r="7429" spans="6:6" x14ac:dyDescent="0.25">
      <c r="F7429" s="11">
        <f t="shared" ref="F7429:F7492" si="116">F7428+1</f>
        <v>7427</v>
      </c>
    </row>
    <row r="7430" spans="6:6" x14ac:dyDescent="0.25">
      <c r="F7430" s="11">
        <f t="shared" si="116"/>
        <v>7428</v>
      </c>
    </row>
    <row r="7431" spans="6:6" x14ac:dyDescent="0.25">
      <c r="F7431" s="11">
        <f t="shared" si="116"/>
        <v>7429</v>
      </c>
    </row>
    <row r="7432" spans="6:6" x14ac:dyDescent="0.25">
      <c r="F7432" s="11">
        <f t="shared" si="116"/>
        <v>7430</v>
      </c>
    </row>
    <row r="7433" spans="6:6" x14ac:dyDescent="0.25">
      <c r="F7433" s="11">
        <f t="shared" si="116"/>
        <v>7431</v>
      </c>
    </row>
    <row r="7434" spans="6:6" x14ac:dyDescent="0.25">
      <c r="F7434" s="11">
        <f t="shared" si="116"/>
        <v>7432</v>
      </c>
    </row>
    <row r="7435" spans="6:6" x14ac:dyDescent="0.25">
      <c r="F7435" s="11">
        <f t="shared" si="116"/>
        <v>7433</v>
      </c>
    </row>
    <row r="7436" spans="6:6" x14ac:dyDescent="0.25">
      <c r="F7436" s="11">
        <f t="shared" si="116"/>
        <v>7434</v>
      </c>
    </row>
    <row r="7437" spans="6:6" x14ac:dyDescent="0.25">
      <c r="F7437" s="11">
        <f t="shared" si="116"/>
        <v>7435</v>
      </c>
    </row>
    <row r="7438" spans="6:6" x14ac:dyDescent="0.25">
      <c r="F7438" s="11">
        <f t="shared" si="116"/>
        <v>7436</v>
      </c>
    </row>
    <row r="7439" spans="6:6" x14ac:dyDescent="0.25">
      <c r="F7439" s="11">
        <f t="shared" si="116"/>
        <v>7437</v>
      </c>
    </row>
    <row r="7440" spans="6:6" x14ac:dyDescent="0.25">
      <c r="F7440" s="11">
        <f t="shared" si="116"/>
        <v>7438</v>
      </c>
    </row>
    <row r="7441" spans="6:6" x14ac:dyDescent="0.25">
      <c r="F7441" s="11">
        <f t="shared" si="116"/>
        <v>7439</v>
      </c>
    </row>
    <row r="7442" spans="6:6" x14ac:dyDescent="0.25">
      <c r="F7442" s="11">
        <f t="shared" si="116"/>
        <v>7440</v>
      </c>
    </row>
    <row r="7443" spans="6:6" x14ac:dyDescent="0.25">
      <c r="F7443" s="11">
        <f t="shared" si="116"/>
        <v>7441</v>
      </c>
    </row>
    <row r="7444" spans="6:6" x14ac:dyDescent="0.25">
      <c r="F7444" s="11">
        <f t="shared" si="116"/>
        <v>7442</v>
      </c>
    </row>
    <row r="7445" spans="6:6" x14ac:dyDescent="0.25">
      <c r="F7445" s="11">
        <f t="shared" si="116"/>
        <v>7443</v>
      </c>
    </row>
    <row r="7446" spans="6:6" x14ac:dyDescent="0.25">
      <c r="F7446" s="11">
        <f t="shared" si="116"/>
        <v>7444</v>
      </c>
    </row>
    <row r="7447" spans="6:6" x14ac:dyDescent="0.25">
      <c r="F7447" s="11">
        <f t="shared" si="116"/>
        <v>7445</v>
      </c>
    </row>
    <row r="7448" spans="6:6" x14ac:dyDescent="0.25">
      <c r="F7448" s="11">
        <f t="shared" si="116"/>
        <v>7446</v>
      </c>
    </row>
    <row r="7449" spans="6:6" x14ac:dyDescent="0.25">
      <c r="F7449" s="11">
        <f t="shared" si="116"/>
        <v>7447</v>
      </c>
    </row>
    <row r="7450" spans="6:6" x14ac:dyDescent="0.25">
      <c r="F7450" s="11">
        <f t="shared" si="116"/>
        <v>7448</v>
      </c>
    </row>
    <row r="7451" spans="6:6" x14ac:dyDescent="0.25">
      <c r="F7451" s="11">
        <f t="shared" si="116"/>
        <v>7449</v>
      </c>
    </row>
    <row r="7452" spans="6:6" x14ac:dyDescent="0.25">
      <c r="F7452" s="11">
        <f t="shared" si="116"/>
        <v>7450</v>
      </c>
    </row>
    <row r="7453" spans="6:6" x14ac:dyDescent="0.25">
      <c r="F7453" s="11">
        <f t="shared" si="116"/>
        <v>7451</v>
      </c>
    </row>
    <row r="7454" spans="6:6" x14ac:dyDescent="0.25">
      <c r="F7454" s="11">
        <f t="shared" si="116"/>
        <v>7452</v>
      </c>
    </row>
    <row r="7455" spans="6:6" x14ac:dyDescent="0.25">
      <c r="F7455" s="11">
        <f t="shared" si="116"/>
        <v>7453</v>
      </c>
    </row>
    <row r="7456" spans="6:6" x14ac:dyDescent="0.25">
      <c r="F7456" s="11">
        <f t="shared" si="116"/>
        <v>7454</v>
      </c>
    </row>
    <row r="7457" spans="6:6" x14ac:dyDescent="0.25">
      <c r="F7457" s="11">
        <f t="shared" si="116"/>
        <v>7455</v>
      </c>
    </row>
    <row r="7458" spans="6:6" x14ac:dyDescent="0.25">
      <c r="F7458" s="11">
        <f t="shared" si="116"/>
        <v>7456</v>
      </c>
    </row>
    <row r="7459" spans="6:6" x14ac:dyDescent="0.25">
      <c r="F7459" s="11">
        <f t="shared" si="116"/>
        <v>7457</v>
      </c>
    </row>
    <row r="7460" spans="6:6" x14ac:dyDescent="0.25">
      <c r="F7460" s="11">
        <f t="shared" si="116"/>
        <v>7458</v>
      </c>
    </row>
    <row r="7461" spans="6:6" x14ac:dyDescent="0.25">
      <c r="F7461" s="11">
        <f t="shared" si="116"/>
        <v>7459</v>
      </c>
    </row>
    <row r="7462" spans="6:6" x14ac:dyDescent="0.25">
      <c r="F7462" s="11">
        <f t="shared" si="116"/>
        <v>7460</v>
      </c>
    </row>
    <row r="7463" spans="6:6" x14ac:dyDescent="0.25">
      <c r="F7463" s="11">
        <f t="shared" si="116"/>
        <v>7461</v>
      </c>
    </row>
    <row r="7464" spans="6:6" x14ac:dyDescent="0.25">
      <c r="F7464" s="11">
        <f t="shared" si="116"/>
        <v>7462</v>
      </c>
    </row>
    <row r="7465" spans="6:6" x14ac:dyDescent="0.25">
      <c r="F7465" s="11">
        <f t="shared" si="116"/>
        <v>7463</v>
      </c>
    </row>
    <row r="7466" spans="6:6" x14ac:dyDescent="0.25">
      <c r="F7466" s="11">
        <f t="shared" si="116"/>
        <v>7464</v>
      </c>
    </row>
    <row r="7467" spans="6:6" x14ac:dyDescent="0.25">
      <c r="F7467" s="11">
        <f t="shared" si="116"/>
        <v>7465</v>
      </c>
    </row>
    <row r="7468" spans="6:6" x14ac:dyDescent="0.25">
      <c r="F7468" s="11">
        <f t="shared" si="116"/>
        <v>7466</v>
      </c>
    </row>
    <row r="7469" spans="6:6" x14ac:dyDescent="0.25">
      <c r="F7469" s="11">
        <f t="shared" si="116"/>
        <v>7467</v>
      </c>
    </row>
    <row r="7470" spans="6:6" x14ac:dyDescent="0.25">
      <c r="F7470" s="11">
        <f t="shared" si="116"/>
        <v>7468</v>
      </c>
    </row>
    <row r="7471" spans="6:6" x14ac:dyDescent="0.25">
      <c r="F7471" s="11">
        <f t="shared" si="116"/>
        <v>7469</v>
      </c>
    </row>
    <row r="7472" spans="6:6" x14ac:dyDescent="0.25">
      <c r="F7472" s="11">
        <f t="shared" si="116"/>
        <v>7470</v>
      </c>
    </row>
    <row r="7473" spans="6:6" x14ac:dyDescent="0.25">
      <c r="F7473" s="11">
        <f t="shared" si="116"/>
        <v>7471</v>
      </c>
    </row>
    <row r="7474" spans="6:6" x14ac:dyDescent="0.25">
      <c r="F7474" s="11">
        <f t="shared" si="116"/>
        <v>7472</v>
      </c>
    </row>
    <row r="7475" spans="6:6" x14ac:dyDescent="0.25">
      <c r="F7475" s="11">
        <f t="shared" si="116"/>
        <v>7473</v>
      </c>
    </row>
    <row r="7476" spans="6:6" x14ac:dyDescent="0.25">
      <c r="F7476" s="11">
        <f t="shared" si="116"/>
        <v>7474</v>
      </c>
    </row>
    <row r="7477" spans="6:6" x14ac:dyDescent="0.25">
      <c r="F7477" s="11">
        <f t="shared" si="116"/>
        <v>7475</v>
      </c>
    </row>
    <row r="7478" spans="6:6" x14ac:dyDescent="0.25">
      <c r="F7478" s="11">
        <f t="shared" si="116"/>
        <v>7476</v>
      </c>
    </row>
    <row r="7479" spans="6:6" x14ac:dyDescent="0.25">
      <c r="F7479" s="11">
        <f t="shared" si="116"/>
        <v>7477</v>
      </c>
    </row>
    <row r="7480" spans="6:6" x14ac:dyDescent="0.25">
      <c r="F7480" s="11">
        <f t="shared" si="116"/>
        <v>7478</v>
      </c>
    </row>
    <row r="7481" spans="6:6" x14ac:dyDescent="0.25">
      <c r="F7481" s="11">
        <f t="shared" si="116"/>
        <v>7479</v>
      </c>
    </row>
    <row r="7482" spans="6:6" x14ac:dyDescent="0.25">
      <c r="F7482" s="11">
        <f t="shared" si="116"/>
        <v>7480</v>
      </c>
    </row>
    <row r="7483" spans="6:6" x14ac:dyDescent="0.25">
      <c r="F7483" s="11">
        <f t="shared" si="116"/>
        <v>7481</v>
      </c>
    </row>
    <row r="7484" spans="6:6" x14ac:dyDescent="0.25">
      <c r="F7484" s="11">
        <f t="shared" si="116"/>
        <v>7482</v>
      </c>
    </row>
    <row r="7485" spans="6:6" x14ac:dyDescent="0.25">
      <c r="F7485" s="11">
        <f t="shared" si="116"/>
        <v>7483</v>
      </c>
    </row>
    <row r="7486" spans="6:6" x14ac:dyDescent="0.25">
      <c r="F7486" s="11">
        <f t="shared" si="116"/>
        <v>7484</v>
      </c>
    </row>
    <row r="7487" spans="6:6" x14ac:dyDescent="0.25">
      <c r="F7487" s="11">
        <f t="shared" si="116"/>
        <v>7485</v>
      </c>
    </row>
    <row r="7488" spans="6:6" x14ac:dyDescent="0.25">
      <c r="F7488" s="11">
        <f t="shared" si="116"/>
        <v>7486</v>
      </c>
    </row>
    <row r="7489" spans="6:6" x14ac:dyDescent="0.25">
      <c r="F7489" s="11">
        <f t="shared" si="116"/>
        <v>7487</v>
      </c>
    </row>
    <row r="7490" spans="6:6" x14ac:dyDescent="0.25">
      <c r="F7490" s="11">
        <f t="shared" si="116"/>
        <v>7488</v>
      </c>
    </row>
    <row r="7491" spans="6:6" x14ac:dyDescent="0.25">
      <c r="F7491" s="11">
        <f t="shared" si="116"/>
        <v>7489</v>
      </c>
    </row>
    <row r="7492" spans="6:6" x14ac:dyDescent="0.25">
      <c r="F7492" s="11">
        <f t="shared" si="116"/>
        <v>7490</v>
      </c>
    </row>
    <row r="7493" spans="6:6" x14ac:dyDescent="0.25">
      <c r="F7493" s="11">
        <f t="shared" ref="F7493:F7556" si="117">F7492+1</f>
        <v>7491</v>
      </c>
    </row>
    <row r="7494" spans="6:6" x14ac:dyDescent="0.25">
      <c r="F7494" s="11">
        <f t="shared" si="117"/>
        <v>7492</v>
      </c>
    </row>
    <row r="7495" spans="6:6" x14ac:dyDescent="0.25">
      <c r="F7495" s="11">
        <f t="shared" si="117"/>
        <v>7493</v>
      </c>
    </row>
    <row r="7496" spans="6:6" x14ac:dyDescent="0.25">
      <c r="F7496" s="11">
        <f t="shared" si="117"/>
        <v>7494</v>
      </c>
    </row>
    <row r="7497" spans="6:6" x14ac:dyDescent="0.25">
      <c r="F7497" s="11">
        <f t="shared" si="117"/>
        <v>7495</v>
      </c>
    </row>
    <row r="7498" spans="6:6" x14ac:dyDescent="0.25">
      <c r="F7498" s="11">
        <f t="shared" si="117"/>
        <v>7496</v>
      </c>
    </row>
    <row r="7499" spans="6:6" x14ac:dyDescent="0.25">
      <c r="F7499" s="11">
        <f t="shared" si="117"/>
        <v>7497</v>
      </c>
    </row>
    <row r="7500" spans="6:6" x14ac:dyDescent="0.25">
      <c r="F7500" s="11">
        <f t="shared" si="117"/>
        <v>7498</v>
      </c>
    </row>
    <row r="7501" spans="6:6" x14ac:dyDescent="0.25">
      <c r="F7501" s="11">
        <f t="shared" si="117"/>
        <v>7499</v>
      </c>
    </row>
    <row r="7502" spans="6:6" x14ac:dyDescent="0.25">
      <c r="F7502" s="11">
        <f t="shared" si="117"/>
        <v>7500</v>
      </c>
    </row>
    <row r="7503" spans="6:6" x14ac:dyDescent="0.25">
      <c r="F7503" s="11">
        <f t="shared" si="117"/>
        <v>7501</v>
      </c>
    </row>
    <row r="7504" spans="6:6" x14ac:dyDescent="0.25">
      <c r="F7504" s="11">
        <f t="shared" si="117"/>
        <v>7502</v>
      </c>
    </row>
    <row r="7505" spans="6:6" x14ac:dyDescent="0.25">
      <c r="F7505" s="11">
        <f t="shared" si="117"/>
        <v>7503</v>
      </c>
    </row>
    <row r="7506" spans="6:6" x14ac:dyDescent="0.25">
      <c r="F7506" s="11">
        <f t="shared" si="117"/>
        <v>7504</v>
      </c>
    </row>
    <row r="7507" spans="6:6" x14ac:dyDescent="0.25">
      <c r="F7507" s="11">
        <f t="shared" si="117"/>
        <v>7505</v>
      </c>
    </row>
    <row r="7508" spans="6:6" x14ac:dyDescent="0.25">
      <c r="F7508" s="11">
        <f t="shared" si="117"/>
        <v>7506</v>
      </c>
    </row>
    <row r="7509" spans="6:6" x14ac:dyDescent="0.25">
      <c r="F7509" s="11">
        <f t="shared" si="117"/>
        <v>7507</v>
      </c>
    </row>
    <row r="7510" spans="6:6" x14ac:dyDescent="0.25">
      <c r="F7510" s="11">
        <f t="shared" si="117"/>
        <v>7508</v>
      </c>
    </row>
    <row r="7511" spans="6:6" x14ac:dyDescent="0.25">
      <c r="F7511" s="11">
        <f t="shared" si="117"/>
        <v>7509</v>
      </c>
    </row>
    <row r="7512" spans="6:6" x14ac:dyDescent="0.25">
      <c r="F7512" s="11">
        <f t="shared" si="117"/>
        <v>7510</v>
      </c>
    </row>
    <row r="7513" spans="6:6" x14ac:dyDescent="0.25">
      <c r="F7513" s="11">
        <f t="shared" si="117"/>
        <v>7511</v>
      </c>
    </row>
    <row r="7514" spans="6:6" x14ac:dyDescent="0.25">
      <c r="F7514" s="11">
        <f t="shared" si="117"/>
        <v>7512</v>
      </c>
    </row>
    <row r="7515" spans="6:6" x14ac:dyDescent="0.25">
      <c r="F7515" s="11">
        <f t="shared" si="117"/>
        <v>7513</v>
      </c>
    </row>
    <row r="7516" spans="6:6" x14ac:dyDescent="0.25">
      <c r="F7516" s="11">
        <f t="shared" si="117"/>
        <v>7514</v>
      </c>
    </row>
    <row r="7517" spans="6:6" x14ac:dyDescent="0.25">
      <c r="F7517" s="11">
        <f t="shared" si="117"/>
        <v>7515</v>
      </c>
    </row>
    <row r="7518" spans="6:6" x14ac:dyDescent="0.25">
      <c r="F7518" s="11">
        <f t="shared" si="117"/>
        <v>7516</v>
      </c>
    </row>
    <row r="7519" spans="6:6" x14ac:dyDescent="0.25">
      <c r="F7519" s="11">
        <f t="shared" si="117"/>
        <v>7517</v>
      </c>
    </row>
    <row r="7520" spans="6:6" x14ac:dyDescent="0.25">
      <c r="F7520" s="11">
        <f t="shared" si="117"/>
        <v>7518</v>
      </c>
    </row>
    <row r="7521" spans="6:6" x14ac:dyDescent="0.25">
      <c r="F7521" s="11">
        <f t="shared" si="117"/>
        <v>7519</v>
      </c>
    </row>
    <row r="7522" spans="6:6" x14ac:dyDescent="0.25">
      <c r="F7522" s="11">
        <f t="shared" si="117"/>
        <v>7520</v>
      </c>
    </row>
    <row r="7523" spans="6:6" x14ac:dyDescent="0.25">
      <c r="F7523" s="11">
        <f t="shared" si="117"/>
        <v>7521</v>
      </c>
    </row>
    <row r="7524" spans="6:6" x14ac:dyDescent="0.25">
      <c r="F7524" s="11">
        <f t="shared" si="117"/>
        <v>7522</v>
      </c>
    </row>
    <row r="7525" spans="6:6" x14ac:dyDescent="0.25">
      <c r="F7525" s="11">
        <f t="shared" si="117"/>
        <v>7523</v>
      </c>
    </row>
    <row r="7526" spans="6:6" x14ac:dyDescent="0.25">
      <c r="F7526" s="11">
        <f t="shared" si="117"/>
        <v>7524</v>
      </c>
    </row>
    <row r="7527" spans="6:6" x14ac:dyDescent="0.25">
      <c r="F7527" s="11">
        <f t="shared" si="117"/>
        <v>7525</v>
      </c>
    </row>
    <row r="7528" spans="6:6" x14ac:dyDescent="0.25">
      <c r="F7528" s="11">
        <f t="shared" si="117"/>
        <v>7526</v>
      </c>
    </row>
    <row r="7529" spans="6:6" x14ac:dyDescent="0.25">
      <c r="F7529" s="11">
        <f t="shared" si="117"/>
        <v>7527</v>
      </c>
    </row>
    <row r="7530" spans="6:6" x14ac:dyDescent="0.25">
      <c r="F7530" s="11">
        <f t="shared" si="117"/>
        <v>7528</v>
      </c>
    </row>
    <row r="7531" spans="6:6" x14ac:dyDescent="0.25">
      <c r="F7531" s="11">
        <f t="shared" si="117"/>
        <v>7529</v>
      </c>
    </row>
    <row r="7532" spans="6:6" x14ac:dyDescent="0.25">
      <c r="F7532" s="11">
        <f t="shared" si="117"/>
        <v>7530</v>
      </c>
    </row>
    <row r="7533" spans="6:6" x14ac:dyDescent="0.25">
      <c r="F7533" s="11">
        <f t="shared" si="117"/>
        <v>7531</v>
      </c>
    </row>
    <row r="7534" spans="6:6" x14ac:dyDescent="0.25">
      <c r="F7534" s="11">
        <f t="shared" si="117"/>
        <v>7532</v>
      </c>
    </row>
    <row r="7535" spans="6:6" x14ac:dyDescent="0.25">
      <c r="F7535" s="11">
        <f t="shared" si="117"/>
        <v>7533</v>
      </c>
    </row>
    <row r="7536" spans="6:6" x14ac:dyDescent="0.25">
      <c r="F7536" s="11">
        <f t="shared" si="117"/>
        <v>7534</v>
      </c>
    </row>
    <row r="7537" spans="6:6" x14ac:dyDescent="0.25">
      <c r="F7537" s="11">
        <f t="shared" si="117"/>
        <v>7535</v>
      </c>
    </row>
    <row r="7538" spans="6:6" x14ac:dyDescent="0.25">
      <c r="F7538" s="11">
        <f t="shared" si="117"/>
        <v>7536</v>
      </c>
    </row>
    <row r="7539" spans="6:6" x14ac:dyDescent="0.25">
      <c r="F7539" s="11">
        <f t="shared" si="117"/>
        <v>7537</v>
      </c>
    </row>
    <row r="7540" spans="6:6" x14ac:dyDescent="0.25">
      <c r="F7540" s="11">
        <f t="shared" si="117"/>
        <v>7538</v>
      </c>
    </row>
    <row r="7541" spans="6:6" x14ac:dyDescent="0.25">
      <c r="F7541" s="11">
        <f t="shared" si="117"/>
        <v>7539</v>
      </c>
    </row>
    <row r="7542" spans="6:6" x14ac:dyDescent="0.25">
      <c r="F7542" s="11">
        <f t="shared" si="117"/>
        <v>7540</v>
      </c>
    </row>
    <row r="7543" spans="6:6" x14ac:dyDescent="0.25">
      <c r="F7543" s="11">
        <f t="shared" si="117"/>
        <v>7541</v>
      </c>
    </row>
    <row r="7544" spans="6:6" x14ac:dyDescent="0.25">
      <c r="F7544" s="11">
        <f t="shared" si="117"/>
        <v>7542</v>
      </c>
    </row>
    <row r="7545" spans="6:6" x14ac:dyDescent="0.25">
      <c r="F7545" s="11">
        <f t="shared" si="117"/>
        <v>7543</v>
      </c>
    </row>
    <row r="7546" spans="6:6" x14ac:dyDescent="0.25">
      <c r="F7546" s="11">
        <f t="shared" si="117"/>
        <v>7544</v>
      </c>
    </row>
    <row r="7547" spans="6:6" x14ac:dyDescent="0.25">
      <c r="F7547" s="11">
        <f t="shared" si="117"/>
        <v>7545</v>
      </c>
    </row>
    <row r="7548" spans="6:6" x14ac:dyDescent="0.25">
      <c r="F7548" s="11">
        <f t="shared" si="117"/>
        <v>7546</v>
      </c>
    </row>
    <row r="7549" spans="6:6" x14ac:dyDescent="0.25">
      <c r="F7549" s="11">
        <f t="shared" si="117"/>
        <v>7547</v>
      </c>
    </row>
    <row r="7550" spans="6:6" x14ac:dyDescent="0.25">
      <c r="F7550" s="11">
        <f t="shared" si="117"/>
        <v>7548</v>
      </c>
    </row>
    <row r="7551" spans="6:6" x14ac:dyDescent="0.25">
      <c r="F7551" s="11">
        <f t="shared" si="117"/>
        <v>7549</v>
      </c>
    </row>
    <row r="7552" spans="6:6" x14ac:dyDescent="0.25">
      <c r="F7552" s="11">
        <f t="shared" si="117"/>
        <v>7550</v>
      </c>
    </row>
    <row r="7553" spans="6:6" x14ac:dyDescent="0.25">
      <c r="F7553" s="11">
        <f t="shared" si="117"/>
        <v>7551</v>
      </c>
    </row>
    <row r="7554" spans="6:6" x14ac:dyDescent="0.25">
      <c r="F7554" s="11">
        <f t="shared" si="117"/>
        <v>7552</v>
      </c>
    </row>
    <row r="7555" spans="6:6" x14ac:dyDescent="0.25">
      <c r="F7555" s="11">
        <f t="shared" si="117"/>
        <v>7553</v>
      </c>
    </row>
    <row r="7556" spans="6:6" x14ac:dyDescent="0.25">
      <c r="F7556" s="11">
        <f t="shared" si="117"/>
        <v>7554</v>
      </c>
    </row>
    <row r="7557" spans="6:6" x14ac:dyDescent="0.25">
      <c r="F7557" s="11">
        <f t="shared" ref="F7557:F7620" si="118">F7556+1</f>
        <v>7555</v>
      </c>
    </row>
    <row r="7558" spans="6:6" x14ac:dyDescent="0.25">
      <c r="F7558" s="11">
        <f t="shared" si="118"/>
        <v>7556</v>
      </c>
    </row>
    <row r="7559" spans="6:6" x14ac:dyDescent="0.25">
      <c r="F7559" s="11">
        <f t="shared" si="118"/>
        <v>7557</v>
      </c>
    </row>
    <row r="7560" spans="6:6" x14ac:dyDescent="0.25">
      <c r="F7560" s="11">
        <f t="shared" si="118"/>
        <v>7558</v>
      </c>
    </row>
    <row r="7561" spans="6:6" x14ac:dyDescent="0.25">
      <c r="F7561" s="11">
        <f t="shared" si="118"/>
        <v>7559</v>
      </c>
    </row>
    <row r="7562" spans="6:6" x14ac:dyDescent="0.25">
      <c r="F7562" s="11">
        <f t="shared" si="118"/>
        <v>7560</v>
      </c>
    </row>
    <row r="7563" spans="6:6" x14ac:dyDescent="0.25">
      <c r="F7563" s="11">
        <f t="shared" si="118"/>
        <v>7561</v>
      </c>
    </row>
    <row r="7564" spans="6:6" x14ac:dyDescent="0.25">
      <c r="F7564" s="11">
        <f t="shared" si="118"/>
        <v>7562</v>
      </c>
    </row>
    <row r="7565" spans="6:6" x14ac:dyDescent="0.25">
      <c r="F7565" s="11">
        <f t="shared" si="118"/>
        <v>7563</v>
      </c>
    </row>
    <row r="7566" spans="6:6" x14ac:dyDescent="0.25">
      <c r="F7566" s="11">
        <f t="shared" si="118"/>
        <v>7564</v>
      </c>
    </row>
    <row r="7567" spans="6:6" x14ac:dyDescent="0.25">
      <c r="F7567" s="11">
        <f t="shared" si="118"/>
        <v>7565</v>
      </c>
    </row>
    <row r="7568" spans="6:6" x14ac:dyDescent="0.25">
      <c r="F7568" s="11">
        <f t="shared" si="118"/>
        <v>7566</v>
      </c>
    </row>
    <row r="7569" spans="6:6" x14ac:dyDescent="0.25">
      <c r="F7569" s="11">
        <f t="shared" si="118"/>
        <v>7567</v>
      </c>
    </row>
    <row r="7570" spans="6:6" x14ac:dyDescent="0.25">
      <c r="F7570" s="11">
        <f t="shared" si="118"/>
        <v>7568</v>
      </c>
    </row>
    <row r="7571" spans="6:6" x14ac:dyDescent="0.25">
      <c r="F7571" s="11">
        <f t="shared" si="118"/>
        <v>7569</v>
      </c>
    </row>
    <row r="7572" spans="6:6" x14ac:dyDescent="0.25">
      <c r="F7572" s="11">
        <f t="shared" si="118"/>
        <v>7570</v>
      </c>
    </row>
    <row r="7573" spans="6:6" x14ac:dyDescent="0.25">
      <c r="F7573" s="11">
        <f t="shared" si="118"/>
        <v>7571</v>
      </c>
    </row>
    <row r="7574" spans="6:6" x14ac:dyDescent="0.25">
      <c r="F7574" s="11">
        <f t="shared" si="118"/>
        <v>7572</v>
      </c>
    </row>
    <row r="7575" spans="6:6" x14ac:dyDescent="0.25">
      <c r="F7575" s="11">
        <f t="shared" si="118"/>
        <v>7573</v>
      </c>
    </row>
    <row r="7576" spans="6:6" x14ac:dyDescent="0.25">
      <c r="F7576" s="11">
        <f t="shared" si="118"/>
        <v>7574</v>
      </c>
    </row>
    <row r="7577" spans="6:6" x14ac:dyDescent="0.25">
      <c r="F7577" s="11">
        <f t="shared" si="118"/>
        <v>7575</v>
      </c>
    </row>
    <row r="7578" spans="6:6" x14ac:dyDescent="0.25">
      <c r="F7578" s="11">
        <f t="shared" si="118"/>
        <v>7576</v>
      </c>
    </row>
    <row r="7579" spans="6:6" x14ac:dyDescent="0.25">
      <c r="F7579" s="11">
        <f t="shared" si="118"/>
        <v>7577</v>
      </c>
    </row>
    <row r="7580" spans="6:6" x14ac:dyDescent="0.25">
      <c r="F7580" s="11">
        <f t="shared" si="118"/>
        <v>7578</v>
      </c>
    </row>
    <row r="7581" spans="6:6" x14ac:dyDescent="0.25">
      <c r="F7581" s="11">
        <f t="shared" si="118"/>
        <v>7579</v>
      </c>
    </row>
    <row r="7582" spans="6:6" x14ac:dyDescent="0.25">
      <c r="F7582" s="11">
        <f t="shared" si="118"/>
        <v>7580</v>
      </c>
    </row>
    <row r="7583" spans="6:6" x14ac:dyDescent="0.25">
      <c r="F7583" s="11">
        <f t="shared" si="118"/>
        <v>7581</v>
      </c>
    </row>
    <row r="7584" spans="6:6" x14ac:dyDescent="0.25">
      <c r="F7584" s="11">
        <f t="shared" si="118"/>
        <v>7582</v>
      </c>
    </row>
    <row r="7585" spans="6:6" x14ac:dyDescent="0.25">
      <c r="F7585" s="11">
        <f t="shared" si="118"/>
        <v>7583</v>
      </c>
    </row>
    <row r="7586" spans="6:6" x14ac:dyDescent="0.25">
      <c r="F7586" s="11">
        <f t="shared" si="118"/>
        <v>7584</v>
      </c>
    </row>
    <row r="7587" spans="6:6" x14ac:dyDescent="0.25">
      <c r="F7587" s="11">
        <f t="shared" si="118"/>
        <v>7585</v>
      </c>
    </row>
    <row r="7588" spans="6:6" x14ac:dyDescent="0.25">
      <c r="F7588" s="11">
        <f t="shared" si="118"/>
        <v>7586</v>
      </c>
    </row>
    <row r="7589" spans="6:6" x14ac:dyDescent="0.25">
      <c r="F7589" s="11">
        <f t="shared" si="118"/>
        <v>7587</v>
      </c>
    </row>
    <row r="7590" spans="6:6" x14ac:dyDescent="0.25">
      <c r="F7590" s="11">
        <f t="shared" si="118"/>
        <v>7588</v>
      </c>
    </row>
    <row r="7591" spans="6:6" x14ac:dyDescent="0.25">
      <c r="F7591" s="11">
        <f t="shared" si="118"/>
        <v>7589</v>
      </c>
    </row>
    <row r="7592" spans="6:6" x14ac:dyDescent="0.25">
      <c r="F7592" s="11">
        <f t="shared" si="118"/>
        <v>7590</v>
      </c>
    </row>
    <row r="7593" spans="6:6" x14ac:dyDescent="0.25">
      <c r="F7593" s="11">
        <f t="shared" si="118"/>
        <v>7591</v>
      </c>
    </row>
    <row r="7594" spans="6:6" x14ac:dyDescent="0.25">
      <c r="F7594" s="11">
        <f t="shared" si="118"/>
        <v>7592</v>
      </c>
    </row>
    <row r="7595" spans="6:6" x14ac:dyDescent="0.25">
      <c r="F7595" s="11">
        <f t="shared" si="118"/>
        <v>7593</v>
      </c>
    </row>
    <row r="7596" spans="6:6" x14ac:dyDescent="0.25">
      <c r="F7596" s="11">
        <f t="shared" si="118"/>
        <v>7594</v>
      </c>
    </row>
    <row r="7597" spans="6:6" x14ac:dyDescent="0.25">
      <c r="F7597" s="11">
        <f t="shared" si="118"/>
        <v>7595</v>
      </c>
    </row>
    <row r="7598" spans="6:6" x14ac:dyDescent="0.25">
      <c r="F7598" s="11">
        <f t="shared" si="118"/>
        <v>7596</v>
      </c>
    </row>
    <row r="7599" spans="6:6" x14ac:dyDescent="0.25">
      <c r="F7599" s="11">
        <f t="shared" si="118"/>
        <v>7597</v>
      </c>
    </row>
    <row r="7600" spans="6:6" x14ac:dyDescent="0.25">
      <c r="F7600" s="11">
        <f t="shared" si="118"/>
        <v>7598</v>
      </c>
    </row>
    <row r="7601" spans="6:6" x14ac:dyDescent="0.25">
      <c r="F7601" s="11">
        <f t="shared" si="118"/>
        <v>7599</v>
      </c>
    </row>
    <row r="7602" spans="6:6" x14ac:dyDescent="0.25">
      <c r="F7602" s="11">
        <f t="shared" si="118"/>
        <v>7600</v>
      </c>
    </row>
    <row r="7603" spans="6:6" x14ac:dyDescent="0.25">
      <c r="F7603" s="11">
        <f t="shared" si="118"/>
        <v>7601</v>
      </c>
    </row>
    <row r="7604" spans="6:6" x14ac:dyDescent="0.25">
      <c r="F7604" s="11">
        <f t="shared" si="118"/>
        <v>7602</v>
      </c>
    </row>
    <row r="7605" spans="6:6" x14ac:dyDescent="0.25">
      <c r="F7605" s="11">
        <f t="shared" si="118"/>
        <v>7603</v>
      </c>
    </row>
    <row r="7606" spans="6:6" x14ac:dyDescent="0.25">
      <c r="F7606" s="11">
        <f t="shared" si="118"/>
        <v>7604</v>
      </c>
    </row>
    <row r="7607" spans="6:6" x14ac:dyDescent="0.25">
      <c r="F7607" s="11">
        <f t="shared" si="118"/>
        <v>7605</v>
      </c>
    </row>
    <row r="7608" spans="6:6" x14ac:dyDescent="0.25">
      <c r="F7608" s="11">
        <f t="shared" si="118"/>
        <v>7606</v>
      </c>
    </row>
    <row r="7609" spans="6:6" x14ac:dyDescent="0.25">
      <c r="F7609" s="11">
        <f t="shared" si="118"/>
        <v>7607</v>
      </c>
    </row>
    <row r="7610" spans="6:6" x14ac:dyDescent="0.25">
      <c r="F7610" s="11">
        <f t="shared" si="118"/>
        <v>7608</v>
      </c>
    </row>
    <row r="7611" spans="6:6" x14ac:dyDescent="0.25">
      <c r="F7611" s="11">
        <f t="shared" si="118"/>
        <v>7609</v>
      </c>
    </row>
    <row r="7612" spans="6:6" x14ac:dyDescent="0.25">
      <c r="F7612" s="11">
        <f t="shared" si="118"/>
        <v>7610</v>
      </c>
    </row>
    <row r="7613" spans="6:6" x14ac:dyDescent="0.25">
      <c r="F7613" s="11">
        <f t="shared" si="118"/>
        <v>7611</v>
      </c>
    </row>
    <row r="7614" spans="6:6" x14ac:dyDescent="0.25">
      <c r="F7614" s="11">
        <f t="shared" si="118"/>
        <v>7612</v>
      </c>
    </row>
    <row r="7615" spans="6:6" x14ac:dyDescent="0.25">
      <c r="F7615" s="11">
        <f t="shared" si="118"/>
        <v>7613</v>
      </c>
    </row>
    <row r="7616" spans="6:6" x14ac:dyDescent="0.25">
      <c r="F7616" s="11">
        <f t="shared" si="118"/>
        <v>7614</v>
      </c>
    </row>
    <row r="7617" spans="6:6" x14ac:dyDescent="0.25">
      <c r="F7617" s="11">
        <f t="shared" si="118"/>
        <v>7615</v>
      </c>
    </row>
    <row r="7618" spans="6:6" x14ac:dyDescent="0.25">
      <c r="F7618" s="11">
        <f t="shared" si="118"/>
        <v>7616</v>
      </c>
    </row>
    <row r="7619" spans="6:6" x14ac:dyDescent="0.25">
      <c r="F7619" s="11">
        <f t="shared" si="118"/>
        <v>7617</v>
      </c>
    </row>
    <row r="7620" spans="6:6" x14ac:dyDescent="0.25">
      <c r="F7620" s="11">
        <f t="shared" si="118"/>
        <v>7618</v>
      </c>
    </row>
    <row r="7621" spans="6:6" x14ac:dyDescent="0.25">
      <c r="F7621" s="11">
        <f t="shared" ref="F7621:F7684" si="119">F7620+1</f>
        <v>7619</v>
      </c>
    </row>
    <row r="7622" spans="6:6" x14ac:dyDescent="0.25">
      <c r="F7622" s="11">
        <f t="shared" si="119"/>
        <v>7620</v>
      </c>
    </row>
    <row r="7623" spans="6:6" x14ac:dyDescent="0.25">
      <c r="F7623" s="11">
        <f t="shared" si="119"/>
        <v>7621</v>
      </c>
    </row>
    <row r="7624" spans="6:6" x14ac:dyDescent="0.25">
      <c r="F7624" s="11">
        <f t="shared" si="119"/>
        <v>7622</v>
      </c>
    </row>
    <row r="7625" spans="6:6" x14ac:dyDescent="0.25">
      <c r="F7625" s="11">
        <f t="shared" si="119"/>
        <v>7623</v>
      </c>
    </row>
    <row r="7626" spans="6:6" x14ac:dyDescent="0.25">
      <c r="F7626" s="11">
        <f t="shared" si="119"/>
        <v>7624</v>
      </c>
    </row>
    <row r="7627" spans="6:6" x14ac:dyDescent="0.25">
      <c r="F7627" s="11">
        <f t="shared" si="119"/>
        <v>7625</v>
      </c>
    </row>
    <row r="7628" spans="6:6" x14ac:dyDescent="0.25">
      <c r="F7628" s="11">
        <f t="shared" si="119"/>
        <v>7626</v>
      </c>
    </row>
    <row r="7629" spans="6:6" x14ac:dyDescent="0.25">
      <c r="F7629" s="11">
        <f t="shared" si="119"/>
        <v>7627</v>
      </c>
    </row>
    <row r="7630" spans="6:6" x14ac:dyDescent="0.25">
      <c r="F7630" s="11">
        <f t="shared" si="119"/>
        <v>7628</v>
      </c>
    </row>
    <row r="7631" spans="6:6" x14ac:dyDescent="0.25">
      <c r="F7631" s="11">
        <f t="shared" si="119"/>
        <v>7629</v>
      </c>
    </row>
    <row r="7632" spans="6:6" x14ac:dyDescent="0.25">
      <c r="F7632" s="11">
        <f t="shared" si="119"/>
        <v>7630</v>
      </c>
    </row>
    <row r="7633" spans="6:6" x14ac:dyDescent="0.25">
      <c r="F7633" s="11">
        <f t="shared" si="119"/>
        <v>7631</v>
      </c>
    </row>
    <row r="7634" spans="6:6" x14ac:dyDescent="0.25">
      <c r="F7634" s="11">
        <f t="shared" si="119"/>
        <v>7632</v>
      </c>
    </row>
    <row r="7635" spans="6:6" x14ac:dyDescent="0.25">
      <c r="F7635" s="11">
        <f t="shared" si="119"/>
        <v>7633</v>
      </c>
    </row>
    <row r="7636" spans="6:6" x14ac:dyDescent="0.25">
      <c r="F7636" s="11">
        <f t="shared" si="119"/>
        <v>7634</v>
      </c>
    </row>
    <row r="7637" spans="6:6" x14ac:dyDescent="0.25">
      <c r="F7637" s="11">
        <f t="shared" si="119"/>
        <v>7635</v>
      </c>
    </row>
    <row r="7638" spans="6:6" x14ac:dyDescent="0.25">
      <c r="F7638" s="11">
        <f t="shared" si="119"/>
        <v>7636</v>
      </c>
    </row>
    <row r="7639" spans="6:6" x14ac:dyDescent="0.25">
      <c r="F7639" s="11">
        <f t="shared" si="119"/>
        <v>7637</v>
      </c>
    </row>
    <row r="7640" spans="6:6" x14ac:dyDescent="0.25">
      <c r="F7640" s="11">
        <f t="shared" si="119"/>
        <v>7638</v>
      </c>
    </row>
    <row r="7641" spans="6:6" x14ac:dyDescent="0.25">
      <c r="F7641" s="11">
        <f t="shared" si="119"/>
        <v>7639</v>
      </c>
    </row>
    <row r="7642" spans="6:6" x14ac:dyDescent="0.25">
      <c r="F7642" s="11">
        <f t="shared" si="119"/>
        <v>7640</v>
      </c>
    </row>
    <row r="7643" spans="6:6" x14ac:dyDescent="0.25">
      <c r="F7643" s="11">
        <f t="shared" si="119"/>
        <v>7641</v>
      </c>
    </row>
    <row r="7644" spans="6:6" x14ac:dyDescent="0.25">
      <c r="F7644" s="11">
        <f t="shared" si="119"/>
        <v>7642</v>
      </c>
    </row>
    <row r="7645" spans="6:6" x14ac:dyDescent="0.25">
      <c r="F7645" s="11">
        <f t="shared" si="119"/>
        <v>7643</v>
      </c>
    </row>
    <row r="7646" spans="6:6" x14ac:dyDescent="0.25">
      <c r="F7646" s="11">
        <f t="shared" si="119"/>
        <v>7644</v>
      </c>
    </row>
    <row r="7647" spans="6:6" x14ac:dyDescent="0.25">
      <c r="F7647" s="11">
        <f t="shared" si="119"/>
        <v>7645</v>
      </c>
    </row>
    <row r="7648" spans="6:6" x14ac:dyDescent="0.25">
      <c r="F7648" s="11">
        <f t="shared" si="119"/>
        <v>7646</v>
      </c>
    </row>
    <row r="7649" spans="6:6" x14ac:dyDescent="0.25">
      <c r="F7649" s="11">
        <f t="shared" si="119"/>
        <v>7647</v>
      </c>
    </row>
    <row r="7650" spans="6:6" x14ac:dyDescent="0.25">
      <c r="F7650" s="11">
        <f t="shared" si="119"/>
        <v>7648</v>
      </c>
    </row>
    <row r="7651" spans="6:6" x14ac:dyDescent="0.25">
      <c r="F7651" s="11">
        <f t="shared" si="119"/>
        <v>7649</v>
      </c>
    </row>
    <row r="7652" spans="6:6" x14ac:dyDescent="0.25">
      <c r="F7652" s="11">
        <f t="shared" si="119"/>
        <v>7650</v>
      </c>
    </row>
    <row r="7653" spans="6:6" x14ac:dyDescent="0.25">
      <c r="F7653" s="11">
        <f t="shared" si="119"/>
        <v>7651</v>
      </c>
    </row>
    <row r="7654" spans="6:6" x14ac:dyDescent="0.25">
      <c r="F7654" s="11">
        <f t="shared" si="119"/>
        <v>7652</v>
      </c>
    </row>
    <row r="7655" spans="6:6" x14ac:dyDescent="0.25">
      <c r="F7655" s="11">
        <f t="shared" si="119"/>
        <v>7653</v>
      </c>
    </row>
    <row r="7656" spans="6:6" x14ac:dyDescent="0.25">
      <c r="F7656" s="11">
        <f t="shared" si="119"/>
        <v>7654</v>
      </c>
    </row>
    <row r="7657" spans="6:6" x14ac:dyDescent="0.25">
      <c r="F7657" s="11">
        <f t="shared" si="119"/>
        <v>7655</v>
      </c>
    </row>
    <row r="7658" spans="6:6" x14ac:dyDescent="0.25">
      <c r="F7658" s="11">
        <f t="shared" si="119"/>
        <v>7656</v>
      </c>
    </row>
    <row r="7659" spans="6:6" x14ac:dyDescent="0.25">
      <c r="F7659" s="11">
        <f t="shared" si="119"/>
        <v>7657</v>
      </c>
    </row>
    <row r="7660" spans="6:6" x14ac:dyDescent="0.25">
      <c r="F7660" s="11">
        <f t="shared" si="119"/>
        <v>7658</v>
      </c>
    </row>
    <row r="7661" spans="6:6" x14ac:dyDescent="0.25">
      <c r="F7661" s="11">
        <f t="shared" si="119"/>
        <v>7659</v>
      </c>
    </row>
    <row r="7662" spans="6:6" x14ac:dyDescent="0.25">
      <c r="F7662" s="11">
        <f t="shared" si="119"/>
        <v>7660</v>
      </c>
    </row>
    <row r="7663" spans="6:6" x14ac:dyDescent="0.25">
      <c r="F7663" s="11">
        <f t="shared" si="119"/>
        <v>7661</v>
      </c>
    </row>
    <row r="7664" spans="6:6" x14ac:dyDescent="0.25">
      <c r="F7664" s="11">
        <f t="shared" si="119"/>
        <v>7662</v>
      </c>
    </row>
    <row r="7665" spans="6:6" x14ac:dyDescent="0.25">
      <c r="F7665" s="11">
        <f t="shared" si="119"/>
        <v>7663</v>
      </c>
    </row>
    <row r="7666" spans="6:6" x14ac:dyDescent="0.25">
      <c r="F7666" s="11">
        <f t="shared" si="119"/>
        <v>7664</v>
      </c>
    </row>
    <row r="7667" spans="6:6" x14ac:dyDescent="0.25">
      <c r="F7667" s="11">
        <f t="shared" si="119"/>
        <v>7665</v>
      </c>
    </row>
    <row r="7668" spans="6:6" x14ac:dyDescent="0.25">
      <c r="F7668" s="11">
        <f t="shared" si="119"/>
        <v>7666</v>
      </c>
    </row>
    <row r="7669" spans="6:6" x14ac:dyDescent="0.25">
      <c r="F7669" s="11">
        <f t="shared" si="119"/>
        <v>7667</v>
      </c>
    </row>
    <row r="7670" spans="6:6" x14ac:dyDescent="0.25">
      <c r="F7670" s="11">
        <f t="shared" si="119"/>
        <v>7668</v>
      </c>
    </row>
    <row r="7671" spans="6:6" x14ac:dyDescent="0.25">
      <c r="F7671" s="11">
        <f t="shared" si="119"/>
        <v>7669</v>
      </c>
    </row>
    <row r="7672" spans="6:6" x14ac:dyDescent="0.25">
      <c r="F7672" s="11">
        <f t="shared" si="119"/>
        <v>7670</v>
      </c>
    </row>
    <row r="7673" spans="6:6" x14ac:dyDescent="0.25">
      <c r="F7673" s="11">
        <f t="shared" si="119"/>
        <v>7671</v>
      </c>
    </row>
    <row r="7674" spans="6:6" x14ac:dyDescent="0.25">
      <c r="F7674" s="11">
        <f t="shared" si="119"/>
        <v>7672</v>
      </c>
    </row>
    <row r="7675" spans="6:6" x14ac:dyDescent="0.25">
      <c r="F7675" s="11">
        <f t="shared" si="119"/>
        <v>7673</v>
      </c>
    </row>
    <row r="7676" spans="6:6" x14ac:dyDescent="0.25">
      <c r="F7676" s="11">
        <f t="shared" si="119"/>
        <v>7674</v>
      </c>
    </row>
    <row r="7677" spans="6:6" x14ac:dyDescent="0.25">
      <c r="F7677" s="11">
        <f t="shared" si="119"/>
        <v>7675</v>
      </c>
    </row>
    <row r="7678" spans="6:6" x14ac:dyDescent="0.25">
      <c r="F7678" s="11">
        <f t="shared" si="119"/>
        <v>7676</v>
      </c>
    </row>
    <row r="7679" spans="6:6" x14ac:dyDescent="0.25">
      <c r="F7679" s="11">
        <f t="shared" si="119"/>
        <v>7677</v>
      </c>
    </row>
    <row r="7680" spans="6:6" x14ac:dyDescent="0.25">
      <c r="F7680" s="11">
        <f t="shared" si="119"/>
        <v>7678</v>
      </c>
    </row>
    <row r="7681" spans="6:6" x14ac:dyDescent="0.25">
      <c r="F7681" s="11">
        <f t="shared" si="119"/>
        <v>7679</v>
      </c>
    </row>
    <row r="7682" spans="6:6" x14ac:dyDescent="0.25">
      <c r="F7682" s="11">
        <f t="shared" si="119"/>
        <v>7680</v>
      </c>
    </row>
    <row r="7683" spans="6:6" x14ac:dyDescent="0.25">
      <c r="F7683" s="11">
        <f t="shared" si="119"/>
        <v>7681</v>
      </c>
    </row>
    <row r="7684" spans="6:6" x14ac:dyDescent="0.25">
      <c r="F7684" s="11">
        <f t="shared" si="119"/>
        <v>7682</v>
      </c>
    </row>
    <row r="7685" spans="6:6" x14ac:dyDescent="0.25">
      <c r="F7685" s="11">
        <f t="shared" ref="F7685:F7748" si="120">F7684+1</f>
        <v>7683</v>
      </c>
    </row>
    <row r="7686" spans="6:6" x14ac:dyDescent="0.25">
      <c r="F7686" s="11">
        <f t="shared" si="120"/>
        <v>7684</v>
      </c>
    </row>
    <row r="7687" spans="6:6" x14ac:dyDescent="0.25">
      <c r="F7687" s="11">
        <f t="shared" si="120"/>
        <v>7685</v>
      </c>
    </row>
    <row r="7688" spans="6:6" x14ac:dyDescent="0.25">
      <c r="F7688" s="11">
        <f t="shared" si="120"/>
        <v>7686</v>
      </c>
    </row>
    <row r="7689" spans="6:6" x14ac:dyDescent="0.25">
      <c r="F7689" s="11">
        <f t="shared" si="120"/>
        <v>7687</v>
      </c>
    </row>
    <row r="7690" spans="6:6" x14ac:dyDescent="0.25">
      <c r="F7690" s="11">
        <f t="shared" si="120"/>
        <v>7688</v>
      </c>
    </row>
    <row r="7691" spans="6:6" x14ac:dyDescent="0.25">
      <c r="F7691" s="11">
        <f t="shared" si="120"/>
        <v>7689</v>
      </c>
    </row>
    <row r="7692" spans="6:6" x14ac:dyDescent="0.25">
      <c r="F7692" s="11">
        <f t="shared" si="120"/>
        <v>7690</v>
      </c>
    </row>
    <row r="7693" spans="6:6" x14ac:dyDescent="0.25">
      <c r="F7693" s="11">
        <f t="shared" si="120"/>
        <v>7691</v>
      </c>
    </row>
    <row r="7694" spans="6:6" x14ac:dyDescent="0.25">
      <c r="F7694" s="11">
        <f t="shared" si="120"/>
        <v>7692</v>
      </c>
    </row>
    <row r="7695" spans="6:6" x14ac:dyDescent="0.25">
      <c r="F7695" s="11">
        <f t="shared" si="120"/>
        <v>7693</v>
      </c>
    </row>
    <row r="7696" spans="6:6" x14ac:dyDescent="0.25">
      <c r="F7696" s="11">
        <f t="shared" si="120"/>
        <v>7694</v>
      </c>
    </row>
    <row r="7697" spans="6:6" x14ac:dyDescent="0.25">
      <c r="F7697" s="11">
        <f t="shared" si="120"/>
        <v>7695</v>
      </c>
    </row>
    <row r="7698" spans="6:6" x14ac:dyDescent="0.25">
      <c r="F7698" s="11">
        <f t="shared" si="120"/>
        <v>7696</v>
      </c>
    </row>
    <row r="7699" spans="6:6" x14ac:dyDescent="0.25">
      <c r="F7699" s="11">
        <f t="shared" si="120"/>
        <v>7697</v>
      </c>
    </row>
    <row r="7700" spans="6:6" x14ac:dyDescent="0.25">
      <c r="F7700" s="11">
        <f t="shared" si="120"/>
        <v>7698</v>
      </c>
    </row>
    <row r="7701" spans="6:6" x14ac:dyDescent="0.25">
      <c r="F7701" s="11">
        <f t="shared" si="120"/>
        <v>7699</v>
      </c>
    </row>
    <row r="7702" spans="6:6" x14ac:dyDescent="0.25">
      <c r="F7702" s="11">
        <f t="shared" si="120"/>
        <v>7700</v>
      </c>
    </row>
    <row r="7703" spans="6:6" x14ac:dyDescent="0.25">
      <c r="F7703" s="11">
        <f t="shared" si="120"/>
        <v>7701</v>
      </c>
    </row>
    <row r="7704" spans="6:6" x14ac:dyDescent="0.25">
      <c r="F7704" s="11">
        <f t="shared" si="120"/>
        <v>7702</v>
      </c>
    </row>
    <row r="7705" spans="6:6" x14ac:dyDescent="0.25">
      <c r="F7705" s="11">
        <f t="shared" si="120"/>
        <v>7703</v>
      </c>
    </row>
    <row r="7706" spans="6:6" x14ac:dyDescent="0.25">
      <c r="F7706" s="11">
        <f t="shared" si="120"/>
        <v>7704</v>
      </c>
    </row>
    <row r="7707" spans="6:6" x14ac:dyDescent="0.25">
      <c r="F7707" s="11">
        <f t="shared" si="120"/>
        <v>7705</v>
      </c>
    </row>
    <row r="7708" spans="6:6" x14ac:dyDescent="0.25">
      <c r="F7708" s="11">
        <f t="shared" si="120"/>
        <v>7706</v>
      </c>
    </row>
    <row r="7709" spans="6:6" x14ac:dyDescent="0.25">
      <c r="F7709" s="11">
        <f t="shared" si="120"/>
        <v>7707</v>
      </c>
    </row>
    <row r="7710" spans="6:6" x14ac:dyDescent="0.25">
      <c r="F7710" s="11">
        <f t="shared" si="120"/>
        <v>7708</v>
      </c>
    </row>
    <row r="7711" spans="6:6" x14ac:dyDescent="0.25">
      <c r="F7711" s="11">
        <f t="shared" si="120"/>
        <v>7709</v>
      </c>
    </row>
    <row r="7712" spans="6:6" x14ac:dyDescent="0.25">
      <c r="F7712" s="11">
        <f t="shared" si="120"/>
        <v>7710</v>
      </c>
    </row>
    <row r="7713" spans="6:6" x14ac:dyDescent="0.25">
      <c r="F7713" s="11">
        <f t="shared" si="120"/>
        <v>7711</v>
      </c>
    </row>
    <row r="7714" spans="6:6" x14ac:dyDescent="0.25">
      <c r="F7714" s="11">
        <f t="shared" si="120"/>
        <v>7712</v>
      </c>
    </row>
    <row r="7715" spans="6:6" x14ac:dyDescent="0.25">
      <c r="F7715" s="11">
        <f t="shared" si="120"/>
        <v>7713</v>
      </c>
    </row>
    <row r="7716" spans="6:6" x14ac:dyDescent="0.25">
      <c r="F7716" s="11">
        <f t="shared" si="120"/>
        <v>7714</v>
      </c>
    </row>
    <row r="7717" spans="6:6" x14ac:dyDescent="0.25">
      <c r="F7717" s="11">
        <f t="shared" si="120"/>
        <v>7715</v>
      </c>
    </row>
    <row r="7718" spans="6:6" x14ac:dyDescent="0.25">
      <c r="F7718" s="11">
        <f t="shared" si="120"/>
        <v>7716</v>
      </c>
    </row>
    <row r="7719" spans="6:6" x14ac:dyDescent="0.25">
      <c r="F7719" s="11">
        <f t="shared" si="120"/>
        <v>7717</v>
      </c>
    </row>
    <row r="7720" spans="6:6" x14ac:dyDescent="0.25">
      <c r="F7720" s="11">
        <f t="shared" si="120"/>
        <v>7718</v>
      </c>
    </row>
    <row r="7721" spans="6:6" x14ac:dyDescent="0.25">
      <c r="F7721" s="11">
        <f t="shared" si="120"/>
        <v>7719</v>
      </c>
    </row>
    <row r="7722" spans="6:6" x14ac:dyDescent="0.25">
      <c r="F7722" s="11">
        <f t="shared" si="120"/>
        <v>7720</v>
      </c>
    </row>
    <row r="7723" spans="6:6" x14ac:dyDescent="0.25">
      <c r="F7723" s="11">
        <f t="shared" si="120"/>
        <v>7721</v>
      </c>
    </row>
    <row r="7724" spans="6:6" x14ac:dyDescent="0.25">
      <c r="F7724" s="11">
        <f t="shared" si="120"/>
        <v>7722</v>
      </c>
    </row>
    <row r="7725" spans="6:6" x14ac:dyDescent="0.25">
      <c r="F7725" s="11">
        <f t="shared" si="120"/>
        <v>7723</v>
      </c>
    </row>
    <row r="7726" spans="6:6" x14ac:dyDescent="0.25">
      <c r="F7726" s="11">
        <f t="shared" si="120"/>
        <v>7724</v>
      </c>
    </row>
    <row r="7727" spans="6:6" x14ac:dyDescent="0.25">
      <c r="F7727" s="11">
        <f t="shared" si="120"/>
        <v>7725</v>
      </c>
    </row>
    <row r="7728" spans="6:6" x14ac:dyDescent="0.25">
      <c r="F7728" s="11">
        <f t="shared" si="120"/>
        <v>7726</v>
      </c>
    </row>
    <row r="7729" spans="6:6" x14ac:dyDescent="0.25">
      <c r="F7729" s="11">
        <f t="shared" si="120"/>
        <v>7727</v>
      </c>
    </row>
    <row r="7730" spans="6:6" x14ac:dyDescent="0.25">
      <c r="F7730" s="11">
        <f t="shared" si="120"/>
        <v>7728</v>
      </c>
    </row>
    <row r="7731" spans="6:6" x14ac:dyDescent="0.25">
      <c r="F7731" s="11">
        <f t="shared" si="120"/>
        <v>7729</v>
      </c>
    </row>
    <row r="7732" spans="6:6" x14ac:dyDescent="0.25">
      <c r="F7732" s="11">
        <f t="shared" si="120"/>
        <v>7730</v>
      </c>
    </row>
    <row r="7733" spans="6:6" x14ac:dyDescent="0.25">
      <c r="F7733" s="11">
        <f t="shared" si="120"/>
        <v>7731</v>
      </c>
    </row>
    <row r="7734" spans="6:6" x14ac:dyDescent="0.25">
      <c r="F7734" s="11">
        <f t="shared" si="120"/>
        <v>7732</v>
      </c>
    </row>
    <row r="7735" spans="6:6" x14ac:dyDescent="0.25">
      <c r="F7735" s="11">
        <f t="shared" si="120"/>
        <v>7733</v>
      </c>
    </row>
    <row r="7736" spans="6:6" x14ac:dyDescent="0.25">
      <c r="F7736" s="11">
        <f t="shared" si="120"/>
        <v>7734</v>
      </c>
    </row>
    <row r="7737" spans="6:6" x14ac:dyDescent="0.25">
      <c r="F7737" s="11">
        <f t="shared" si="120"/>
        <v>7735</v>
      </c>
    </row>
    <row r="7738" spans="6:6" x14ac:dyDescent="0.25">
      <c r="F7738" s="11">
        <f t="shared" si="120"/>
        <v>7736</v>
      </c>
    </row>
    <row r="7739" spans="6:6" x14ac:dyDescent="0.25">
      <c r="F7739" s="11">
        <f t="shared" si="120"/>
        <v>7737</v>
      </c>
    </row>
    <row r="7740" spans="6:6" x14ac:dyDescent="0.25">
      <c r="F7740" s="11">
        <f t="shared" si="120"/>
        <v>7738</v>
      </c>
    </row>
    <row r="7741" spans="6:6" x14ac:dyDescent="0.25">
      <c r="F7741" s="11">
        <f t="shared" si="120"/>
        <v>7739</v>
      </c>
    </row>
    <row r="7742" spans="6:6" x14ac:dyDescent="0.25">
      <c r="F7742" s="11">
        <f t="shared" si="120"/>
        <v>7740</v>
      </c>
    </row>
    <row r="7743" spans="6:6" x14ac:dyDescent="0.25">
      <c r="F7743" s="11">
        <f t="shared" si="120"/>
        <v>7741</v>
      </c>
    </row>
    <row r="7744" spans="6:6" x14ac:dyDescent="0.25">
      <c r="F7744" s="11">
        <f t="shared" si="120"/>
        <v>7742</v>
      </c>
    </row>
    <row r="7745" spans="6:6" x14ac:dyDescent="0.25">
      <c r="F7745" s="11">
        <f t="shared" si="120"/>
        <v>7743</v>
      </c>
    </row>
    <row r="7746" spans="6:6" x14ac:dyDescent="0.25">
      <c r="F7746" s="11">
        <f t="shared" si="120"/>
        <v>7744</v>
      </c>
    </row>
    <row r="7747" spans="6:6" x14ac:dyDescent="0.25">
      <c r="F7747" s="11">
        <f t="shared" si="120"/>
        <v>7745</v>
      </c>
    </row>
    <row r="7748" spans="6:6" x14ac:dyDescent="0.25">
      <c r="F7748" s="11">
        <f t="shared" si="120"/>
        <v>7746</v>
      </c>
    </row>
    <row r="7749" spans="6:6" x14ac:dyDescent="0.25">
      <c r="F7749" s="11">
        <f t="shared" ref="F7749:F7812" si="121">F7748+1</f>
        <v>7747</v>
      </c>
    </row>
    <row r="7750" spans="6:6" x14ac:dyDescent="0.25">
      <c r="F7750" s="11">
        <f t="shared" si="121"/>
        <v>7748</v>
      </c>
    </row>
    <row r="7751" spans="6:6" x14ac:dyDescent="0.25">
      <c r="F7751" s="11">
        <f t="shared" si="121"/>
        <v>7749</v>
      </c>
    </row>
    <row r="7752" spans="6:6" x14ac:dyDescent="0.25">
      <c r="F7752" s="11">
        <f t="shared" si="121"/>
        <v>7750</v>
      </c>
    </row>
    <row r="7753" spans="6:6" x14ac:dyDescent="0.25">
      <c r="F7753" s="11">
        <f t="shared" si="121"/>
        <v>7751</v>
      </c>
    </row>
    <row r="7754" spans="6:6" x14ac:dyDescent="0.25">
      <c r="F7754" s="11">
        <f t="shared" si="121"/>
        <v>7752</v>
      </c>
    </row>
    <row r="7755" spans="6:6" x14ac:dyDescent="0.25">
      <c r="F7755" s="11">
        <f t="shared" si="121"/>
        <v>7753</v>
      </c>
    </row>
    <row r="7756" spans="6:6" x14ac:dyDescent="0.25">
      <c r="F7756" s="11">
        <f t="shared" si="121"/>
        <v>7754</v>
      </c>
    </row>
    <row r="7757" spans="6:6" x14ac:dyDescent="0.25">
      <c r="F7757" s="11">
        <f t="shared" si="121"/>
        <v>7755</v>
      </c>
    </row>
    <row r="7758" spans="6:6" x14ac:dyDescent="0.25">
      <c r="F7758" s="11">
        <f t="shared" si="121"/>
        <v>7756</v>
      </c>
    </row>
    <row r="7759" spans="6:6" x14ac:dyDescent="0.25">
      <c r="F7759" s="11">
        <f t="shared" si="121"/>
        <v>7757</v>
      </c>
    </row>
    <row r="7760" spans="6:6" x14ac:dyDescent="0.25">
      <c r="F7760" s="11">
        <f t="shared" si="121"/>
        <v>7758</v>
      </c>
    </row>
    <row r="7761" spans="6:6" x14ac:dyDescent="0.25">
      <c r="F7761" s="11">
        <f t="shared" si="121"/>
        <v>7759</v>
      </c>
    </row>
    <row r="7762" spans="6:6" x14ac:dyDescent="0.25">
      <c r="F7762" s="11">
        <f t="shared" si="121"/>
        <v>7760</v>
      </c>
    </row>
    <row r="7763" spans="6:6" x14ac:dyDescent="0.25">
      <c r="F7763" s="11">
        <f t="shared" si="121"/>
        <v>7761</v>
      </c>
    </row>
    <row r="7764" spans="6:6" x14ac:dyDescent="0.25">
      <c r="F7764" s="11">
        <f t="shared" si="121"/>
        <v>7762</v>
      </c>
    </row>
    <row r="7765" spans="6:6" x14ac:dyDescent="0.25">
      <c r="F7765" s="11">
        <f t="shared" si="121"/>
        <v>7763</v>
      </c>
    </row>
    <row r="7766" spans="6:6" x14ac:dyDescent="0.25">
      <c r="F7766" s="11">
        <f t="shared" si="121"/>
        <v>7764</v>
      </c>
    </row>
    <row r="7767" spans="6:6" x14ac:dyDescent="0.25">
      <c r="F7767" s="11">
        <f t="shared" si="121"/>
        <v>7765</v>
      </c>
    </row>
    <row r="7768" spans="6:6" x14ac:dyDescent="0.25">
      <c r="F7768" s="11">
        <f t="shared" si="121"/>
        <v>7766</v>
      </c>
    </row>
    <row r="7769" spans="6:6" x14ac:dyDescent="0.25">
      <c r="F7769" s="11">
        <f t="shared" si="121"/>
        <v>7767</v>
      </c>
    </row>
    <row r="7770" spans="6:6" x14ac:dyDescent="0.25">
      <c r="F7770" s="11">
        <f t="shared" si="121"/>
        <v>7768</v>
      </c>
    </row>
    <row r="7771" spans="6:6" x14ac:dyDescent="0.25">
      <c r="F7771" s="11">
        <f t="shared" si="121"/>
        <v>7769</v>
      </c>
    </row>
    <row r="7772" spans="6:6" x14ac:dyDescent="0.25">
      <c r="F7772" s="11">
        <f t="shared" si="121"/>
        <v>7770</v>
      </c>
    </row>
    <row r="7773" spans="6:6" x14ac:dyDescent="0.25">
      <c r="F7773" s="11">
        <f t="shared" si="121"/>
        <v>7771</v>
      </c>
    </row>
    <row r="7774" spans="6:6" x14ac:dyDescent="0.25">
      <c r="F7774" s="11">
        <f t="shared" si="121"/>
        <v>7772</v>
      </c>
    </row>
    <row r="7775" spans="6:6" x14ac:dyDescent="0.25">
      <c r="F7775" s="11">
        <f t="shared" si="121"/>
        <v>7773</v>
      </c>
    </row>
    <row r="7776" spans="6:6" x14ac:dyDescent="0.25">
      <c r="F7776" s="11">
        <f t="shared" si="121"/>
        <v>7774</v>
      </c>
    </row>
    <row r="7777" spans="6:6" x14ac:dyDescent="0.25">
      <c r="F7777" s="11">
        <f t="shared" si="121"/>
        <v>7775</v>
      </c>
    </row>
    <row r="7778" spans="6:6" x14ac:dyDescent="0.25">
      <c r="F7778" s="11">
        <f t="shared" si="121"/>
        <v>7776</v>
      </c>
    </row>
    <row r="7779" spans="6:6" x14ac:dyDescent="0.25">
      <c r="F7779" s="11">
        <f t="shared" si="121"/>
        <v>7777</v>
      </c>
    </row>
    <row r="7780" spans="6:6" x14ac:dyDescent="0.25">
      <c r="F7780" s="11">
        <f t="shared" si="121"/>
        <v>7778</v>
      </c>
    </row>
    <row r="7781" spans="6:6" x14ac:dyDescent="0.25">
      <c r="F7781" s="11">
        <f t="shared" si="121"/>
        <v>7779</v>
      </c>
    </row>
    <row r="7782" spans="6:6" x14ac:dyDescent="0.25">
      <c r="F7782" s="11">
        <f t="shared" si="121"/>
        <v>7780</v>
      </c>
    </row>
    <row r="7783" spans="6:6" x14ac:dyDescent="0.25">
      <c r="F7783" s="11">
        <f t="shared" si="121"/>
        <v>7781</v>
      </c>
    </row>
    <row r="7784" spans="6:6" x14ac:dyDescent="0.25">
      <c r="F7784" s="11">
        <f t="shared" si="121"/>
        <v>7782</v>
      </c>
    </row>
    <row r="7785" spans="6:6" x14ac:dyDescent="0.25">
      <c r="F7785" s="11">
        <f t="shared" si="121"/>
        <v>7783</v>
      </c>
    </row>
    <row r="7786" spans="6:6" x14ac:dyDescent="0.25">
      <c r="F7786" s="11">
        <f t="shared" si="121"/>
        <v>7784</v>
      </c>
    </row>
    <row r="7787" spans="6:6" x14ac:dyDescent="0.25">
      <c r="F7787" s="11">
        <f t="shared" si="121"/>
        <v>7785</v>
      </c>
    </row>
    <row r="7788" spans="6:6" x14ac:dyDescent="0.25">
      <c r="F7788" s="11">
        <f t="shared" si="121"/>
        <v>7786</v>
      </c>
    </row>
    <row r="7789" spans="6:6" x14ac:dyDescent="0.25">
      <c r="F7789" s="11">
        <f t="shared" si="121"/>
        <v>7787</v>
      </c>
    </row>
    <row r="7790" spans="6:6" x14ac:dyDescent="0.25">
      <c r="F7790" s="11">
        <f t="shared" si="121"/>
        <v>7788</v>
      </c>
    </row>
    <row r="7791" spans="6:6" x14ac:dyDescent="0.25">
      <c r="F7791" s="11">
        <f t="shared" si="121"/>
        <v>7789</v>
      </c>
    </row>
    <row r="7792" spans="6:6" x14ac:dyDescent="0.25">
      <c r="F7792" s="11">
        <f t="shared" si="121"/>
        <v>7790</v>
      </c>
    </row>
    <row r="7793" spans="6:6" x14ac:dyDescent="0.25">
      <c r="F7793" s="11">
        <f t="shared" si="121"/>
        <v>7791</v>
      </c>
    </row>
    <row r="7794" spans="6:6" x14ac:dyDescent="0.25">
      <c r="F7794" s="11">
        <f t="shared" si="121"/>
        <v>7792</v>
      </c>
    </row>
    <row r="7795" spans="6:6" x14ac:dyDescent="0.25">
      <c r="F7795" s="11">
        <f t="shared" si="121"/>
        <v>7793</v>
      </c>
    </row>
    <row r="7796" spans="6:6" x14ac:dyDescent="0.25">
      <c r="F7796" s="11">
        <f t="shared" si="121"/>
        <v>7794</v>
      </c>
    </row>
    <row r="7797" spans="6:6" x14ac:dyDescent="0.25">
      <c r="F7797" s="11">
        <f t="shared" si="121"/>
        <v>7795</v>
      </c>
    </row>
    <row r="7798" spans="6:6" x14ac:dyDescent="0.25">
      <c r="F7798" s="11">
        <f t="shared" si="121"/>
        <v>7796</v>
      </c>
    </row>
    <row r="7799" spans="6:6" x14ac:dyDescent="0.25">
      <c r="F7799" s="11">
        <f t="shared" si="121"/>
        <v>7797</v>
      </c>
    </row>
    <row r="7800" spans="6:6" x14ac:dyDescent="0.25">
      <c r="F7800" s="11">
        <f t="shared" si="121"/>
        <v>7798</v>
      </c>
    </row>
    <row r="7801" spans="6:6" x14ac:dyDescent="0.25">
      <c r="F7801" s="11">
        <f t="shared" si="121"/>
        <v>7799</v>
      </c>
    </row>
    <row r="7802" spans="6:6" x14ac:dyDescent="0.25">
      <c r="F7802" s="11">
        <f t="shared" si="121"/>
        <v>7800</v>
      </c>
    </row>
    <row r="7803" spans="6:6" x14ac:dyDescent="0.25">
      <c r="F7803" s="11">
        <f t="shared" si="121"/>
        <v>7801</v>
      </c>
    </row>
    <row r="7804" spans="6:6" x14ac:dyDescent="0.25">
      <c r="F7804" s="11">
        <f t="shared" si="121"/>
        <v>7802</v>
      </c>
    </row>
    <row r="7805" spans="6:6" x14ac:dyDescent="0.25">
      <c r="F7805" s="11">
        <f t="shared" si="121"/>
        <v>7803</v>
      </c>
    </row>
    <row r="7806" spans="6:6" x14ac:dyDescent="0.25">
      <c r="F7806" s="11">
        <f t="shared" si="121"/>
        <v>7804</v>
      </c>
    </row>
    <row r="7807" spans="6:6" x14ac:dyDescent="0.25">
      <c r="F7807" s="11">
        <f t="shared" si="121"/>
        <v>7805</v>
      </c>
    </row>
    <row r="7808" spans="6:6" x14ac:dyDescent="0.25">
      <c r="F7808" s="11">
        <f t="shared" si="121"/>
        <v>7806</v>
      </c>
    </row>
    <row r="7809" spans="6:6" x14ac:dyDescent="0.25">
      <c r="F7809" s="11">
        <f t="shared" si="121"/>
        <v>7807</v>
      </c>
    </row>
    <row r="7810" spans="6:6" x14ac:dyDescent="0.25">
      <c r="F7810" s="11">
        <f t="shared" si="121"/>
        <v>7808</v>
      </c>
    </row>
    <row r="7811" spans="6:6" x14ac:dyDescent="0.25">
      <c r="F7811" s="11">
        <f t="shared" si="121"/>
        <v>7809</v>
      </c>
    </row>
    <row r="7812" spans="6:6" x14ac:dyDescent="0.25">
      <c r="F7812" s="11">
        <f t="shared" si="121"/>
        <v>7810</v>
      </c>
    </row>
    <row r="7813" spans="6:6" x14ac:dyDescent="0.25">
      <c r="F7813" s="11">
        <f t="shared" ref="F7813:F7876" si="122">F7812+1</f>
        <v>7811</v>
      </c>
    </row>
    <row r="7814" spans="6:6" x14ac:dyDescent="0.25">
      <c r="F7814" s="11">
        <f t="shared" si="122"/>
        <v>7812</v>
      </c>
    </row>
    <row r="7815" spans="6:6" x14ac:dyDescent="0.25">
      <c r="F7815" s="11">
        <f t="shared" si="122"/>
        <v>7813</v>
      </c>
    </row>
    <row r="7816" spans="6:6" x14ac:dyDescent="0.25">
      <c r="F7816" s="11">
        <f t="shared" si="122"/>
        <v>7814</v>
      </c>
    </row>
    <row r="7817" spans="6:6" x14ac:dyDescent="0.25">
      <c r="F7817" s="11">
        <f t="shared" si="122"/>
        <v>7815</v>
      </c>
    </row>
    <row r="7818" spans="6:6" x14ac:dyDescent="0.25">
      <c r="F7818" s="11">
        <f t="shared" si="122"/>
        <v>7816</v>
      </c>
    </row>
    <row r="7819" spans="6:6" x14ac:dyDescent="0.25">
      <c r="F7819" s="11">
        <f t="shared" si="122"/>
        <v>7817</v>
      </c>
    </row>
    <row r="7820" spans="6:6" x14ac:dyDescent="0.25">
      <c r="F7820" s="11">
        <f t="shared" si="122"/>
        <v>7818</v>
      </c>
    </row>
    <row r="7821" spans="6:6" x14ac:dyDescent="0.25">
      <c r="F7821" s="11">
        <f t="shared" si="122"/>
        <v>7819</v>
      </c>
    </row>
    <row r="7822" spans="6:6" x14ac:dyDescent="0.25">
      <c r="F7822" s="11">
        <f t="shared" si="122"/>
        <v>7820</v>
      </c>
    </row>
    <row r="7823" spans="6:6" x14ac:dyDescent="0.25">
      <c r="F7823" s="11">
        <f t="shared" si="122"/>
        <v>7821</v>
      </c>
    </row>
    <row r="7824" spans="6:6" x14ac:dyDescent="0.25">
      <c r="F7824" s="11">
        <f t="shared" si="122"/>
        <v>7822</v>
      </c>
    </row>
    <row r="7825" spans="6:6" x14ac:dyDescent="0.25">
      <c r="F7825" s="11">
        <f t="shared" si="122"/>
        <v>7823</v>
      </c>
    </row>
    <row r="7826" spans="6:6" x14ac:dyDescent="0.25">
      <c r="F7826" s="11">
        <f t="shared" si="122"/>
        <v>7824</v>
      </c>
    </row>
    <row r="7827" spans="6:6" x14ac:dyDescent="0.25">
      <c r="F7827" s="11">
        <f t="shared" si="122"/>
        <v>7825</v>
      </c>
    </row>
    <row r="7828" spans="6:6" x14ac:dyDescent="0.25">
      <c r="F7828" s="11">
        <f t="shared" si="122"/>
        <v>7826</v>
      </c>
    </row>
    <row r="7829" spans="6:6" x14ac:dyDescent="0.25">
      <c r="F7829" s="11">
        <f t="shared" si="122"/>
        <v>7827</v>
      </c>
    </row>
    <row r="7830" spans="6:6" x14ac:dyDescent="0.25">
      <c r="F7830" s="11">
        <f t="shared" si="122"/>
        <v>7828</v>
      </c>
    </row>
    <row r="7831" spans="6:6" x14ac:dyDescent="0.25">
      <c r="F7831" s="11">
        <f t="shared" si="122"/>
        <v>7829</v>
      </c>
    </row>
    <row r="7832" spans="6:6" x14ac:dyDescent="0.25">
      <c r="F7832" s="11">
        <f t="shared" si="122"/>
        <v>7830</v>
      </c>
    </row>
    <row r="7833" spans="6:6" x14ac:dyDescent="0.25">
      <c r="F7833" s="11">
        <f t="shared" si="122"/>
        <v>7831</v>
      </c>
    </row>
    <row r="7834" spans="6:6" x14ac:dyDescent="0.25">
      <c r="F7834" s="11">
        <f t="shared" si="122"/>
        <v>7832</v>
      </c>
    </row>
    <row r="7835" spans="6:6" x14ac:dyDescent="0.25">
      <c r="F7835" s="11">
        <f t="shared" si="122"/>
        <v>7833</v>
      </c>
    </row>
    <row r="7836" spans="6:6" x14ac:dyDescent="0.25">
      <c r="F7836" s="11">
        <f t="shared" si="122"/>
        <v>7834</v>
      </c>
    </row>
    <row r="7837" spans="6:6" x14ac:dyDescent="0.25">
      <c r="F7837" s="11">
        <f t="shared" si="122"/>
        <v>7835</v>
      </c>
    </row>
    <row r="7838" spans="6:6" x14ac:dyDescent="0.25">
      <c r="F7838" s="11">
        <f t="shared" si="122"/>
        <v>7836</v>
      </c>
    </row>
    <row r="7839" spans="6:6" x14ac:dyDescent="0.25">
      <c r="F7839" s="11">
        <f t="shared" si="122"/>
        <v>7837</v>
      </c>
    </row>
    <row r="7840" spans="6:6" x14ac:dyDescent="0.25">
      <c r="F7840" s="11">
        <f t="shared" si="122"/>
        <v>7838</v>
      </c>
    </row>
    <row r="7841" spans="6:6" x14ac:dyDescent="0.25">
      <c r="F7841" s="11">
        <f t="shared" si="122"/>
        <v>7839</v>
      </c>
    </row>
    <row r="7842" spans="6:6" x14ac:dyDescent="0.25">
      <c r="F7842" s="11">
        <f t="shared" si="122"/>
        <v>7840</v>
      </c>
    </row>
    <row r="7843" spans="6:6" x14ac:dyDescent="0.25">
      <c r="F7843" s="11">
        <f t="shared" si="122"/>
        <v>7841</v>
      </c>
    </row>
    <row r="7844" spans="6:6" x14ac:dyDescent="0.25">
      <c r="F7844" s="11">
        <f t="shared" si="122"/>
        <v>7842</v>
      </c>
    </row>
    <row r="7845" spans="6:6" x14ac:dyDescent="0.25">
      <c r="F7845" s="11">
        <f t="shared" si="122"/>
        <v>7843</v>
      </c>
    </row>
    <row r="7846" spans="6:6" x14ac:dyDescent="0.25">
      <c r="F7846" s="11">
        <f t="shared" si="122"/>
        <v>7844</v>
      </c>
    </row>
    <row r="7847" spans="6:6" x14ac:dyDescent="0.25">
      <c r="F7847" s="11">
        <f t="shared" si="122"/>
        <v>7845</v>
      </c>
    </row>
    <row r="7848" spans="6:6" x14ac:dyDescent="0.25">
      <c r="F7848" s="11">
        <f t="shared" si="122"/>
        <v>7846</v>
      </c>
    </row>
    <row r="7849" spans="6:6" x14ac:dyDescent="0.25">
      <c r="F7849" s="11">
        <f t="shared" si="122"/>
        <v>7847</v>
      </c>
    </row>
    <row r="7850" spans="6:6" x14ac:dyDescent="0.25">
      <c r="F7850" s="11">
        <f t="shared" si="122"/>
        <v>7848</v>
      </c>
    </row>
    <row r="7851" spans="6:6" x14ac:dyDescent="0.25">
      <c r="F7851" s="11">
        <f t="shared" si="122"/>
        <v>7849</v>
      </c>
    </row>
    <row r="7852" spans="6:6" x14ac:dyDescent="0.25">
      <c r="F7852" s="11">
        <f t="shared" si="122"/>
        <v>7850</v>
      </c>
    </row>
    <row r="7853" spans="6:6" x14ac:dyDescent="0.25">
      <c r="F7853" s="11">
        <f t="shared" si="122"/>
        <v>7851</v>
      </c>
    </row>
    <row r="7854" spans="6:6" x14ac:dyDescent="0.25">
      <c r="F7854" s="11">
        <f t="shared" si="122"/>
        <v>7852</v>
      </c>
    </row>
    <row r="7855" spans="6:6" x14ac:dyDescent="0.25">
      <c r="F7855" s="11">
        <f t="shared" si="122"/>
        <v>7853</v>
      </c>
    </row>
    <row r="7856" spans="6:6" x14ac:dyDescent="0.25">
      <c r="F7856" s="11">
        <f t="shared" si="122"/>
        <v>7854</v>
      </c>
    </row>
    <row r="7857" spans="6:6" x14ac:dyDescent="0.25">
      <c r="F7857" s="11">
        <f t="shared" si="122"/>
        <v>7855</v>
      </c>
    </row>
    <row r="7858" spans="6:6" x14ac:dyDescent="0.25">
      <c r="F7858" s="11">
        <f t="shared" si="122"/>
        <v>7856</v>
      </c>
    </row>
    <row r="7859" spans="6:6" x14ac:dyDescent="0.25">
      <c r="F7859" s="11">
        <f t="shared" si="122"/>
        <v>7857</v>
      </c>
    </row>
    <row r="7860" spans="6:6" x14ac:dyDescent="0.25">
      <c r="F7860" s="11">
        <f t="shared" si="122"/>
        <v>7858</v>
      </c>
    </row>
    <row r="7861" spans="6:6" x14ac:dyDescent="0.25">
      <c r="F7861" s="11">
        <f t="shared" si="122"/>
        <v>7859</v>
      </c>
    </row>
    <row r="7862" spans="6:6" x14ac:dyDescent="0.25">
      <c r="F7862" s="11">
        <f t="shared" si="122"/>
        <v>7860</v>
      </c>
    </row>
    <row r="7863" spans="6:6" x14ac:dyDescent="0.25">
      <c r="F7863" s="11">
        <f t="shared" si="122"/>
        <v>7861</v>
      </c>
    </row>
    <row r="7864" spans="6:6" x14ac:dyDescent="0.25">
      <c r="F7864" s="11">
        <f t="shared" si="122"/>
        <v>7862</v>
      </c>
    </row>
    <row r="7865" spans="6:6" x14ac:dyDescent="0.25">
      <c r="F7865" s="11">
        <f t="shared" si="122"/>
        <v>7863</v>
      </c>
    </row>
    <row r="7866" spans="6:6" x14ac:dyDescent="0.25">
      <c r="F7866" s="11">
        <f t="shared" si="122"/>
        <v>7864</v>
      </c>
    </row>
    <row r="7867" spans="6:6" x14ac:dyDescent="0.25">
      <c r="F7867" s="11">
        <f t="shared" si="122"/>
        <v>7865</v>
      </c>
    </row>
    <row r="7868" spans="6:6" x14ac:dyDescent="0.25">
      <c r="F7868" s="11">
        <f t="shared" si="122"/>
        <v>7866</v>
      </c>
    </row>
    <row r="7869" spans="6:6" x14ac:dyDescent="0.25">
      <c r="F7869" s="11">
        <f t="shared" si="122"/>
        <v>7867</v>
      </c>
    </row>
    <row r="7870" spans="6:6" x14ac:dyDescent="0.25">
      <c r="F7870" s="11">
        <f t="shared" si="122"/>
        <v>7868</v>
      </c>
    </row>
    <row r="7871" spans="6:6" x14ac:dyDescent="0.25">
      <c r="F7871" s="11">
        <f t="shared" si="122"/>
        <v>7869</v>
      </c>
    </row>
    <row r="7872" spans="6:6" x14ac:dyDescent="0.25">
      <c r="F7872" s="11">
        <f t="shared" si="122"/>
        <v>7870</v>
      </c>
    </row>
    <row r="7873" spans="6:6" x14ac:dyDescent="0.25">
      <c r="F7873" s="11">
        <f t="shared" si="122"/>
        <v>7871</v>
      </c>
    </row>
    <row r="7874" spans="6:6" x14ac:dyDescent="0.25">
      <c r="F7874" s="11">
        <f t="shared" si="122"/>
        <v>7872</v>
      </c>
    </row>
    <row r="7875" spans="6:6" x14ac:dyDescent="0.25">
      <c r="F7875" s="11">
        <f t="shared" si="122"/>
        <v>7873</v>
      </c>
    </row>
    <row r="7876" spans="6:6" x14ac:dyDescent="0.25">
      <c r="F7876" s="11">
        <f t="shared" si="122"/>
        <v>7874</v>
      </c>
    </row>
    <row r="7877" spans="6:6" x14ac:dyDescent="0.25">
      <c r="F7877" s="11">
        <f t="shared" ref="F7877:F7940" si="123">F7876+1</f>
        <v>7875</v>
      </c>
    </row>
    <row r="7878" spans="6:6" x14ac:dyDescent="0.25">
      <c r="F7878" s="11">
        <f t="shared" si="123"/>
        <v>7876</v>
      </c>
    </row>
    <row r="7879" spans="6:6" x14ac:dyDescent="0.25">
      <c r="F7879" s="11">
        <f t="shared" si="123"/>
        <v>7877</v>
      </c>
    </row>
    <row r="7880" spans="6:6" x14ac:dyDescent="0.25">
      <c r="F7880" s="11">
        <f t="shared" si="123"/>
        <v>7878</v>
      </c>
    </row>
    <row r="7881" spans="6:6" x14ac:dyDescent="0.25">
      <c r="F7881" s="11">
        <f t="shared" si="123"/>
        <v>7879</v>
      </c>
    </row>
    <row r="7882" spans="6:6" x14ac:dyDescent="0.25">
      <c r="F7882" s="11">
        <f t="shared" si="123"/>
        <v>7880</v>
      </c>
    </row>
    <row r="7883" spans="6:6" x14ac:dyDescent="0.25">
      <c r="F7883" s="11">
        <f t="shared" si="123"/>
        <v>7881</v>
      </c>
    </row>
    <row r="7884" spans="6:6" x14ac:dyDescent="0.25">
      <c r="F7884" s="11">
        <f t="shared" si="123"/>
        <v>7882</v>
      </c>
    </row>
    <row r="7885" spans="6:6" x14ac:dyDescent="0.25">
      <c r="F7885" s="11">
        <f t="shared" si="123"/>
        <v>7883</v>
      </c>
    </row>
    <row r="7886" spans="6:6" x14ac:dyDescent="0.25">
      <c r="F7886" s="11">
        <f t="shared" si="123"/>
        <v>7884</v>
      </c>
    </row>
    <row r="7887" spans="6:6" x14ac:dyDescent="0.25">
      <c r="F7887" s="11">
        <f t="shared" si="123"/>
        <v>7885</v>
      </c>
    </row>
    <row r="7888" spans="6:6" x14ac:dyDescent="0.25">
      <c r="F7888" s="11">
        <f t="shared" si="123"/>
        <v>7886</v>
      </c>
    </row>
    <row r="7889" spans="6:6" x14ac:dyDescent="0.25">
      <c r="F7889" s="11">
        <f t="shared" si="123"/>
        <v>7887</v>
      </c>
    </row>
    <row r="7890" spans="6:6" x14ac:dyDescent="0.25">
      <c r="F7890" s="11">
        <f t="shared" si="123"/>
        <v>7888</v>
      </c>
    </row>
    <row r="7891" spans="6:6" x14ac:dyDescent="0.25">
      <c r="F7891" s="11">
        <f t="shared" si="123"/>
        <v>7889</v>
      </c>
    </row>
    <row r="7892" spans="6:6" x14ac:dyDescent="0.25">
      <c r="F7892" s="11">
        <f t="shared" si="123"/>
        <v>7890</v>
      </c>
    </row>
    <row r="7893" spans="6:6" x14ac:dyDescent="0.25">
      <c r="F7893" s="11">
        <f t="shared" si="123"/>
        <v>7891</v>
      </c>
    </row>
    <row r="7894" spans="6:6" x14ac:dyDescent="0.25">
      <c r="F7894" s="11">
        <f t="shared" si="123"/>
        <v>7892</v>
      </c>
    </row>
    <row r="7895" spans="6:6" x14ac:dyDescent="0.25">
      <c r="F7895" s="11">
        <f t="shared" si="123"/>
        <v>7893</v>
      </c>
    </row>
    <row r="7896" spans="6:6" x14ac:dyDescent="0.25">
      <c r="F7896" s="11">
        <f t="shared" si="123"/>
        <v>7894</v>
      </c>
    </row>
    <row r="7897" spans="6:6" x14ac:dyDescent="0.25">
      <c r="F7897" s="11">
        <f t="shared" si="123"/>
        <v>7895</v>
      </c>
    </row>
    <row r="7898" spans="6:6" x14ac:dyDescent="0.25">
      <c r="F7898" s="11">
        <f t="shared" si="123"/>
        <v>7896</v>
      </c>
    </row>
    <row r="7899" spans="6:6" x14ac:dyDescent="0.25">
      <c r="F7899" s="11">
        <f t="shared" si="123"/>
        <v>7897</v>
      </c>
    </row>
    <row r="7900" spans="6:6" x14ac:dyDescent="0.25">
      <c r="F7900" s="11">
        <f t="shared" si="123"/>
        <v>7898</v>
      </c>
    </row>
    <row r="7901" spans="6:6" x14ac:dyDescent="0.25">
      <c r="F7901" s="11">
        <f t="shared" si="123"/>
        <v>7899</v>
      </c>
    </row>
    <row r="7902" spans="6:6" x14ac:dyDescent="0.25">
      <c r="F7902" s="11">
        <f t="shared" si="123"/>
        <v>7900</v>
      </c>
    </row>
    <row r="7903" spans="6:6" x14ac:dyDescent="0.25">
      <c r="F7903" s="11">
        <f t="shared" si="123"/>
        <v>7901</v>
      </c>
    </row>
    <row r="7904" spans="6:6" x14ac:dyDescent="0.25">
      <c r="F7904" s="11">
        <f t="shared" si="123"/>
        <v>7902</v>
      </c>
    </row>
    <row r="7905" spans="6:6" x14ac:dyDescent="0.25">
      <c r="F7905" s="11">
        <f t="shared" si="123"/>
        <v>7903</v>
      </c>
    </row>
    <row r="7906" spans="6:6" x14ac:dyDescent="0.25">
      <c r="F7906" s="11">
        <f t="shared" si="123"/>
        <v>7904</v>
      </c>
    </row>
    <row r="7907" spans="6:6" x14ac:dyDescent="0.25">
      <c r="F7907" s="11">
        <f t="shared" si="123"/>
        <v>7905</v>
      </c>
    </row>
    <row r="7908" spans="6:6" x14ac:dyDescent="0.25">
      <c r="F7908" s="11">
        <f t="shared" si="123"/>
        <v>7906</v>
      </c>
    </row>
    <row r="7909" spans="6:6" x14ac:dyDescent="0.25">
      <c r="F7909" s="11">
        <f t="shared" si="123"/>
        <v>7907</v>
      </c>
    </row>
    <row r="7910" spans="6:6" x14ac:dyDescent="0.25">
      <c r="F7910" s="11">
        <f t="shared" si="123"/>
        <v>7908</v>
      </c>
    </row>
    <row r="7911" spans="6:6" x14ac:dyDescent="0.25">
      <c r="F7911" s="11">
        <f t="shared" si="123"/>
        <v>7909</v>
      </c>
    </row>
    <row r="7912" spans="6:6" x14ac:dyDescent="0.25">
      <c r="F7912" s="11">
        <f t="shared" si="123"/>
        <v>7910</v>
      </c>
    </row>
    <row r="7913" spans="6:6" x14ac:dyDescent="0.25">
      <c r="F7913" s="11">
        <f t="shared" si="123"/>
        <v>7911</v>
      </c>
    </row>
    <row r="7914" spans="6:6" x14ac:dyDescent="0.25">
      <c r="F7914" s="11">
        <f t="shared" si="123"/>
        <v>7912</v>
      </c>
    </row>
    <row r="7915" spans="6:6" x14ac:dyDescent="0.25">
      <c r="F7915" s="11">
        <f t="shared" si="123"/>
        <v>7913</v>
      </c>
    </row>
    <row r="7916" spans="6:6" x14ac:dyDescent="0.25">
      <c r="F7916" s="11">
        <f t="shared" si="123"/>
        <v>7914</v>
      </c>
    </row>
    <row r="7917" spans="6:6" x14ac:dyDescent="0.25">
      <c r="F7917" s="11">
        <f t="shared" si="123"/>
        <v>7915</v>
      </c>
    </row>
    <row r="7918" spans="6:6" x14ac:dyDescent="0.25">
      <c r="F7918" s="11">
        <f t="shared" si="123"/>
        <v>7916</v>
      </c>
    </row>
    <row r="7919" spans="6:6" x14ac:dyDescent="0.25">
      <c r="F7919" s="11">
        <f t="shared" si="123"/>
        <v>7917</v>
      </c>
    </row>
    <row r="7920" spans="6:6" x14ac:dyDescent="0.25">
      <c r="F7920" s="11">
        <f t="shared" si="123"/>
        <v>7918</v>
      </c>
    </row>
    <row r="7921" spans="6:6" x14ac:dyDescent="0.25">
      <c r="F7921" s="11">
        <f t="shared" si="123"/>
        <v>7919</v>
      </c>
    </row>
    <row r="7922" spans="6:6" x14ac:dyDescent="0.25">
      <c r="F7922" s="11">
        <f t="shared" si="123"/>
        <v>7920</v>
      </c>
    </row>
    <row r="7923" spans="6:6" x14ac:dyDescent="0.25">
      <c r="F7923" s="11">
        <f t="shared" si="123"/>
        <v>7921</v>
      </c>
    </row>
    <row r="7924" spans="6:6" x14ac:dyDescent="0.25">
      <c r="F7924" s="11">
        <f t="shared" si="123"/>
        <v>7922</v>
      </c>
    </row>
    <row r="7925" spans="6:6" x14ac:dyDescent="0.25">
      <c r="F7925" s="11">
        <f t="shared" si="123"/>
        <v>7923</v>
      </c>
    </row>
    <row r="7926" spans="6:6" x14ac:dyDescent="0.25">
      <c r="F7926" s="11">
        <f t="shared" si="123"/>
        <v>7924</v>
      </c>
    </row>
    <row r="7927" spans="6:6" x14ac:dyDescent="0.25">
      <c r="F7927" s="11">
        <f t="shared" si="123"/>
        <v>7925</v>
      </c>
    </row>
    <row r="7928" spans="6:6" x14ac:dyDescent="0.25">
      <c r="F7928" s="11">
        <f t="shared" si="123"/>
        <v>7926</v>
      </c>
    </row>
    <row r="7929" spans="6:6" x14ac:dyDescent="0.25">
      <c r="F7929" s="11">
        <f t="shared" si="123"/>
        <v>7927</v>
      </c>
    </row>
    <row r="7930" spans="6:6" x14ac:dyDescent="0.25">
      <c r="F7930" s="11">
        <f t="shared" si="123"/>
        <v>7928</v>
      </c>
    </row>
    <row r="7931" spans="6:6" x14ac:dyDescent="0.25">
      <c r="F7931" s="11">
        <f t="shared" si="123"/>
        <v>7929</v>
      </c>
    </row>
    <row r="7932" spans="6:6" x14ac:dyDescent="0.25">
      <c r="F7932" s="11">
        <f t="shared" si="123"/>
        <v>7930</v>
      </c>
    </row>
    <row r="7933" spans="6:6" x14ac:dyDescent="0.25">
      <c r="F7933" s="11">
        <f t="shared" si="123"/>
        <v>7931</v>
      </c>
    </row>
    <row r="7934" spans="6:6" x14ac:dyDescent="0.25">
      <c r="F7934" s="11">
        <f t="shared" si="123"/>
        <v>7932</v>
      </c>
    </row>
    <row r="7935" spans="6:6" x14ac:dyDescent="0.25">
      <c r="F7935" s="11">
        <f t="shared" si="123"/>
        <v>7933</v>
      </c>
    </row>
    <row r="7936" spans="6:6" x14ac:dyDescent="0.25">
      <c r="F7936" s="11">
        <f t="shared" si="123"/>
        <v>7934</v>
      </c>
    </row>
    <row r="7937" spans="6:6" x14ac:dyDescent="0.25">
      <c r="F7937" s="11">
        <f t="shared" si="123"/>
        <v>7935</v>
      </c>
    </row>
    <row r="7938" spans="6:6" x14ac:dyDescent="0.25">
      <c r="F7938" s="11">
        <f t="shared" si="123"/>
        <v>7936</v>
      </c>
    </row>
    <row r="7939" spans="6:6" x14ac:dyDescent="0.25">
      <c r="F7939" s="11">
        <f t="shared" si="123"/>
        <v>7937</v>
      </c>
    </row>
    <row r="7940" spans="6:6" x14ac:dyDescent="0.25">
      <c r="F7940" s="11">
        <f t="shared" si="123"/>
        <v>7938</v>
      </c>
    </row>
    <row r="7941" spans="6:6" x14ac:dyDescent="0.25">
      <c r="F7941" s="11">
        <f t="shared" ref="F7941:F8004" si="124">F7940+1</f>
        <v>7939</v>
      </c>
    </row>
    <row r="7942" spans="6:6" x14ac:dyDescent="0.25">
      <c r="F7942" s="11">
        <f t="shared" si="124"/>
        <v>7940</v>
      </c>
    </row>
    <row r="7943" spans="6:6" x14ac:dyDescent="0.25">
      <c r="F7943" s="11">
        <f t="shared" si="124"/>
        <v>7941</v>
      </c>
    </row>
    <row r="7944" spans="6:6" x14ac:dyDescent="0.25">
      <c r="F7944" s="11">
        <f t="shared" si="124"/>
        <v>7942</v>
      </c>
    </row>
    <row r="7945" spans="6:6" x14ac:dyDescent="0.25">
      <c r="F7945" s="11">
        <f t="shared" si="124"/>
        <v>7943</v>
      </c>
    </row>
    <row r="7946" spans="6:6" x14ac:dyDescent="0.25">
      <c r="F7946" s="11">
        <f t="shared" si="124"/>
        <v>7944</v>
      </c>
    </row>
    <row r="7947" spans="6:6" x14ac:dyDescent="0.25">
      <c r="F7947" s="11">
        <f t="shared" si="124"/>
        <v>7945</v>
      </c>
    </row>
    <row r="7948" spans="6:6" x14ac:dyDescent="0.25">
      <c r="F7948" s="11">
        <f t="shared" si="124"/>
        <v>7946</v>
      </c>
    </row>
    <row r="7949" spans="6:6" x14ac:dyDescent="0.25">
      <c r="F7949" s="11">
        <f t="shared" si="124"/>
        <v>7947</v>
      </c>
    </row>
    <row r="7950" spans="6:6" x14ac:dyDescent="0.25">
      <c r="F7950" s="11">
        <f t="shared" si="124"/>
        <v>7948</v>
      </c>
    </row>
    <row r="7951" spans="6:6" x14ac:dyDescent="0.25">
      <c r="F7951" s="11">
        <f t="shared" si="124"/>
        <v>7949</v>
      </c>
    </row>
    <row r="7952" spans="6:6" x14ac:dyDescent="0.25">
      <c r="F7952" s="11">
        <f t="shared" si="124"/>
        <v>7950</v>
      </c>
    </row>
    <row r="7953" spans="6:6" x14ac:dyDescent="0.25">
      <c r="F7953" s="11">
        <f t="shared" si="124"/>
        <v>7951</v>
      </c>
    </row>
    <row r="7954" spans="6:6" x14ac:dyDescent="0.25">
      <c r="F7954" s="11">
        <f t="shared" si="124"/>
        <v>7952</v>
      </c>
    </row>
    <row r="7955" spans="6:6" x14ac:dyDescent="0.25">
      <c r="F7955" s="11">
        <f t="shared" si="124"/>
        <v>7953</v>
      </c>
    </row>
    <row r="7956" spans="6:6" x14ac:dyDescent="0.25">
      <c r="F7956" s="11">
        <f t="shared" si="124"/>
        <v>7954</v>
      </c>
    </row>
    <row r="7957" spans="6:6" x14ac:dyDescent="0.25">
      <c r="F7957" s="11">
        <f t="shared" si="124"/>
        <v>7955</v>
      </c>
    </row>
    <row r="7958" spans="6:6" x14ac:dyDescent="0.25">
      <c r="F7958" s="11">
        <f t="shared" si="124"/>
        <v>7956</v>
      </c>
    </row>
    <row r="7959" spans="6:6" x14ac:dyDescent="0.25">
      <c r="F7959" s="11">
        <f t="shared" si="124"/>
        <v>7957</v>
      </c>
    </row>
    <row r="7960" spans="6:6" x14ac:dyDescent="0.25">
      <c r="F7960" s="11">
        <f t="shared" si="124"/>
        <v>7958</v>
      </c>
    </row>
    <row r="7961" spans="6:6" x14ac:dyDescent="0.25">
      <c r="F7961" s="11">
        <f t="shared" si="124"/>
        <v>7959</v>
      </c>
    </row>
    <row r="7962" spans="6:6" x14ac:dyDescent="0.25">
      <c r="F7962" s="11">
        <f t="shared" si="124"/>
        <v>7960</v>
      </c>
    </row>
    <row r="7963" spans="6:6" x14ac:dyDescent="0.25">
      <c r="F7963" s="11">
        <f t="shared" si="124"/>
        <v>7961</v>
      </c>
    </row>
    <row r="7964" spans="6:6" x14ac:dyDescent="0.25">
      <c r="F7964" s="11">
        <f t="shared" si="124"/>
        <v>7962</v>
      </c>
    </row>
    <row r="7965" spans="6:6" x14ac:dyDescent="0.25">
      <c r="F7965" s="11">
        <f t="shared" si="124"/>
        <v>7963</v>
      </c>
    </row>
    <row r="7966" spans="6:6" x14ac:dyDescent="0.25">
      <c r="F7966" s="11">
        <f t="shared" si="124"/>
        <v>7964</v>
      </c>
    </row>
    <row r="7967" spans="6:6" x14ac:dyDescent="0.25">
      <c r="F7967" s="11">
        <f t="shared" si="124"/>
        <v>7965</v>
      </c>
    </row>
    <row r="7968" spans="6:6" x14ac:dyDescent="0.25">
      <c r="F7968" s="11">
        <f t="shared" si="124"/>
        <v>7966</v>
      </c>
    </row>
    <row r="7969" spans="6:6" x14ac:dyDescent="0.25">
      <c r="F7969" s="11">
        <f t="shared" si="124"/>
        <v>7967</v>
      </c>
    </row>
    <row r="7970" spans="6:6" x14ac:dyDescent="0.25">
      <c r="F7970" s="11">
        <f t="shared" si="124"/>
        <v>7968</v>
      </c>
    </row>
    <row r="7971" spans="6:6" x14ac:dyDescent="0.25">
      <c r="F7971" s="11">
        <f t="shared" si="124"/>
        <v>7969</v>
      </c>
    </row>
    <row r="7972" spans="6:6" x14ac:dyDescent="0.25">
      <c r="F7972" s="11">
        <f t="shared" si="124"/>
        <v>7970</v>
      </c>
    </row>
    <row r="7973" spans="6:6" x14ac:dyDescent="0.25">
      <c r="F7973" s="11">
        <f t="shared" si="124"/>
        <v>7971</v>
      </c>
    </row>
    <row r="7974" spans="6:6" x14ac:dyDescent="0.25">
      <c r="F7974" s="11">
        <f t="shared" si="124"/>
        <v>7972</v>
      </c>
    </row>
    <row r="7975" spans="6:6" x14ac:dyDescent="0.25">
      <c r="F7975" s="11">
        <f t="shared" si="124"/>
        <v>7973</v>
      </c>
    </row>
    <row r="7976" spans="6:6" x14ac:dyDescent="0.25">
      <c r="F7976" s="11">
        <f t="shared" si="124"/>
        <v>7974</v>
      </c>
    </row>
    <row r="7977" spans="6:6" x14ac:dyDescent="0.25">
      <c r="F7977" s="11">
        <f t="shared" si="124"/>
        <v>7975</v>
      </c>
    </row>
    <row r="7978" spans="6:6" x14ac:dyDescent="0.25">
      <c r="F7978" s="11">
        <f t="shared" si="124"/>
        <v>7976</v>
      </c>
    </row>
    <row r="7979" spans="6:6" x14ac:dyDescent="0.25">
      <c r="F7979" s="11">
        <f t="shared" si="124"/>
        <v>7977</v>
      </c>
    </row>
    <row r="7980" spans="6:6" x14ac:dyDescent="0.25">
      <c r="F7980" s="11">
        <f t="shared" si="124"/>
        <v>7978</v>
      </c>
    </row>
    <row r="7981" spans="6:6" x14ac:dyDescent="0.25">
      <c r="F7981" s="11">
        <f t="shared" si="124"/>
        <v>7979</v>
      </c>
    </row>
    <row r="7982" spans="6:6" x14ac:dyDescent="0.25">
      <c r="F7982" s="11">
        <f t="shared" si="124"/>
        <v>7980</v>
      </c>
    </row>
    <row r="7983" spans="6:6" x14ac:dyDescent="0.25">
      <c r="F7983" s="11">
        <f t="shared" si="124"/>
        <v>7981</v>
      </c>
    </row>
    <row r="7984" spans="6:6" x14ac:dyDescent="0.25">
      <c r="F7984" s="11">
        <f t="shared" si="124"/>
        <v>7982</v>
      </c>
    </row>
    <row r="7985" spans="6:6" x14ac:dyDescent="0.25">
      <c r="F7985" s="11">
        <f t="shared" si="124"/>
        <v>7983</v>
      </c>
    </row>
    <row r="7986" spans="6:6" x14ac:dyDescent="0.25">
      <c r="F7986" s="11">
        <f t="shared" si="124"/>
        <v>7984</v>
      </c>
    </row>
    <row r="7987" spans="6:6" x14ac:dyDescent="0.25">
      <c r="F7987" s="11">
        <f t="shared" si="124"/>
        <v>7985</v>
      </c>
    </row>
    <row r="7988" spans="6:6" x14ac:dyDescent="0.25">
      <c r="F7988" s="11">
        <f t="shared" si="124"/>
        <v>7986</v>
      </c>
    </row>
    <row r="7989" spans="6:6" x14ac:dyDescent="0.25">
      <c r="F7989" s="11">
        <f t="shared" si="124"/>
        <v>7987</v>
      </c>
    </row>
    <row r="7990" spans="6:6" x14ac:dyDescent="0.25">
      <c r="F7990" s="11">
        <f t="shared" si="124"/>
        <v>7988</v>
      </c>
    </row>
    <row r="7991" spans="6:6" x14ac:dyDescent="0.25">
      <c r="F7991" s="11">
        <f t="shared" si="124"/>
        <v>7989</v>
      </c>
    </row>
    <row r="7992" spans="6:6" x14ac:dyDescent="0.25">
      <c r="F7992" s="11">
        <f t="shared" si="124"/>
        <v>7990</v>
      </c>
    </row>
    <row r="7993" spans="6:6" x14ac:dyDescent="0.25">
      <c r="F7993" s="11">
        <f t="shared" si="124"/>
        <v>7991</v>
      </c>
    </row>
    <row r="7994" spans="6:6" x14ac:dyDescent="0.25">
      <c r="F7994" s="11">
        <f t="shared" si="124"/>
        <v>7992</v>
      </c>
    </row>
    <row r="7995" spans="6:6" x14ac:dyDescent="0.25">
      <c r="F7995" s="11">
        <f t="shared" si="124"/>
        <v>7993</v>
      </c>
    </row>
    <row r="7996" spans="6:6" x14ac:dyDescent="0.25">
      <c r="F7996" s="11">
        <f t="shared" si="124"/>
        <v>7994</v>
      </c>
    </row>
    <row r="7997" spans="6:6" x14ac:dyDescent="0.25">
      <c r="F7997" s="11">
        <f t="shared" si="124"/>
        <v>7995</v>
      </c>
    </row>
    <row r="7998" spans="6:6" x14ac:dyDescent="0.25">
      <c r="F7998" s="11">
        <f t="shared" si="124"/>
        <v>7996</v>
      </c>
    </row>
    <row r="7999" spans="6:6" x14ac:dyDescent="0.25">
      <c r="F7999" s="11">
        <f t="shared" si="124"/>
        <v>7997</v>
      </c>
    </row>
    <row r="8000" spans="6:6" x14ac:dyDescent="0.25">
      <c r="F8000" s="11">
        <f t="shared" si="124"/>
        <v>7998</v>
      </c>
    </row>
    <row r="8001" spans="6:6" x14ac:dyDescent="0.25">
      <c r="F8001" s="11">
        <f t="shared" si="124"/>
        <v>7999</v>
      </c>
    </row>
    <row r="8002" spans="6:6" x14ac:dyDescent="0.25">
      <c r="F8002" s="11">
        <f t="shared" si="124"/>
        <v>8000</v>
      </c>
    </row>
    <row r="8003" spans="6:6" x14ac:dyDescent="0.25">
      <c r="F8003" s="11">
        <f t="shared" si="124"/>
        <v>8001</v>
      </c>
    </row>
    <row r="8004" spans="6:6" x14ac:dyDescent="0.25">
      <c r="F8004" s="11">
        <f t="shared" si="124"/>
        <v>8002</v>
      </c>
    </row>
    <row r="8005" spans="6:6" x14ac:dyDescent="0.25">
      <c r="F8005" s="11">
        <f t="shared" ref="F8005:F8068" si="125">F8004+1</f>
        <v>8003</v>
      </c>
    </row>
    <row r="8006" spans="6:6" x14ac:dyDescent="0.25">
      <c r="F8006" s="11">
        <f t="shared" si="125"/>
        <v>8004</v>
      </c>
    </row>
    <row r="8007" spans="6:6" x14ac:dyDescent="0.25">
      <c r="F8007" s="11">
        <f t="shared" si="125"/>
        <v>8005</v>
      </c>
    </row>
    <row r="8008" spans="6:6" x14ac:dyDescent="0.25">
      <c r="F8008" s="11">
        <f t="shared" si="125"/>
        <v>8006</v>
      </c>
    </row>
    <row r="8009" spans="6:6" x14ac:dyDescent="0.25">
      <c r="F8009" s="11">
        <f t="shared" si="125"/>
        <v>8007</v>
      </c>
    </row>
    <row r="8010" spans="6:6" x14ac:dyDescent="0.25">
      <c r="F8010" s="11">
        <f t="shared" si="125"/>
        <v>8008</v>
      </c>
    </row>
    <row r="8011" spans="6:6" x14ac:dyDescent="0.25">
      <c r="F8011" s="11">
        <f t="shared" si="125"/>
        <v>8009</v>
      </c>
    </row>
    <row r="8012" spans="6:6" x14ac:dyDescent="0.25">
      <c r="F8012" s="11">
        <f t="shared" si="125"/>
        <v>8010</v>
      </c>
    </row>
    <row r="8013" spans="6:6" x14ac:dyDescent="0.25">
      <c r="F8013" s="11">
        <f t="shared" si="125"/>
        <v>8011</v>
      </c>
    </row>
    <row r="8014" spans="6:6" x14ac:dyDescent="0.25">
      <c r="F8014" s="11">
        <f t="shared" si="125"/>
        <v>8012</v>
      </c>
    </row>
    <row r="8015" spans="6:6" x14ac:dyDescent="0.25">
      <c r="F8015" s="11">
        <f t="shared" si="125"/>
        <v>8013</v>
      </c>
    </row>
    <row r="8016" spans="6:6" x14ac:dyDescent="0.25">
      <c r="F8016" s="11">
        <f t="shared" si="125"/>
        <v>8014</v>
      </c>
    </row>
    <row r="8017" spans="6:6" x14ac:dyDescent="0.25">
      <c r="F8017" s="11">
        <f t="shared" si="125"/>
        <v>8015</v>
      </c>
    </row>
    <row r="8018" spans="6:6" x14ac:dyDescent="0.25">
      <c r="F8018" s="11">
        <f t="shared" si="125"/>
        <v>8016</v>
      </c>
    </row>
    <row r="8019" spans="6:6" x14ac:dyDescent="0.25">
      <c r="F8019" s="11">
        <f t="shared" si="125"/>
        <v>8017</v>
      </c>
    </row>
    <row r="8020" spans="6:6" x14ac:dyDescent="0.25">
      <c r="F8020" s="11">
        <f t="shared" si="125"/>
        <v>8018</v>
      </c>
    </row>
    <row r="8021" spans="6:6" x14ac:dyDescent="0.25">
      <c r="F8021" s="11">
        <f t="shared" si="125"/>
        <v>8019</v>
      </c>
    </row>
    <row r="8022" spans="6:6" x14ac:dyDescent="0.25">
      <c r="F8022" s="11">
        <f t="shared" si="125"/>
        <v>8020</v>
      </c>
    </row>
    <row r="8023" spans="6:6" x14ac:dyDescent="0.25">
      <c r="F8023" s="11">
        <f t="shared" si="125"/>
        <v>8021</v>
      </c>
    </row>
    <row r="8024" spans="6:6" x14ac:dyDescent="0.25">
      <c r="F8024" s="11">
        <f t="shared" si="125"/>
        <v>8022</v>
      </c>
    </row>
    <row r="8025" spans="6:6" x14ac:dyDescent="0.25">
      <c r="F8025" s="11">
        <f t="shared" si="125"/>
        <v>8023</v>
      </c>
    </row>
    <row r="8026" spans="6:6" x14ac:dyDescent="0.25">
      <c r="F8026" s="11">
        <f t="shared" si="125"/>
        <v>8024</v>
      </c>
    </row>
    <row r="8027" spans="6:6" x14ac:dyDescent="0.25">
      <c r="F8027" s="11">
        <f t="shared" si="125"/>
        <v>8025</v>
      </c>
    </row>
    <row r="8028" spans="6:6" x14ac:dyDescent="0.25">
      <c r="F8028" s="11">
        <f t="shared" si="125"/>
        <v>8026</v>
      </c>
    </row>
    <row r="8029" spans="6:6" x14ac:dyDescent="0.25">
      <c r="F8029" s="11">
        <f t="shared" si="125"/>
        <v>8027</v>
      </c>
    </row>
    <row r="8030" spans="6:6" x14ac:dyDescent="0.25">
      <c r="F8030" s="11">
        <f t="shared" si="125"/>
        <v>8028</v>
      </c>
    </row>
    <row r="8031" spans="6:6" x14ac:dyDescent="0.25">
      <c r="F8031" s="11">
        <f t="shared" si="125"/>
        <v>8029</v>
      </c>
    </row>
    <row r="8032" spans="6:6" x14ac:dyDescent="0.25">
      <c r="F8032" s="11">
        <f t="shared" si="125"/>
        <v>8030</v>
      </c>
    </row>
    <row r="8033" spans="6:6" x14ac:dyDescent="0.25">
      <c r="F8033" s="11">
        <f t="shared" si="125"/>
        <v>8031</v>
      </c>
    </row>
    <row r="8034" spans="6:6" x14ac:dyDescent="0.25">
      <c r="F8034" s="11">
        <f t="shared" si="125"/>
        <v>8032</v>
      </c>
    </row>
    <row r="8035" spans="6:6" x14ac:dyDescent="0.25">
      <c r="F8035" s="11">
        <f t="shared" si="125"/>
        <v>8033</v>
      </c>
    </row>
    <row r="8036" spans="6:6" x14ac:dyDescent="0.25">
      <c r="F8036" s="11">
        <f t="shared" si="125"/>
        <v>8034</v>
      </c>
    </row>
    <row r="8037" spans="6:6" x14ac:dyDescent="0.25">
      <c r="F8037" s="11">
        <f t="shared" si="125"/>
        <v>8035</v>
      </c>
    </row>
    <row r="8038" spans="6:6" x14ac:dyDescent="0.25">
      <c r="F8038" s="11">
        <f t="shared" si="125"/>
        <v>8036</v>
      </c>
    </row>
    <row r="8039" spans="6:6" x14ac:dyDescent="0.25">
      <c r="F8039" s="11">
        <f t="shared" si="125"/>
        <v>8037</v>
      </c>
    </row>
    <row r="8040" spans="6:6" x14ac:dyDescent="0.25">
      <c r="F8040" s="11">
        <f t="shared" si="125"/>
        <v>8038</v>
      </c>
    </row>
    <row r="8041" spans="6:6" x14ac:dyDescent="0.25">
      <c r="F8041" s="11">
        <f t="shared" si="125"/>
        <v>8039</v>
      </c>
    </row>
    <row r="8042" spans="6:6" x14ac:dyDescent="0.25">
      <c r="F8042" s="11">
        <f t="shared" si="125"/>
        <v>8040</v>
      </c>
    </row>
    <row r="8043" spans="6:6" x14ac:dyDescent="0.25">
      <c r="F8043" s="11">
        <f t="shared" si="125"/>
        <v>8041</v>
      </c>
    </row>
    <row r="8044" spans="6:6" x14ac:dyDescent="0.25">
      <c r="F8044" s="11">
        <f t="shared" si="125"/>
        <v>8042</v>
      </c>
    </row>
    <row r="8045" spans="6:6" x14ac:dyDescent="0.25">
      <c r="F8045" s="11">
        <f t="shared" si="125"/>
        <v>8043</v>
      </c>
    </row>
    <row r="8046" spans="6:6" x14ac:dyDescent="0.25">
      <c r="F8046" s="11">
        <f t="shared" si="125"/>
        <v>8044</v>
      </c>
    </row>
    <row r="8047" spans="6:6" x14ac:dyDescent="0.25">
      <c r="F8047" s="11">
        <f t="shared" si="125"/>
        <v>8045</v>
      </c>
    </row>
    <row r="8048" spans="6:6" x14ac:dyDescent="0.25">
      <c r="F8048" s="11">
        <f t="shared" si="125"/>
        <v>8046</v>
      </c>
    </row>
    <row r="8049" spans="6:6" x14ac:dyDescent="0.25">
      <c r="F8049" s="11">
        <f t="shared" si="125"/>
        <v>8047</v>
      </c>
    </row>
    <row r="8050" spans="6:6" x14ac:dyDescent="0.25">
      <c r="F8050" s="11">
        <f t="shared" si="125"/>
        <v>8048</v>
      </c>
    </row>
    <row r="8051" spans="6:6" x14ac:dyDescent="0.25">
      <c r="F8051" s="11">
        <f t="shared" si="125"/>
        <v>8049</v>
      </c>
    </row>
    <row r="8052" spans="6:6" x14ac:dyDescent="0.25">
      <c r="F8052" s="11">
        <f t="shared" si="125"/>
        <v>8050</v>
      </c>
    </row>
    <row r="8053" spans="6:6" x14ac:dyDescent="0.25">
      <c r="F8053" s="11">
        <f t="shared" si="125"/>
        <v>8051</v>
      </c>
    </row>
    <row r="8054" spans="6:6" x14ac:dyDescent="0.25">
      <c r="F8054" s="11">
        <f t="shared" si="125"/>
        <v>8052</v>
      </c>
    </row>
    <row r="8055" spans="6:6" x14ac:dyDescent="0.25">
      <c r="F8055" s="11">
        <f t="shared" si="125"/>
        <v>8053</v>
      </c>
    </row>
    <row r="8056" spans="6:6" x14ac:dyDescent="0.25">
      <c r="F8056" s="11">
        <f t="shared" si="125"/>
        <v>8054</v>
      </c>
    </row>
    <row r="8057" spans="6:6" x14ac:dyDescent="0.25">
      <c r="F8057" s="11">
        <f t="shared" si="125"/>
        <v>8055</v>
      </c>
    </row>
    <row r="8058" spans="6:6" x14ac:dyDescent="0.25">
      <c r="F8058" s="11">
        <f t="shared" si="125"/>
        <v>8056</v>
      </c>
    </row>
    <row r="8059" spans="6:6" x14ac:dyDescent="0.25">
      <c r="F8059" s="11">
        <f t="shared" si="125"/>
        <v>8057</v>
      </c>
    </row>
    <row r="8060" spans="6:6" x14ac:dyDescent="0.25">
      <c r="F8060" s="11">
        <f t="shared" si="125"/>
        <v>8058</v>
      </c>
    </row>
    <row r="8061" spans="6:6" x14ac:dyDescent="0.25">
      <c r="F8061" s="11">
        <f t="shared" si="125"/>
        <v>8059</v>
      </c>
    </row>
    <row r="8062" spans="6:6" x14ac:dyDescent="0.25">
      <c r="F8062" s="11">
        <f t="shared" si="125"/>
        <v>8060</v>
      </c>
    </row>
    <row r="8063" spans="6:6" x14ac:dyDescent="0.25">
      <c r="F8063" s="11">
        <f t="shared" si="125"/>
        <v>8061</v>
      </c>
    </row>
    <row r="8064" spans="6:6" x14ac:dyDescent="0.25">
      <c r="F8064" s="11">
        <f t="shared" si="125"/>
        <v>8062</v>
      </c>
    </row>
    <row r="8065" spans="6:6" x14ac:dyDescent="0.25">
      <c r="F8065" s="11">
        <f t="shared" si="125"/>
        <v>8063</v>
      </c>
    </row>
    <row r="8066" spans="6:6" x14ac:dyDescent="0.25">
      <c r="F8066" s="11">
        <f t="shared" si="125"/>
        <v>8064</v>
      </c>
    </row>
    <row r="8067" spans="6:6" x14ac:dyDescent="0.25">
      <c r="F8067" s="11">
        <f t="shared" si="125"/>
        <v>8065</v>
      </c>
    </row>
    <row r="8068" spans="6:6" x14ac:dyDescent="0.25">
      <c r="F8068" s="11">
        <f t="shared" si="125"/>
        <v>8066</v>
      </c>
    </row>
    <row r="8069" spans="6:6" x14ac:dyDescent="0.25">
      <c r="F8069" s="11">
        <f t="shared" ref="F8069:F8132" si="126">F8068+1</f>
        <v>8067</v>
      </c>
    </row>
    <row r="8070" spans="6:6" x14ac:dyDescent="0.25">
      <c r="F8070" s="11">
        <f t="shared" si="126"/>
        <v>8068</v>
      </c>
    </row>
    <row r="8071" spans="6:6" x14ac:dyDescent="0.25">
      <c r="F8071" s="11">
        <f t="shared" si="126"/>
        <v>8069</v>
      </c>
    </row>
    <row r="8072" spans="6:6" x14ac:dyDescent="0.25">
      <c r="F8072" s="11">
        <f t="shared" si="126"/>
        <v>8070</v>
      </c>
    </row>
    <row r="8073" spans="6:6" x14ac:dyDescent="0.25">
      <c r="F8073" s="11">
        <f t="shared" si="126"/>
        <v>8071</v>
      </c>
    </row>
    <row r="8074" spans="6:6" x14ac:dyDescent="0.25">
      <c r="F8074" s="11">
        <f t="shared" si="126"/>
        <v>8072</v>
      </c>
    </row>
    <row r="8075" spans="6:6" x14ac:dyDescent="0.25">
      <c r="F8075" s="11">
        <f t="shared" si="126"/>
        <v>8073</v>
      </c>
    </row>
    <row r="8076" spans="6:6" x14ac:dyDescent="0.25">
      <c r="F8076" s="11">
        <f t="shared" si="126"/>
        <v>8074</v>
      </c>
    </row>
    <row r="8077" spans="6:6" x14ac:dyDescent="0.25">
      <c r="F8077" s="11">
        <f t="shared" si="126"/>
        <v>8075</v>
      </c>
    </row>
    <row r="8078" spans="6:6" x14ac:dyDescent="0.25">
      <c r="F8078" s="11">
        <f t="shared" si="126"/>
        <v>8076</v>
      </c>
    </row>
    <row r="8079" spans="6:6" x14ac:dyDescent="0.25">
      <c r="F8079" s="11">
        <f t="shared" si="126"/>
        <v>8077</v>
      </c>
    </row>
    <row r="8080" spans="6:6" x14ac:dyDescent="0.25">
      <c r="F8080" s="11">
        <f t="shared" si="126"/>
        <v>8078</v>
      </c>
    </row>
    <row r="8081" spans="6:6" x14ac:dyDescent="0.25">
      <c r="F8081" s="11">
        <f t="shared" si="126"/>
        <v>8079</v>
      </c>
    </row>
    <row r="8082" spans="6:6" x14ac:dyDescent="0.25">
      <c r="F8082" s="11">
        <f t="shared" si="126"/>
        <v>8080</v>
      </c>
    </row>
    <row r="8083" spans="6:6" x14ac:dyDescent="0.25">
      <c r="F8083" s="11">
        <f t="shared" si="126"/>
        <v>8081</v>
      </c>
    </row>
    <row r="8084" spans="6:6" x14ac:dyDescent="0.25">
      <c r="F8084" s="11">
        <f t="shared" si="126"/>
        <v>8082</v>
      </c>
    </row>
    <row r="8085" spans="6:6" x14ac:dyDescent="0.25">
      <c r="F8085" s="11">
        <f t="shared" si="126"/>
        <v>8083</v>
      </c>
    </row>
    <row r="8086" spans="6:6" x14ac:dyDescent="0.25">
      <c r="F8086" s="11">
        <f t="shared" si="126"/>
        <v>8084</v>
      </c>
    </row>
    <row r="8087" spans="6:6" x14ac:dyDescent="0.25">
      <c r="F8087" s="11">
        <f t="shared" si="126"/>
        <v>8085</v>
      </c>
    </row>
    <row r="8088" spans="6:6" x14ac:dyDescent="0.25">
      <c r="F8088" s="11">
        <f t="shared" si="126"/>
        <v>8086</v>
      </c>
    </row>
    <row r="8089" spans="6:6" x14ac:dyDescent="0.25">
      <c r="F8089" s="11">
        <f t="shared" si="126"/>
        <v>8087</v>
      </c>
    </row>
    <row r="8090" spans="6:6" x14ac:dyDescent="0.25">
      <c r="F8090" s="11">
        <f t="shared" si="126"/>
        <v>8088</v>
      </c>
    </row>
    <row r="8091" spans="6:6" x14ac:dyDescent="0.25">
      <c r="F8091" s="11">
        <f t="shared" si="126"/>
        <v>8089</v>
      </c>
    </row>
    <row r="8092" spans="6:6" x14ac:dyDescent="0.25">
      <c r="F8092" s="11">
        <f t="shared" si="126"/>
        <v>8090</v>
      </c>
    </row>
    <row r="8093" spans="6:6" x14ac:dyDescent="0.25">
      <c r="F8093" s="11">
        <f t="shared" si="126"/>
        <v>8091</v>
      </c>
    </row>
    <row r="8094" spans="6:6" x14ac:dyDescent="0.25">
      <c r="F8094" s="11">
        <f t="shared" si="126"/>
        <v>8092</v>
      </c>
    </row>
    <row r="8095" spans="6:6" x14ac:dyDescent="0.25">
      <c r="F8095" s="11">
        <f t="shared" si="126"/>
        <v>8093</v>
      </c>
    </row>
    <row r="8096" spans="6:6" x14ac:dyDescent="0.25">
      <c r="F8096" s="11">
        <f t="shared" si="126"/>
        <v>8094</v>
      </c>
    </row>
    <row r="8097" spans="6:6" x14ac:dyDescent="0.25">
      <c r="F8097" s="11">
        <f t="shared" si="126"/>
        <v>8095</v>
      </c>
    </row>
    <row r="8098" spans="6:6" x14ac:dyDescent="0.25">
      <c r="F8098" s="11">
        <f t="shared" si="126"/>
        <v>8096</v>
      </c>
    </row>
    <row r="8099" spans="6:6" x14ac:dyDescent="0.25">
      <c r="F8099" s="11">
        <f t="shared" si="126"/>
        <v>8097</v>
      </c>
    </row>
    <row r="8100" spans="6:6" x14ac:dyDescent="0.25">
      <c r="F8100" s="11">
        <f t="shared" si="126"/>
        <v>8098</v>
      </c>
    </row>
    <row r="8101" spans="6:6" x14ac:dyDescent="0.25">
      <c r="F8101" s="11">
        <f t="shared" si="126"/>
        <v>8099</v>
      </c>
    </row>
    <row r="8102" spans="6:6" x14ac:dyDescent="0.25">
      <c r="F8102" s="11">
        <f t="shared" si="126"/>
        <v>8100</v>
      </c>
    </row>
    <row r="8103" spans="6:6" x14ac:dyDescent="0.25">
      <c r="F8103" s="11">
        <f t="shared" si="126"/>
        <v>8101</v>
      </c>
    </row>
    <row r="8104" spans="6:6" x14ac:dyDescent="0.25">
      <c r="F8104" s="11">
        <f t="shared" si="126"/>
        <v>8102</v>
      </c>
    </row>
    <row r="8105" spans="6:6" x14ac:dyDescent="0.25">
      <c r="F8105" s="11">
        <f t="shared" si="126"/>
        <v>8103</v>
      </c>
    </row>
    <row r="8106" spans="6:6" x14ac:dyDescent="0.25">
      <c r="F8106" s="11">
        <f t="shared" si="126"/>
        <v>8104</v>
      </c>
    </row>
    <row r="8107" spans="6:6" x14ac:dyDescent="0.25">
      <c r="F8107" s="11">
        <f t="shared" si="126"/>
        <v>8105</v>
      </c>
    </row>
    <row r="8108" spans="6:6" x14ac:dyDescent="0.25">
      <c r="F8108" s="11">
        <f t="shared" si="126"/>
        <v>8106</v>
      </c>
    </row>
    <row r="8109" spans="6:6" x14ac:dyDescent="0.25">
      <c r="F8109" s="11">
        <f t="shared" si="126"/>
        <v>8107</v>
      </c>
    </row>
    <row r="8110" spans="6:6" x14ac:dyDescent="0.25">
      <c r="F8110" s="11">
        <f t="shared" si="126"/>
        <v>8108</v>
      </c>
    </row>
    <row r="8111" spans="6:6" x14ac:dyDescent="0.25">
      <c r="F8111" s="11">
        <f t="shared" si="126"/>
        <v>8109</v>
      </c>
    </row>
    <row r="8112" spans="6:6" x14ac:dyDescent="0.25">
      <c r="F8112" s="11">
        <f t="shared" si="126"/>
        <v>8110</v>
      </c>
    </row>
    <row r="8113" spans="6:6" x14ac:dyDescent="0.25">
      <c r="F8113" s="11">
        <f t="shared" si="126"/>
        <v>8111</v>
      </c>
    </row>
    <row r="8114" spans="6:6" x14ac:dyDescent="0.25">
      <c r="F8114" s="11">
        <f t="shared" si="126"/>
        <v>8112</v>
      </c>
    </row>
    <row r="8115" spans="6:6" x14ac:dyDescent="0.25">
      <c r="F8115" s="11">
        <f t="shared" si="126"/>
        <v>8113</v>
      </c>
    </row>
    <row r="8116" spans="6:6" x14ac:dyDescent="0.25">
      <c r="F8116" s="11">
        <f t="shared" si="126"/>
        <v>8114</v>
      </c>
    </row>
    <row r="8117" spans="6:6" x14ac:dyDescent="0.25">
      <c r="F8117" s="11">
        <f t="shared" si="126"/>
        <v>8115</v>
      </c>
    </row>
    <row r="8118" spans="6:6" x14ac:dyDescent="0.25">
      <c r="F8118" s="11">
        <f t="shared" si="126"/>
        <v>8116</v>
      </c>
    </row>
    <row r="8119" spans="6:6" x14ac:dyDescent="0.25">
      <c r="F8119" s="11">
        <f t="shared" si="126"/>
        <v>8117</v>
      </c>
    </row>
    <row r="8120" spans="6:6" x14ac:dyDescent="0.25">
      <c r="F8120" s="11">
        <f t="shared" si="126"/>
        <v>8118</v>
      </c>
    </row>
    <row r="8121" spans="6:6" x14ac:dyDescent="0.25">
      <c r="F8121" s="11">
        <f t="shared" si="126"/>
        <v>8119</v>
      </c>
    </row>
    <row r="8122" spans="6:6" x14ac:dyDescent="0.25">
      <c r="F8122" s="11">
        <f t="shared" si="126"/>
        <v>8120</v>
      </c>
    </row>
    <row r="8123" spans="6:6" x14ac:dyDescent="0.25">
      <c r="F8123" s="11">
        <f t="shared" si="126"/>
        <v>8121</v>
      </c>
    </row>
    <row r="8124" spans="6:6" x14ac:dyDescent="0.25">
      <c r="F8124" s="11">
        <f t="shared" si="126"/>
        <v>8122</v>
      </c>
    </row>
    <row r="8125" spans="6:6" x14ac:dyDescent="0.25">
      <c r="F8125" s="11">
        <f t="shared" si="126"/>
        <v>8123</v>
      </c>
    </row>
    <row r="8126" spans="6:6" x14ac:dyDescent="0.25">
      <c r="F8126" s="11">
        <f t="shared" si="126"/>
        <v>8124</v>
      </c>
    </row>
    <row r="8127" spans="6:6" x14ac:dyDescent="0.25">
      <c r="F8127" s="11">
        <f t="shared" si="126"/>
        <v>8125</v>
      </c>
    </row>
    <row r="8128" spans="6:6" x14ac:dyDescent="0.25">
      <c r="F8128" s="11">
        <f t="shared" si="126"/>
        <v>8126</v>
      </c>
    </row>
    <row r="8129" spans="6:6" x14ac:dyDescent="0.25">
      <c r="F8129" s="11">
        <f t="shared" si="126"/>
        <v>8127</v>
      </c>
    </row>
    <row r="8130" spans="6:6" x14ac:dyDescent="0.25">
      <c r="F8130" s="11">
        <f t="shared" si="126"/>
        <v>8128</v>
      </c>
    </row>
    <row r="8131" spans="6:6" x14ac:dyDescent="0.25">
      <c r="F8131" s="11">
        <f t="shared" si="126"/>
        <v>8129</v>
      </c>
    </row>
    <row r="8132" spans="6:6" x14ac:dyDescent="0.25">
      <c r="F8132" s="11">
        <f t="shared" si="126"/>
        <v>8130</v>
      </c>
    </row>
    <row r="8133" spans="6:6" x14ac:dyDescent="0.25">
      <c r="F8133" s="11">
        <f t="shared" ref="F8133:F8196" si="127">F8132+1</f>
        <v>8131</v>
      </c>
    </row>
    <row r="8134" spans="6:6" x14ac:dyDescent="0.25">
      <c r="F8134" s="11">
        <f t="shared" si="127"/>
        <v>8132</v>
      </c>
    </row>
    <row r="8135" spans="6:6" x14ac:dyDescent="0.25">
      <c r="F8135" s="11">
        <f t="shared" si="127"/>
        <v>8133</v>
      </c>
    </row>
    <row r="8136" spans="6:6" x14ac:dyDescent="0.25">
      <c r="F8136" s="11">
        <f t="shared" si="127"/>
        <v>8134</v>
      </c>
    </row>
    <row r="8137" spans="6:6" x14ac:dyDescent="0.25">
      <c r="F8137" s="11">
        <f t="shared" si="127"/>
        <v>8135</v>
      </c>
    </row>
    <row r="8138" spans="6:6" x14ac:dyDescent="0.25">
      <c r="F8138" s="11">
        <f t="shared" si="127"/>
        <v>8136</v>
      </c>
    </row>
    <row r="8139" spans="6:6" x14ac:dyDescent="0.25">
      <c r="F8139" s="11">
        <f t="shared" si="127"/>
        <v>8137</v>
      </c>
    </row>
    <row r="8140" spans="6:6" x14ac:dyDescent="0.25">
      <c r="F8140" s="11">
        <f t="shared" si="127"/>
        <v>8138</v>
      </c>
    </row>
    <row r="8141" spans="6:6" x14ac:dyDescent="0.25">
      <c r="F8141" s="11">
        <f t="shared" si="127"/>
        <v>8139</v>
      </c>
    </row>
    <row r="8142" spans="6:6" x14ac:dyDescent="0.25">
      <c r="F8142" s="11">
        <f t="shared" si="127"/>
        <v>8140</v>
      </c>
    </row>
    <row r="8143" spans="6:6" x14ac:dyDescent="0.25">
      <c r="F8143" s="11">
        <f t="shared" si="127"/>
        <v>8141</v>
      </c>
    </row>
    <row r="8144" spans="6:6" x14ac:dyDescent="0.25">
      <c r="F8144" s="11">
        <f t="shared" si="127"/>
        <v>8142</v>
      </c>
    </row>
    <row r="8145" spans="6:6" x14ac:dyDescent="0.25">
      <c r="F8145" s="11">
        <f t="shared" si="127"/>
        <v>8143</v>
      </c>
    </row>
    <row r="8146" spans="6:6" x14ac:dyDescent="0.25">
      <c r="F8146" s="11">
        <f t="shared" si="127"/>
        <v>8144</v>
      </c>
    </row>
    <row r="8147" spans="6:6" x14ac:dyDescent="0.25">
      <c r="F8147" s="11">
        <f t="shared" si="127"/>
        <v>8145</v>
      </c>
    </row>
    <row r="8148" spans="6:6" x14ac:dyDescent="0.25">
      <c r="F8148" s="11">
        <f t="shared" si="127"/>
        <v>8146</v>
      </c>
    </row>
    <row r="8149" spans="6:6" x14ac:dyDescent="0.25">
      <c r="F8149" s="11">
        <f t="shared" si="127"/>
        <v>8147</v>
      </c>
    </row>
    <row r="8150" spans="6:6" x14ac:dyDescent="0.25">
      <c r="F8150" s="11">
        <f t="shared" si="127"/>
        <v>8148</v>
      </c>
    </row>
    <row r="8151" spans="6:6" x14ac:dyDescent="0.25">
      <c r="F8151" s="11">
        <f t="shared" si="127"/>
        <v>8149</v>
      </c>
    </row>
    <row r="8152" spans="6:6" x14ac:dyDescent="0.25">
      <c r="F8152" s="11">
        <f t="shared" si="127"/>
        <v>8150</v>
      </c>
    </row>
    <row r="8153" spans="6:6" x14ac:dyDescent="0.25">
      <c r="F8153" s="11">
        <f t="shared" si="127"/>
        <v>8151</v>
      </c>
    </row>
    <row r="8154" spans="6:6" x14ac:dyDescent="0.25">
      <c r="F8154" s="11">
        <f t="shared" si="127"/>
        <v>8152</v>
      </c>
    </row>
    <row r="8155" spans="6:6" x14ac:dyDescent="0.25">
      <c r="F8155" s="11">
        <f t="shared" si="127"/>
        <v>8153</v>
      </c>
    </row>
    <row r="8156" spans="6:6" x14ac:dyDescent="0.25">
      <c r="F8156" s="11">
        <f t="shared" si="127"/>
        <v>8154</v>
      </c>
    </row>
    <row r="8157" spans="6:6" x14ac:dyDescent="0.25">
      <c r="F8157" s="11">
        <f t="shared" si="127"/>
        <v>8155</v>
      </c>
    </row>
    <row r="8158" spans="6:6" x14ac:dyDescent="0.25">
      <c r="F8158" s="11">
        <f t="shared" si="127"/>
        <v>8156</v>
      </c>
    </row>
    <row r="8159" spans="6:6" x14ac:dyDescent="0.25">
      <c r="F8159" s="11">
        <f t="shared" si="127"/>
        <v>8157</v>
      </c>
    </row>
    <row r="8160" spans="6:6" x14ac:dyDescent="0.25">
      <c r="F8160" s="11">
        <f t="shared" si="127"/>
        <v>8158</v>
      </c>
    </row>
    <row r="8161" spans="6:6" x14ac:dyDescent="0.25">
      <c r="F8161" s="11">
        <f t="shared" si="127"/>
        <v>8159</v>
      </c>
    </row>
    <row r="8162" spans="6:6" x14ac:dyDescent="0.25">
      <c r="F8162" s="11">
        <f t="shared" si="127"/>
        <v>8160</v>
      </c>
    </row>
    <row r="8163" spans="6:6" x14ac:dyDescent="0.25">
      <c r="F8163" s="11">
        <f t="shared" si="127"/>
        <v>8161</v>
      </c>
    </row>
    <row r="8164" spans="6:6" x14ac:dyDescent="0.25">
      <c r="F8164" s="11">
        <f t="shared" si="127"/>
        <v>8162</v>
      </c>
    </row>
    <row r="8165" spans="6:6" x14ac:dyDescent="0.25">
      <c r="F8165" s="11">
        <f t="shared" si="127"/>
        <v>8163</v>
      </c>
    </row>
    <row r="8166" spans="6:6" x14ac:dyDescent="0.25">
      <c r="F8166" s="11">
        <f t="shared" si="127"/>
        <v>8164</v>
      </c>
    </row>
    <row r="8167" spans="6:6" x14ac:dyDescent="0.25">
      <c r="F8167" s="11">
        <f t="shared" si="127"/>
        <v>8165</v>
      </c>
    </row>
    <row r="8168" spans="6:6" x14ac:dyDescent="0.25">
      <c r="F8168" s="11">
        <f t="shared" si="127"/>
        <v>8166</v>
      </c>
    </row>
    <row r="8169" spans="6:6" x14ac:dyDescent="0.25">
      <c r="F8169" s="11">
        <f t="shared" si="127"/>
        <v>8167</v>
      </c>
    </row>
    <row r="8170" spans="6:6" x14ac:dyDescent="0.25">
      <c r="F8170" s="11">
        <f t="shared" si="127"/>
        <v>8168</v>
      </c>
    </row>
    <row r="8171" spans="6:6" x14ac:dyDescent="0.25">
      <c r="F8171" s="11">
        <f t="shared" si="127"/>
        <v>8169</v>
      </c>
    </row>
    <row r="8172" spans="6:6" x14ac:dyDescent="0.25">
      <c r="F8172" s="11">
        <f t="shared" si="127"/>
        <v>8170</v>
      </c>
    </row>
    <row r="8173" spans="6:6" x14ac:dyDescent="0.25">
      <c r="F8173" s="11">
        <f t="shared" si="127"/>
        <v>8171</v>
      </c>
    </row>
    <row r="8174" spans="6:6" x14ac:dyDescent="0.25">
      <c r="F8174" s="11">
        <f t="shared" si="127"/>
        <v>8172</v>
      </c>
    </row>
    <row r="8175" spans="6:6" x14ac:dyDescent="0.25">
      <c r="F8175" s="11">
        <f t="shared" si="127"/>
        <v>8173</v>
      </c>
    </row>
    <row r="8176" spans="6:6" x14ac:dyDescent="0.25">
      <c r="F8176" s="11">
        <f t="shared" si="127"/>
        <v>8174</v>
      </c>
    </row>
    <row r="8177" spans="6:6" x14ac:dyDescent="0.25">
      <c r="F8177" s="11">
        <f t="shared" si="127"/>
        <v>8175</v>
      </c>
    </row>
    <row r="8178" spans="6:6" x14ac:dyDescent="0.25">
      <c r="F8178" s="11">
        <f t="shared" si="127"/>
        <v>8176</v>
      </c>
    </row>
    <row r="8179" spans="6:6" x14ac:dyDescent="0.25">
      <c r="F8179" s="11">
        <f t="shared" si="127"/>
        <v>8177</v>
      </c>
    </row>
    <row r="8180" spans="6:6" x14ac:dyDescent="0.25">
      <c r="F8180" s="11">
        <f t="shared" si="127"/>
        <v>8178</v>
      </c>
    </row>
    <row r="8181" spans="6:6" x14ac:dyDescent="0.25">
      <c r="F8181" s="11">
        <f t="shared" si="127"/>
        <v>8179</v>
      </c>
    </row>
    <row r="8182" spans="6:6" x14ac:dyDescent="0.25">
      <c r="F8182" s="11">
        <f t="shared" si="127"/>
        <v>8180</v>
      </c>
    </row>
    <row r="8183" spans="6:6" x14ac:dyDescent="0.25">
      <c r="F8183" s="11">
        <f t="shared" si="127"/>
        <v>8181</v>
      </c>
    </row>
    <row r="8184" spans="6:6" x14ac:dyDescent="0.25">
      <c r="F8184" s="11">
        <f t="shared" si="127"/>
        <v>8182</v>
      </c>
    </row>
    <row r="8185" spans="6:6" x14ac:dyDescent="0.25">
      <c r="F8185" s="11">
        <f t="shared" si="127"/>
        <v>8183</v>
      </c>
    </row>
    <row r="8186" spans="6:6" x14ac:dyDescent="0.25">
      <c r="F8186" s="11">
        <f t="shared" si="127"/>
        <v>8184</v>
      </c>
    </row>
    <row r="8187" spans="6:6" x14ac:dyDescent="0.25">
      <c r="F8187" s="11">
        <f t="shared" si="127"/>
        <v>8185</v>
      </c>
    </row>
    <row r="8188" spans="6:6" x14ac:dyDescent="0.25">
      <c r="F8188" s="11">
        <f t="shared" si="127"/>
        <v>8186</v>
      </c>
    </row>
    <row r="8189" spans="6:6" x14ac:dyDescent="0.25">
      <c r="F8189" s="11">
        <f t="shared" si="127"/>
        <v>8187</v>
      </c>
    </row>
    <row r="8190" spans="6:6" x14ac:dyDescent="0.25">
      <c r="F8190" s="11">
        <f t="shared" si="127"/>
        <v>8188</v>
      </c>
    </row>
    <row r="8191" spans="6:6" x14ac:dyDescent="0.25">
      <c r="F8191" s="11">
        <f t="shared" si="127"/>
        <v>8189</v>
      </c>
    </row>
    <row r="8192" spans="6:6" x14ac:dyDescent="0.25">
      <c r="F8192" s="11">
        <f t="shared" si="127"/>
        <v>8190</v>
      </c>
    </row>
    <row r="8193" spans="6:6" x14ac:dyDescent="0.25">
      <c r="F8193" s="11">
        <f t="shared" si="127"/>
        <v>8191</v>
      </c>
    </row>
    <row r="8194" spans="6:6" x14ac:dyDescent="0.25">
      <c r="F8194" s="11">
        <f t="shared" si="127"/>
        <v>8192</v>
      </c>
    </row>
    <row r="8195" spans="6:6" x14ac:dyDescent="0.25">
      <c r="F8195" s="11">
        <f t="shared" si="127"/>
        <v>8193</v>
      </c>
    </row>
    <row r="8196" spans="6:6" x14ac:dyDescent="0.25">
      <c r="F8196" s="11">
        <f t="shared" si="127"/>
        <v>8194</v>
      </c>
    </row>
    <row r="8197" spans="6:6" x14ac:dyDescent="0.25">
      <c r="F8197" s="11">
        <f t="shared" ref="F8197:F8260" si="128">F8196+1</f>
        <v>8195</v>
      </c>
    </row>
    <row r="8198" spans="6:6" x14ac:dyDescent="0.25">
      <c r="F8198" s="11">
        <f t="shared" si="128"/>
        <v>8196</v>
      </c>
    </row>
    <row r="8199" spans="6:6" x14ac:dyDescent="0.25">
      <c r="F8199" s="11">
        <f t="shared" si="128"/>
        <v>8197</v>
      </c>
    </row>
    <row r="8200" spans="6:6" x14ac:dyDescent="0.25">
      <c r="F8200" s="11">
        <f t="shared" si="128"/>
        <v>8198</v>
      </c>
    </row>
    <row r="8201" spans="6:6" x14ac:dyDescent="0.25">
      <c r="F8201" s="11">
        <f t="shared" si="128"/>
        <v>8199</v>
      </c>
    </row>
    <row r="8202" spans="6:6" x14ac:dyDescent="0.25">
      <c r="F8202" s="11">
        <f t="shared" si="128"/>
        <v>8200</v>
      </c>
    </row>
    <row r="8203" spans="6:6" x14ac:dyDescent="0.25">
      <c r="F8203" s="11">
        <f t="shared" si="128"/>
        <v>8201</v>
      </c>
    </row>
    <row r="8204" spans="6:6" x14ac:dyDescent="0.25">
      <c r="F8204" s="11">
        <f t="shared" si="128"/>
        <v>8202</v>
      </c>
    </row>
    <row r="8205" spans="6:6" x14ac:dyDescent="0.25">
      <c r="F8205" s="11">
        <f t="shared" si="128"/>
        <v>8203</v>
      </c>
    </row>
    <row r="8206" spans="6:6" x14ac:dyDescent="0.25">
      <c r="F8206" s="11">
        <f t="shared" si="128"/>
        <v>8204</v>
      </c>
    </row>
    <row r="8207" spans="6:6" x14ac:dyDescent="0.25">
      <c r="F8207" s="11">
        <f t="shared" si="128"/>
        <v>8205</v>
      </c>
    </row>
    <row r="8208" spans="6:6" x14ac:dyDescent="0.25">
      <c r="F8208" s="11">
        <f t="shared" si="128"/>
        <v>8206</v>
      </c>
    </row>
    <row r="8209" spans="6:6" x14ac:dyDescent="0.25">
      <c r="F8209" s="11">
        <f t="shared" si="128"/>
        <v>8207</v>
      </c>
    </row>
    <row r="8210" spans="6:6" x14ac:dyDescent="0.25">
      <c r="F8210" s="11">
        <f t="shared" si="128"/>
        <v>8208</v>
      </c>
    </row>
    <row r="8211" spans="6:6" x14ac:dyDescent="0.25">
      <c r="F8211" s="11">
        <f t="shared" si="128"/>
        <v>8209</v>
      </c>
    </row>
    <row r="8212" spans="6:6" x14ac:dyDescent="0.25">
      <c r="F8212" s="11">
        <f t="shared" si="128"/>
        <v>8210</v>
      </c>
    </row>
    <row r="8213" spans="6:6" x14ac:dyDescent="0.25">
      <c r="F8213" s="11">
        <f t="shared" si="128"/>
        <v>8211</v>
      </c>
    </row>
    <row r="8214" spans="6:6" x14ac:dyDescent="0.25">
      <c r="F8214" s="11">
        <f t="shared" si="128"/>
        <v>8212</v>
      </c>
    </row>
    <row r="8215" spans="6:6" x14ac:dyDescent="0.25">
      <c r="F8215" s="11">
        <f t="shared" si="128"/>
        <v>8213</v>
      </c>
    </row>
    <row r="8216" spans="6:6" x14ac:dyDescent="0.25">
      <c r="F8216" s="11">
        <f t="shared" si="128"/>
        <v>8214</v>
      </c>
    </row>
    <row r="8217" spans="6:6" x14ac:dyDescent="0.25">
      <c r="F8217" s="11">
        <f t="shared" si="128"/>
        <v>8215</v>
      </c>
    </row>
    <row r="8218" spans="6:6" x14ac:dyDescent="0.25">
      <c r="F8218" s="11">
        <f t="shared" si="128"/>
        <v>8216</v>
      </c>
    </row>
    <row r="8219" spans="6:6" x14ac:dyDescent="0.25">
      <c r="F8219" s="11">
        <f t="shared" si="128"/>
        <v>8217</v>
      </c>
    </row>
    <row r="8220" spans="6:6" x14ac:dyDescent="0.25">
      <c r="F8220" s="11">
        <f t="shared" si="128"/>
        <v>8218</v>
      </c>
    </row>
    <row r="8221" spans="6:6" x14ac:dyDescent="0.25">
      <c r="F8221" s="11">
        <f t="shared" si="128"/>
        <v>8219</v>
      </c>
    </row>
    <row r="8222" spans="6:6" x14ac:dyDescent="0.25">
      <c r="F8222" s="11">
        <f t="shared" si="128"/>
        <v>8220</v>
      </c>
    </row>
    <row r="8223" spans="6:6" x14ac:dyDescent="0.25">
      <c r="F8223" s="11">
        <f t="shared" si="128"/>
        <v>8221</v>
      </c>
    </row>
    <row r="8224" spans="6:6" x14ac:dyDescent="0.25">
      <c r="F8224" s="11">
        <f t="shared" si="128"/>
        <v>8222</v>
      </c>
    </row>
    <row r="8225" spans="6:6" x14ac:dyDescent="0.25">
      <c r="F8225" s="11">
        <f t="shared" si="128"/>
        <v>8223</v>
      </c>
    </row>
    <row r="8226" spans="6:6" x14ac:dyDescent="0.25">
      <c r="F8226" s="11">
        <f t="shared" si="128"/>
        <v>8224</v>
      </c>
    </row>
    <row r="8227" spans="6:6" x14ac:dyDescent="0.25">
      <c r="F8227" s="11">
        <f t="shared" si="128"/>
        <v>8225</v>
      </c>
    </row>
    <row r="8228" spans="6:6" x14ac:dyDescent="0.25">
      <c r="F8228" s="11">
        <f t="shared" si="128"/>
        <v>8226</v>
      </c>
    </row>
    <row r="8229" spans="6:6" x14ac:dyDescent="0.25">
      <c r="F8229" s="11">
        <f t="shared" si="128"/>
        <v>8227</v>
      </c>
    </row>
    <row r="8230" spans="6:6" x14ac:dyDescent="0.25">
      <c r="F8230" s="11">
        <f t="shared" si="128"/>
        <v>8228</v>
      </c>
    </row>
    <row r="8231" spans="6:6" x14ac:dyDescent="0.25">
      <c r="F8231" s="11">
        <f t="shared" si="128"/>
        <v>8229</v>
      </c>
    </row>
    <row r="8232" spans="6:6" x14ac:dyDescent="0.25">
      <c r="F8232" s="11">
        <f t="shared" si="128"/>
        <v>8230</v>
      </c>
    </row>
    <row r="8233" spans="6:6" x14ac:dyDescent="0.25">
      <c r="F8233" s="11">
        <f t="shared" si="128"/>
        <v>8231</v>
      </c>
    </row>
    <row r="8234" spans="6:6" x14ac:dyDescent="0.25">
      <c r="F8234" s="11">
        <f t="shared" si="128"/>
        <v>8232</v>
      </c>
    </row>
    <row r="8235" spans="6:6" x14ac:dyDescent="0.25">
      <c r="F8235" s="11">
        <f t="shared" si="128"/>
        <v>8233</v>
      </c>
    </row>
    <row r="8236" spans="6:6" x14ac:dyDescent="0.25">
      <c r="F8236" s="11">
        <f t="shared" si="128"/>
        <v>8234</v>
      </c>
    </row>
    <row r="8237" spans="6:6" x14ac:dyDescent="0.25">
      <c r="F8237" s="11">
        <f t="shared" si="128"/>
        <v>8235</v>
      </c>
    </row>
    <row r="8238" spans="6:6" x14ac:dyDescent="0.25">
      <c r="F8238" s="11">
        <f t="shared" si="128"/>
        <v>8236</v>
      </c>
    </row>
    <row r="8239" spans="6:6" x14ac:dyDescent="0.25">
      <c r="F8239" s="11">
        <f t="shared" si="128"/>
        <v>8237</v>
      </c>
    </row>
    <row r="8240" spans="6:6" x14ac:dyDescent="0.25">
      <c r="F8240" s="11">
        <f t="shared" si="128"/>
        <v>8238</v>
      </c>
    </row>
    <row r="8241" spans="6:6" x14ac:dyDescent="0.25">
      <c r="F8241" s="11">
        <f t="shared" si="128"/>
        <v>8239</v>
      </c>
    </row>
    <row r="8242" spans="6:6" x14ac:dyDescent="0.25">
      <c r="F8242" s="11">
        <f t="shared" si="128"/>
        <v>8240</v>
      </c>
    </row>
    <row r="8243" spans="6:6" x14ac:dyDescent="0.25">
      <c r="F8243" s="11">
        <f t="shared" si="128"/>
        <v>8241</v>
      </c>
    </row>
    <row r="8244" spans="6:6" x14ac:dyDescent="0.25">
      <c r="F8244" s="11">
        <f t="shared" si="128"/>
        <v>8242</v>
      </c>
    </row>
    <row r="8245" spans="6:6" x14ac:dyDescent="0.25">
      <c r="F8245" s="11">
        <f t="shared" si="128"/>
        <v>8243</v>
      </c>
    </row>
    <row r="8246" spans="6:6" x14ac:dyDescent="0.25">
      <c r="F8246" s="11">
        <f t="shared" si="128"/>
        <v>8244</v>
      </c>
    </row>
    <row r="8247" spans="6:6" x14ac:dyDescent="0.25">
      <c r="F8247" s="11">
        <f t="shared" si="128"/>
        <v>8245</v>
      </c>
    </row>
    <row r="8248" spans="6:6" x14ac:dyDescent="0.25">
      <c r="F8248" s="11">
        <f t="shared" si="128"/>
        <v>8246</v>
      </c>
    </row>
    <row r="8249" spans="6:6" x14ac:dyDescent="0.25">
      <c r="F8249" s="11">
        <f t="shared" si="128"/>
        <v>8247</v>
      </c>
    </row>
    <row r="8250" spans="6:6" x14ac:dyDescent="0.25">
      <c r="F8250" s="11">
        <f t="shared" si="128"/>
        <v>8248</v>
      </c>
    </row>
    <row r="8251" spans="6:6" x14ac:dyDescent="0.25">
      <c r="F8251" s="11">
        <f t="shared" si="128"/>
        <v>8249</v>
      </c>
    </row>
    <row r="8252" spans="6:6" x14ac:dyDescent="0.25">
      <c r="F8252" s="11">
        <f t="shared" si="128"/>
        <v>8250</v>
      </c>
    </row>
    <row r="8253" spans="6:6" x14ac:dyDescent="0.25">
      <c r="F8253" s="11">
        <f t="shared" si="128"/>
        <v>8251</v>
      </c>
    </row>
    <row r="8254" spans="6:6" x14ac:dyDescent="0.25">
      <c r="F8254" s="11">
        <f t="shared" si="128"/>
        <v>8252</v>
      </c>
    </row>
    <row r="8255" spans="6:6" x14ac:dyDescent="0.25">
      <c r="F8255" s="11">
        <f t="shared" si="128"/>
        <v>8253</v>
      </c>
    </row>
    <row r="8256" spans="6:6" x14ac:dyDescent="0.25">
      <c r="F8256" s="11">
        <f t="shared" si="128"/>
        <v>8254</v>
      </c>
    </row>
    <row r="8257" spans="6:6" x14ac:dyDescent="0.25">
      <c r="F8257" s="11">
        <f t="shared" si="128"/>
        <v>8255</v>
      </c>
    </row>
    <row r="8258" spans="6:6" x14ac:dyDescent="0.25">
      <c r="F8258" s="11">
        <f t="shared" si="128"/>
        <v>8256</v>
      </c>
    </row>
    <row r="8259" spans="6:6" x14ac:dyDescent="0.25">
      <c r="F8259" s="11">
        <f t="shared" si="128"/>
        <v>8257</v>
      </c>
    </row>
    <row r="8260" spans="6:6" x14ac:dyDescent="0.25">
      <c r="F8260" s="11">
        <f t="shared" si="128"/>
        <v>8258</v>
      </c>
    </row>
    <row r="8261" spans="6:6" x14ac:dyDescent="0.25">
      <c r="F8261" s="11">
        <f t="shared" ref="F8261:F8324" si="129">F8260+1</f>
        <v>8259</v>
      </c>
    </row>
    <row r="8262" spans="6:6" x14ac:dyDescent="0.25">
      <c r="F8262" s="11">
        <f t="shared" si="129"/>
        <v>8260</v>
      </c>
    </row>
    <row r="8263" spans="6:6" x14ac:dyDescent="0.25">
      <c r="F8263" s="11">
        <f t="shared" si="129"/>
        <v>8261</v>
      </c>
    </row>
    <row r="8264" spans="6:6" x14ac:dyDescent="0.25">
      <c r="F8264" s="11">
        <f t="shared" si="129"/>
        <v>8262</v>
      </c>
    </row>
    <row r="8265" spans="6:6" x14ac:dyDescent="0.25">
      <c r="F8265" s="11">
        <f t="shared" si="129"/>
        <v>8263</v>
      </c>
    </row>
    <row r="8266" spans="6:6" x14ac:dyDescent="0.25">
      <c r="F8266" s="11">
        <f t="shared" si="129"/>
        <v>8264</v>
      </c>
    </row>
    <row r="8267" spans="6:6" x14ac:dyDescent="0.25">
      <c r="F8267" s="11">
        <f t="shared" si="129"/>
        <v>8265</v>
      </c>
    </row>
    <row r="8268" spans="6:6" x14ac:dyDescent="0.25">
      <c r="F8268" s="11">
        <f t="shared" si="129"/>
        <v>8266</v>
      </c>
    </row>
    <row r="8269" spans="6:6" x14ac:dyDescent="0.25">
      <c r="F8269" s="11">
        <f t="shared" si="129"/>
        <v>8267</v>
      </c>
    </row>
    <row r="8270" spans="6:6" x14ac:dyDescent="0.25">
      <c r="F8270" s="11">
        <f t="shared" si="129"/>
        <v>8268</v>
      </c>
    </row>
    <row r="8271" spans="6:6" x14ac:dyDescent="0.25">
      <c r="F8271" s="11">
        <f t="shared" si="129"/>
        <v>8269</v>
      </c>
    </row>
    <row r="8272" spans="6:6" x14ac:dyDescent="0.25">
      <c r="F8272" s="11">
        <f t="shared" si="129"/>
        <v>8270</v>
      </c>
    </row>
    <row r="8273" spans="6:6" x14ac:dyDescent="0.25">
      <c r="F8273" s="11">
        <f t="shared" si="129"/>
        <v>8271</v>
      </c>
    </row>
    <row r="8274" spans="6:6" x14ac:dyDescent="0.25">
      <c r="F8274" s="11">
        <f t="shared" si="129"/>
        <v>8272</v>
      </c>
    </row>
    <row r="8275" spans="6:6" x14ac:dyDescent="0.25">
      <c r="F8275" s="11">
        <f t="shared" si="129"/>
        <v>8273</v>
      </c>
    </row>
    <row r="8276" spans="6:6" x14ac:dyDescent="0.25">
      <c r="F8276" s="11">
        <f t="shared" si="129"/>
        <v>8274</v>
      </c>
    </row>
    <row r="8277" spans="6:6" x14ac:dyDescent="0.25">
      <c r="F8277" s="11">
        <f t="shared" si="129"/>
        <v>8275</v>
      </c>
    </row>
    <row r="8278" spans="6:6" x14ac:dyDescent="0.25">
      <c r="F8278" s="11">
        <f t="shared" si="129"/>
        <v>8276</v>
      </c>
    </row>
    <row r="8279" spans="6:6" x14ac:dyDescent="0.25">
      <c r="F8279" s="11">
        <f t="shared" si="129"/>
        <v>8277</v>
      </c>
    </row>
    <row r="8280" spans="6:6" x14ac:dyDescent="0.25">
      <c r="F8280" s="11">
        <f t="shared" si="129"/>
        <v>8278</v>
      </c>
    </row>
    <row r="8281" spans="6:6" x14ac:dyDescent="0.25">
      <c r="F8281" s="11">
        <f t="shared" si="129"/>
        <v>8279</v>
      </c>
    </row>
    <row r="8282" spans="6:6" x14ac:dyDescent="0.25">
      <c r="F8282" s="11">
        <f t="shared" si="129"/>
        <v>8280</v>
      </c>
    </row>
    <row r="8283" spans="6:6" x14ac:dyDescent="0.25">
      <c r="F8283" s="11">
        <f t="shared" si="129"/>
        <v>8281</v>
      </c>
    </row>
    <row r="8284" spans="6:6" x14ac:dyDescent="0.25">
      <c r="F8284" s="11">
        <f t="shared" si="129"/>
        <v>8282</v>
      </c>
    </row>
    <row r="8285" spans="6:6" x14ac:dyDescent="0.25">
      <c r="F8285" s="11">
        <f t="shared" si="129"/>
        <v>8283</v>
      </c>
    </row>
    <row r="8286" spans="6:6" x14ac:dyDescent="0.25">
      <c r="F8286" s="11">
        <f t="shared" si="129"/>
        <v>8284</v>
      </c>
    </row>
    <row r="8287" spans="6:6" x14ac:dyDescent="0.25">
      <c r="F8287" s="11">
        <f t="shared" si="129"/>
        <v>8285</v>
      </c>
    </row>
    <row r="8288" spans="6:6" x14ac:dyDescent="0.25">
      <c r="F8288" s="11">
        <f t="shared" si="129"/>
        <v>8286</v>
      </c>
    </row>
    <row r="8289" spans="6:6" x14ac:dyDescent="0.25">
      <c r="F8289" s="11">
        <f t="shared" si="129"/>
        <v>8287</v>
      </c>
    </row>
    <row r="8290" spans="6:6" x14ac:dyDescent="0.25">
      <c r="F8290" s="11">
        <f t="shared" si="129"/>
        <v>8288</v>
      </c>
    </row>
    <row r="8291" spans="6:6" x14ac:dyDescent="0.25">
      <c r="F8291" s="11">
        <f t="shared" si="129"/>
        <v>8289</v>
      </c>
    </row>
    <row r="8292" spans="6:6" x14ac:dyDescent="0.25">
      <c r="F8292" s="11">
        <f t="shared" si="129"/>
        <v>8290</v>
      </c>
    </row>
    <row r="8293" spans="6:6" x14ac:dyDescent="0.25">
      <c r="F8293" s="11">
        <f t="shared" si="129"/>
        <v>8291</v>
      </c>
    </row>
    <row r="8294" spans="6:6" x14ac:dyDescent="0.25">
      <c r="F8294" s="11">
        <f t="shared" si="129"/>
        <v>8292</v>
      </c>
    </row>
    <row r="8295" spans="6:6" x14ac:dyDescent="0.25">
      <c r="F8295" s="11">
        <f t="shared" si="129"/>
        <v>8293</v>
      </c>
    </row>
    <row r="8296" spans="6:6" x14ac:dyDescent="0.25">
      <c r="F8296" s="11">
        <f t="shared" si="129"/>
        <v>8294</v>
      </c>
    </row>
    <row r="8297" spans="6:6" x14ac:dyDescent="0.25">
      <c r="F8297" s="11">
        <f t="shared" si="129"/>
        <v>8295</v>
      </c>
    </row>
    <row r="8298" spans="6:6" x14ac:dyDescent="0.25">
      <c r="F8298" s="11">
        <f t="shared" si="129"/>
        <v>8296</v>
      </c>
    </row>
    <row r="8299" spans="6:6" x14ac:dyDescent="0.25">
      <c r="F8299" s="11">
        <f t="shared" si="129"/>
        <v>8297</v>
      </c>
    </row>
    <row r="8300" spans="6:6" x14ac:dyDescent="0.25">
      <c r="F8300" s="11">
        <f t="shared" si="129"/>
        <v>8298</v>
      </c>
    </row>
    <row r="8301" spans="6:6" x14ac:dyDescent="0.25">
      <c r="F8301" s="11">
        <f t="shared" si="129"/>
        <v>8299</v>
      </c>
    </row>
    <row r="8302" spans="6:6" x14ac:dyDescent="0.25">
      <c r="F8302" s="11">
        <f t="shared" si="129"/>
        <v>8300</v>
      </c>
    </row>
    <row r="8303" spans="6:6" x14ac:dyDescent="0.25">
      <c r="F8303" s="11">
        <f t="shared" si="129"/>
        <v>8301</v>
      </c>
    </row>
    <row r="8304" spans="6:6" x14ac:dyDescent="0.25">
      <c r="F8304" s="11">
        <f t="shared" si="129"/>
        <v>8302</v>
      </c>
    </row>
    <row r="8305" spans="6:6" x14ac:dyDescent="0.25">
      <c r="F8305" s="11">
        <f t="shared" si="129"/>
        <v>8303</v>
      </c>
    </row>
    <row r="8306" spans="6:6" x14ac:dyDescent="0.25">
      <c r="F8306" s="11">
        <f t="shared" si="129"/>
        <v>8304</v>
      </c>
    </row>
    <row r="8307" spans="6:6" x14ac:dyDescent="0.25">
      <c r="F8307" s="11">
        <f t="shared" si="129"/>
        <v>8305</v>
      </c>
    </row>
    <row r="8308" spans="6:6" x14ac:dyDescent="0.25">
      <c r="F8308" s="11">
        <f t="shared" si="129"/>
        <v>8306</v>
      </c>
    </row>
    <row r="8309" spans="6:6" x14ac:dyDescent="0.25">
      <c r="F8309" s="11">
        <f t="shared" si="129"/>
        <v>8307</v>
      </c>
    </row>
    <row r="8310" spans="6:6" x14ac:dyDescent="0.25">
      <c r="F8310" s="11">
        <f t="shared" si="129"/>
        <v>8308</v>
      </c>
    </row>
    <row r="8311" spans="6:6" x14ac:dyDescent="0.25">
      <c r="F8311" s="11">
        <f t="shared" si="129"/>
        <v>8309</v>
      </c>
    </row>
    <row r="8312" spans="6:6" x14ac:dyDescent="0.25">
      <c r="F8312" s="11">
        <f t="shared" si="129"/>
        <v>8310</v>
      </c>
    </row>
    <row r="8313" spans="6:6" x14ac:dyDescent="0.25">
      <c r="F8313" s="11">
        <f t="shared" si="129"/>
        <v>8311</v>
      </c>
    </row>
    <row r="8314" spans="6:6" x14ac:dyDescent="0.25">
      <c r="F8314" s="11">
        <f t="shared" si="129"/>
        <v>8312</v>
      </c>
    </row>
    <row r="8315" spans="6:6" x14ac:dyDescent="0.25">
      <c r="F8315" s="11">
        <f t="shared" si="129"/>
        <v>8313</v>
      </c>
    </row>
    <row r="8316" spans="6:6" x14ac:dyDescent="0.25">
      <c r="F8316" s="11">
        <f t="shared" si="129"/>
        <v>8314</v>
      </c>
    </row>
    <row r="8317" spans="6:6" x14ac:dyDescent="0.25">
      <c r="F8317" s="11">
        <f t="shared" si="129"/>
        <v>8315</v>
      </c>
    </row>
    <row r="8318" spans="6:6" x14ac:dyDescent="0.25">
      <c r="F8318" s="11">
        <f t="shared" si="129"/>
        <v>8316</v>
      </c>
    </row>
    <row r="8319" spans="6:6" x14ac:dyDescent="0.25">
      <c r="F8319" s="11">
        <f t="shared" si="129"/>
        <v>8317</v>
      </c>
    </row>
    <row r="8320" spans="6:6" x14ac:dyDescent="0.25">
      <c r="F8320" s="11">
        <f t="shared" si="129"/>
        <v>8318</v>
      </c>
    </row>
    <row r="8321" spans="6:6" x14ac:dyDescent="0.25">
      <c r="F8321" s="11">
        <f t="shared" si="129"/>
        <v>8319</v>
      </c>
    </row>
    <row r="8322" spans="6:6" x14ac:dyDescent="0.25">
      <c r="F8322" s="11">
        <f t="shared" si="129"/>
        <v>8320</v>
      </c>
    </row>
    <row r="8323" spans="6:6" x14ac:dyDescent="0.25">
      <c r="F8323" s="11">
        <f t="shared" si="129"/>
        <v>8321</v>
      </c>
    </row>
    <row r="8324" spans="6:6" x14ac:dyDescent="0.25">
      <c r="F8324" s="11">
        <f t="shared" si="129"/>
        <v>8322</v>
      </c>
    </row>
    <row r="8325" spans="6:6" x14ac:dyDescent="0.25">
      <c r="F8325" s="11">
        <f t="shared" ref="F8325:F8388" si="130">F8324+1</f>
        <v>8323</v>
      </c>
    </row>
    <row r="8326" spans="6:6" x14ac:dyDescent="0.25">
      <c r="F8326" s="11">
        <f t="shared" si="130"/>
        <v>8324</v>
      </c>
    </row>
    <row r="8327" spans="6:6" x14ac:dyDescent="0.25">
      <c r="F8327" s="11">
        <f t="shared" si="130"/>
        <v>8325</v>
      </c>
    </row>
    <row r="8328" spans="6:6" x14ac:dyDescent="0.25">
      <c r="F8328" s="11">
        <f t="shared" si="130"/>
        <v>8326</v>
      </c>
    </row>
    <row r="8329" spans="6:6" x14ac:dyDescent="0.25">
      <c r="F8329" s="11">
        <f t="shared" si="130"/>
        <v>8327</v>
      </c>
    </row>
    <row r="8330" spans="6:6" x14ac:dyDescent="0.25">
      <c r="F8330" s="11">
        <f t="shared" si="130"/>
        <v>8328</v>
      </c>
    </row>
    <row r="8331" spans="6:6" x14ac:dyDescent="0.25">
      <c r="F8331" s="11">
        <f t="shared" si="130"/>
        <v>8329</v>
      </c>
    </row>
    <row r="8332" spans="6:6" x14ac:dyDescent="0.25">
      <c r="F8332" s="11">
        <f t="shared" si="130"/>
        <v>8330</v>
      </c>
    </row>
    <row r="8333" spans="6:6" x14ac:dyDescent="0.25">
      <c r="F8333" s="11">
        <f t="shared" si="130"/>
        <v>8331</v>
      </c>
    </row>
    <row r="8334" spans="6:6" x14ac:dyDescent="0.25">
      <c r="F8334" s="11">
        <f t="shared" si="130"/>
        <v>8332</v>
      </c>
    </row>
    <row r="8335" spans="6:6" x14ac:dyDescent="0.25">
      <c r="F8335" s="11">
        <f t="shared" si="130"/>
        <v>8333</v>
      </c>
    </row>
    <row r="8336" spans="6:6" x14ac:dyDescent="0.25">
      <c r="F8336" s="11">
        <f t="shared" si="130"/>
        <v>8334</v>
      </c>
    </row>
    <row r="8337" spans="6:6" x14ac:dyDescent="0.25">
      <c r="F8337" s="11">
        <f t="shared" si="130"/>
        <v>8335</v>
      </c>
    </row>
    <row r="8338" spans="6:6" x14ac:dyDescent="0.25">
      <c r="F8338" s="11">
        <f t="shared" si="130"/>
        <v>8336</v>
      </c>
    </row>
    <row r="8339" spans="6:6" x14ac:dyDescent="0.25">
      <c r="F8339" s="11">
        <f t="shared" si="130"/>
        <v>8337</v>
      </c>
    </row>
    <row r="8340" spans="6:6" x14ac:dyDescent="0.25">
      <c r="F8340" s="11">
        <f t="shared" si="130"/>
        <v>8338</v>
      </c>
    </row>
    <row r="8341" spans="6:6" x14ac:dyDescent="0.25">
      <c r="F8341" s="11">
        <f t="shared" si="130"/>
        <v>8339</v>
      </c>
    </row>
    <row r="8342" spans="6:6" x14ac:dyDescent="0.25">
      <c r="F8342" s="11">
        <f t="shared" si="130"/>
        <v>8340</v>
      </c>
    </row>
    <row r="8343" spans="6:6" x14ac:dyDescent="0.25">
      <c r="F8343" s="11">
        <f t="shared" si="130"/>
        <v>8341</v>
      </c>
    </row>
    <row r="8344" spans="6:6" x14ac:dyDescent="0.25">
      <c r="F8344" s="11">
        <f t="shared" si="130"/>
        <v>8342</v>
      </c>
    </row>
    <row r="8345" spans="6:6" x14ac:dyDescent="0.25">
      <c r="F8345" s="11">
        <f t="shared" si="130"/>
        <v>8343</v>
      </c>
    </row>
    <row r="8346" spans="6:6" x14ac:dyDescent="0.25">
      <c r="F8346" s="11">
        <f t="shared" si="130"/>
        <v>8344</v>
      </c>
    </row>
    <row r="8347" spans="6:6" x14ac:dyDescent="0.25">
      <c r="F8347" s="11">
        <f t="shared" si="130"/>
        <v>8345</v>
      </c>
    </row>
    <row r="8348" spans="6:6" x14ac:dyDescent="0.25">
      <c r="F8348" s="11">
        <f t="shared" si="130"/>
        <v>8346</v>
      </c>
    </row>
    <row r="8349" spans="6:6" x14ac:dyDescent="0.25">
      <c r="F8349" s="11">
        <f t="shared" si="130"/>
        <v>8347</v>
      </c>
    </row>
    <row r="8350" spans="6:6" x14ac:dyDescent="0.25">
      <c r="F8350" s="11">
        <f t="shared" si="130"/>
        <v>8348</v>
      </c>
    </row>
    <row r="8351" spans="6:6" x14ac:dyDescent="0.25">
      <c r="F8351" s="11">
        <f t="shared" si="130"/>
        <v>8349</v>
      </c>
    </row>
    <row r="8352" spans="6:6" x14ac:dyDescent="0.25">
      <c r="F8352" s="11">
        <f t="shared" si="130"/>
        <v>8350</v>
      </c>
    </row>
    <row r="8353" spans="6:6" x14ac:dyDescent="0.25">
      <c r="F8353" s="11">
        <f t="shared" si="130"/>
        <v>8351</v>
      </c>
    </row>
    <row r="8354" spans="6:6" x14ac:dyDescent="0.25">
      <c r="F8354" s="11">
        <f t="shared" si="130"/>
        <v>8352</v>
      </c>
    </row>
    <row r="8355" spans="6:6" x14ac:dyDescent="0.25">
      <c r="F8355" s="11">
        <f t="shared" si="130"/>
        <v>8353</v>
      </c>
    </row>
    <row r="8356" spans="6:6" x14ac:dyDescent="0.25">
      <c r="F8356" s="11">
        <f t="shared" si="130"/>
        <v>8354</v>
      </c>
    </row>
    <row r="8357" spans="6:6" x14ac:dyDescent="0.25">
      <c r="F8357" s="11">
        <f t="shared" si="130"/>
        <v>8355</v>
      </c>
    </row>
    <row r="8358" spans="6:6" x14ac:dyDescent="0.25">
      <c r="F8358" s="11">
        <f t="shared" si="130"/>
        <v>8356</v>
      </c>
    </row>
    <row r="8359" spans="6:6" x14ac:dyDescent="0.25">
      <c r="F8359" s="11">
        <f t="shared" si="130"/>
        <v>8357</v>
      </c>
    </row>
    <row r="8360" spans="6:6" x14ac:dyDescent="0.25">
      <c r="F8360" s="11">
        <f t="shared" si="130"/>
        <v>8358</v>
      </c>
    </row>
    <row r="8361" spans="6:6" x14ac:dyDescent="0.25">
      <c r="F8361" s="11">
        <f t="shared" si="130"/>
        <v>8359</v>
      </c>
    </row>
    <row r="8362" spans="6:6" x14ac:dyDescent="0.25">
      <c r="F8362" s="11">
        <f t="shared" si="130"/>
        <v>8360</v>
      </c>
    </row>
    <row r="8363" spans="6:6" x14ac:dyDescent="0.25">
      <c r="F8363" s="11">
        <f t="shared" si="130"/>
        <v>8361</v>
      </c>
    </row>
    <row r="8364" spans="6:6" x14ac:dyDescent="0.25">
      <c r="F8364" s="11">
        <f t="shared" si="130"/>
        <v>8362</v>
      </c>
    </row>
    <row r="8365" spans="6:6" x14ac:dyDescent="0.25">
      <c r="F8365" s="11">
        <f t="shared" si="130"/>
        <v>8363</v>
      </c>
    </row>
    <row r="8366" spans="6:6" x14ac:dyDescent="0.25">
      <c r="F8366" s="11">
        <f t="shared" si="130"/>
        <v>8364</v>
      </c>
    </row>
    <row r="8367" spans="6:6" x14ac:dyDescent="0.25">
      <c r="F8367" s="11">
        <f t="shared" si="130"/>
        <v>8365</v>
      </c>
    </row>
    <row r="8368" spans="6:6" x14ac:dyDescent="0.25">
      <c r="F8368" s="11">
        <f t="shared" si="130"/>
        <v>8366</v>
      </c>
    </row>
    <row r="8369" spans="6:6" x14ac:dyDescent="0.25">
      <c r="F8369" s="11">
        <f t="shared" si="130"/>
        <v>8367</v>
      </c>
    </row>
    <row r="8370" spans="6:6" x14ac:dyDescent="0.25">
      <c r="F8370" s="11">
        <f t="shared" si="130"/>
        <v>8368</v>
      </c>
    </row>
    <row r="8371" spans="6:6" x14ac:dyDescent="0.25">
      <c r="F8371" s="11">
        <f t="shared" si="130"/>
        <v>8369</v>
      </c>
    </row>
    <row r="8372" spans="6:6" x14ac:dyDescent="0.25">
      <c r="F8372" s="11">
        <f t="shared" si="130"/>
        <v>8370</v>
      </c>
    </row>
    <row r="8373" spans="6:6" x14ac:dyDescent="0.25">
      <c r="F8373" s="11">
        <f t="shared" si="130"/>
        <v>8371</v>
      </c>
    </row>
    <row r="8374" spans="6:6" x14ac:dyDescent="0.25">
      <c r="F8374" s="11">
        <f t="shared" si="130"/>
        <v>8372</v>
      </c>
    </row>
    <row r="8375" spans="6:6" x14ac:dyDescent="0.25">
      <c r="F8375" s="11">
        <f t="shared" si="130"/>
        <v>8373</v>
      </c>
    </row>
    <row r="8376" spans="6:6" x14ac:dyDescent="0.25">
      <c r="F8376" s="11">
        <f t="shared" si="130"/>
        <v>8374</v>
      </c>
    </row>
    <row r="8377" spans="6:6" x14ac:dyDescent="0.25">
      <c r="F8377" s="11">
        <f t="shared" si="130"/>
        <v>8375</v>
      </c>
    </row>
    <row r="8378" spans="6:6" x14ac:dyDescent="0.25">
      <c r="F8378" s="11">
        <f t="shared" si="130"/>
        <v>8376</v>
      </c>
    </row>
    <row r="8379" spans="6:6" x14ac:dyDescent="0.25">
      <c r="F8379" s="11">
        <f t="shared" si="130"/>
        <v>8377</v>
      </c>
    </row>
    <row r="8380" spans="6:6" x14ac:dyDescent="0.25">
      <c r="F8380" s="11">
        <f t="shared" si="130"/>
        <v>8378</v>
      </c>
    </row>
    <row r="8381" spans="6:6" x14ac:dyDescent="0.25">
      <c r="F8381" s="11">
        <f t="shared" si="130"/>
        <v>8379</v>
      </c>
    </row>
    <row r="8382" spans="6:6" x14ac:dyDescent="0.25">
      <c r="F8382" s="11">
        <f t="shared" si="130"/>
        <v>8380</v>
      </c>
    </row>
    <row r="8383" spans="6:6" x14ac:dyDescent="0.25">
      <c r="F8383" s="11">
        <f t="shared" si="130"/>
        <v>8381</v>
      </c>
    </row>
    <row r="8384" spans="6:6" x14ac:dyDescent="0.25">
      <c r="F8384" s="11">
        <f t="shared" si="130"/>
        <v>8382</v>
      </c>
    </row>
    <row r="8385" spans="6:6" x14ac:dyDescent="0.25">
      <c r="F8385" s="11">
        <f t="shared" si="130"/>
        <v>8383</v>
      </c>
    </row>
    <row r="8386" spans="6:6" x14ac:dyDescent="0.25">
      <c r="F8386" s="11">
        <f t="shared" si="130"/>
        <v>8384</v>
      </c>
    </row>
    <row r="8387" spans="6:6" x14ac:dyDescent="0.25">
      <c r="F8387" s="11">
        <f t="shared" si="130"/>
        <v>8385</v>
      </c>
    </row>
    <row r="8388" spans="6:6" x14ac:dyDescent="0.25">
      <c r="F8388" s="11">
        <f t="shared" si="130"/>
        <v>8386</v>
      </c>
    </row>
    <row r="8389" spans="6:6" x14ac:dyDescent="0.25">
      <c r="F8389" s="11">
        <f t="shared" ref="F8389:F8452" si="131">F8388+1</f>
        <v>8387</v>
      </c>
    </row>
    <row r="8390" spans="6:6" x14ac:dyDescent="0.25">
      <c r="F8390" s="11">
        <f t="shared" si="131"/>
        <v>8388</v>
      </c>
    </row>
    <row r="8391" spans="6:6" x14ac:dyDescent="0.25">
      <c r="F8391" s="11">
        <f t="shared" si="131"/>
        <v>8389</v>
      </c>
    </row>
    <row r="8392" spans="6:6" x14ac:dyDescent="0.25">
      <c r="F8392" s="11">
        <f t="shared" si="131"/>
        <v>8390</v>
      </c>
    </row>
    <row r="8393" spans="6:6" x14ac:dyDescent="0.25">
      <c r="F8393" s="11">
        <f t="shared" si="131"/>
        <v>8391</v>
      </c>
    </row>
    <row r="8394" spans="6:6" x14ac:dyDescent="0.25">
      <c r="F8394" s="11">
        <f t="shared" si="131"/>
        <v>8392</v>
      </c>
    </row>
    <row r="8395" spans="6:6" x14ac:dyDescent="0.25">
      <c r="F8395" s="11">
        <f t="shared" si="131"/>
        <v>8393</v>
      </c>
    </row>
    <row r="8396" spans="6:6" x14ac:dyDescent="0.25">
      <c r="F8396" s="11">
        <f t="shared" si="131"/>
        <v>8394</v>
      </c>
    </row>
    <row r="8397" spans="6:6" x14ac:dyDescent="0.25">
      <c r="F8397" s="11">
        <f t="shared" si="131"/>
        <v>8395</v>
      </c>
    </row>
    <row r="8398" spans="6:6" x14ac:dyDescent="0.25">
      <c r="F8398" s="11">
        <f t="shared" si="131"/>
        <v>8396</v>
      </c>
    </row>
    <row r="8399" spans="6:6" x14ac:dyDescent="0.25">
      <c r="F8399" s="11">
        <f t="shared" si="131"/>
        <v>8397</v>
      </c>
    </row>
    <row r="8400" spans="6:6" x14ac:dyDescent="0.25">
      <c r="F8400" s="11">
        <f t="shared" si="131"/>
        <v>8398</v>
      </c>
    </row>
    <row r="8401" spans="6:6" x14ac:dyDescent="0.25">
      <c r="F8401" s="11">
        <f t="shared" si="131"/>
        <v>8399</v>
      </c>
    </row>
    <row r="8402" spans="6:6" x14ac:dyDescent="0.25">
      <c r="F8402" s="11">
        <f t="shared" si="131"/>
        <v>8400</v>
      </c>
    </row>
    <row r="8403" spans="6:6" x14ac:dyDescent="0.25">
      <c r="F8403" s="11">
        <f t="shared" si="131"/>
        <v>8401</v>
      </c>
    </row>
    <row r="8404" spans="6:6" x14ac:dyDescent="0.25">
      <c r="F8404" s="11">
        <f t="shared" si="131"/>
        <v>8402</v>
      </c>
    </row>
    <row r="8405" spans="6:6" x14ac:dyDescent="0.25">
      <c r="F8405" s="11">
        <f t="shared" si="131"/>
        <v>8403</v>
      </c>
    </row>
    <row r="8406" spans="6:6" x14ac:dyDescent="0.25">
      <c r="F8406" s="11">
        <f t="shared" si="131"/>
        <v>8404</v>
      </c>
    </row>
    <row r="8407" spans="6:6" x14ac:dyDescent="0.25">
      <c r="F8407" s="11">
        <f t="shared" si="131"/>
        <v>8405</v>
      </c>
    </row>
    <row r="8408" spans="6:6" x14ac:dyDescent="0.25">
      <c r="F8408" s="11">
        <f t="shared" si="131"/>
        <v>8406</v>
      </c>
    </row>
    <row r="8409" spans="6:6" x14ac:dyDescent="0.25">
      <c r="F8409" s="11">
        <f t="shared" si="131"/>
        <v>8407</v>
      </c>
    </row>
    <row r="8410" spans="6:6" x14ac:dyDescent="0.25">
      <c r="F8410" s="11">
        <f t="shared" si="131"/>
        <v>8408</v>
      </c>
    </row>
    <row r="8411" spans="6:6" x14ac:dyDescent="0.25">
      <c r="F8411" s="11">
        <f t="shared" si="131"/>
        <v>8409</v>
      </c>
    </row>
    <row r="8412" spans="6:6" x14ac:dyDescent="0.25">
      <c r="F8412" s="11">
        <f t="shared" si="131"/>
        <v>8410</v>
      </c>
    </row>
    <row r="8413" spans="6:6" x14ac:dyDescent="0.25">
      <c r="F8413" s="11">
        <f t="shared" si="131"/>
        <v>8411</v>
      </c>
    </row>
    <row r="8414" spans="6:6" x14ac:dyDescent="0.25">
      <c r="F8414" s="11">
        <f t="shared" si="131"/>
        <v>8412</v>
      </c>
    </row>
    <row r="8415" spans="6:6" x14ac:dyDescent="0.25">
      <c r="F8415" s="11">
        <f t="shared" si="131"/>
        <v>8413</v>
      </c>
    </row>
    <row r="8416" spans="6:6" x14ac:dyDescent="0.25">
      <c r="F8416" s="11">
        <f t="shared" si="131"/>
        <v>8414</v>
      </c>
    </row>
    <row r="8417" spans="6:6" x14ac:dyDescent="0.25">
      <c r="F8417" s="11">
        <f t="shared" si="131"/>
        <v>8415</v>
      </c>
    </row>
    <row r="8418" spans="6:6" x14ac:dyDescent="0.25">
      <c r="F8418" s="11">
        <f t="shared" si="131"/>
        <v>8416</v>
      </c>
    </row>
    <row r="8419" spans="6:6" x14ac:dyDescent="0.25">
      <c r="F8419" s="11">
        <f t="shared" si="131"/>
        <v>8417</v>
      </c>
    </row>
    <row r="8420" spans="6:6" x14ac:dyDescent="0.25">
      <c r="F8420" s="11">
        <f t="shared" si="131"/>
        <v>8418</v>
      </c>
    </row>
    <row r="8421" spans="6:6" x14ac:dyDescent="0.25">
      <c r="F8421" s="11">
        <f t="shared" si="131"/>
        <v>8419</v>
      </c>
    </row>
    <row r="8422" spans="6:6" x14ac:dyDescent="0.25">
      <c r="F8422" s="11">
        <f t="shared" si="131"/>
        <v>8420</v>
      </c>
    </row>
    <row r="8423" spans="6:6" x14ac:dyDescent="0.25">
      <c r="F8423" s="11">
        <f t="shared" si="131"/>
        <v>8421</v>
      </c>
    </row>
    <row r="8424" spans="6:6" x14ac:dyDescent="0.25">
      <c r="F8424" s="11">
        <f t="shared" si="131"/>
        <v>8422</v>
      </c>
    </row>
    <row r="8425" spans="6:6" x14ac:dyDescent="0.25">
      <c r="F8425" s="11">
        <f t="shared" si="131"/>
        <v>8423</v>
      </c>
    </row>
    <row r="8426" spans="6:6" x14ac:dyDescent="0.25">
      <c r="F8426" s="11">
        <f t="shared" si="131"/>
        <v>8424</v>
      </c>
    </row>
    <row r="8427" spans="6:6" x14ac:dyDescent="0.25">
      <c r="F8427" s="11">
        <f t="shared" si="131"/>
        <v>8425</v>
      </c>
    </row>
    <row r="8428" spans="6:6" x14ac:dyDescent="0.25">
      <c r="F8428" s="11">
        <f t="shared" si="131"/>
        <v>8426</v>
      </c>
    </row>
    <row r="8429" spans="6:6" x14ac:dyDescent="0.25">
      <c r="F8429" s="11">
        <f t="shared" si="131"/>
        <v>8427</v>
      </c>
    </row>
    <row r="8430" spans="6:6" x14ac:dyDescent="0.25">
      <c r="F8430" s="11">
        <f t="shared" si="131"/>
        <v>8428</v>
      </c>
    </row>
    <row r="8431" spans="6:6" x14ac:dyDescent="0.25">
      <c r="F8431" s="11">
        <f t="shared" si="131"/>
        <v>8429</v>
      </c>
    </row>
    <row r="8432" spans="6:6" x14ac:dyDescent="0.25">
      <c r="F8432" s="11">
        <f t="shared" si="131"/>
        <v>8430</v>
      </c>
    </row>
    <row r="8433" spans="6:6" x14ac:dyDescent="0.25">
      <c r="F8433" s="11">
        <f t="shared" si="131"/>
        <v>8431</v>
      </c>
    </row>
    <row r="8434" spans="6:6" x14ac:dyDescent="0.25">
      <c r="F8434" s="11">
        <f t="shared" si="131"/>
        <v>8432</v>
      </c>
    </row>
    <row r="8435" spans="6:6" x14ac:dyDescent="0.25">
      <c r="F8435" s="11">
        <f t="shared" si="131"/>
        <v>8433</v>
      </c>
    </row>
    <row r="8436" spans="6:6" x14ac:dyDescent="0.25">
      <c r="F8436" s="11">
        <f t="shared" si="131"/>
        <v>8434</v>
      </c>
    </row>
    <row r="8437" spans="6:6" x14ac:dyDescent="0.25">
      <c r="F8437" s="11">
        <f t="shared" si="131"/>
        <v>8435</v>
      </c>
    </row>
    <row r="8438" spans="6:6" x14ac:dyDescent="0.25">
      <c r="F8438" s="11">
        <f t="shared" si="131"/>
        <v>8436</v>
      </c>
    </row>
    <row r="8439" spans="6:6" x14ac:dyDescent="0.25">
      <c r="F8439" s="11">
        <f t="shared" si="131"/>
        <v>8437</v>
      </c>
    </row>
    <row r="8440" spans="6:6" x14ac:dyDescent="0.25">
      <c r="F8440" s="11">
        <f t="shared" si="131"/>
        <v>8438</v>
      </c>
    </row>
    <row r="8441" spans="6:6" x14ac:dyDescent="0.25">
      <c r="F8441" s="11">
        <f t="shared" si="131"/>
        <v>8439</v>
      </c>
    </row>
    <row r="8442" spans="6:6" x14ac:dyDescent="0.25">
      <c r="F8442" s="11">
        <f t="shared" si="131"/>
        <v>8440</v>
      </c>
    </row>
    <row r="8443" spans="6:6" x14ac:dyDescent="0.25">
      <c r="F8443" s="11">
        <f t="shared" si="131"/>
        <v>8441</v>
      </c>
    </row>
    <row r="8444" spans="6:6" x14ac:dyDescent="0.25">
      <c r="F8444" s="11">
        <f t="shared" si="131"/>
        <v>8442</v>
      </c>
    </row>
    <row r="8445" spans="6:6" x14ac:dyDescent="0.25">
      <c r="F8445" s="11">
        <f t="shared" si="131"/>
        <v>8443</v>
      </c>
    </row>
    <row r="8446" spans="6:6" x14ac:dyDescent="0.25">
      <c r="F8446" s="11">
        <f t="shared" si="131"/>
        <v>8444</v>
      </c>
    </row>
    <row r="8447" spans="6:6" x14ac:dyDescent="0.25">
      <c r="F8447" s="11">
        <f t="shared" si="131"/>
        <v>8445</v>
      </c>
    </row>
    <row r="8448" spans="6:6" x14ac:dyDescent="0.25">
      <c r="F8448" s="11">
        <f t="shared" si="131"/>
        <v>8446</v>
      </c>
    </row>
    <row r="8449" spans="6:6" x14ac:dyDescent="0.25">
      <c r="F8449" s="11">
        <f t="shared" si="131"/>
        <v>8447</v>
      </c>
    </row>
    <row r="8450" spans="6:6" x14ac:dyDescent="0.25">
      <c r="F8450" s="11">
        <f t="shared" si="131"/>
        <v>8448</v>
      </c>
    </row>
    <row r="8451" spans="6:6" x14ac:dyDescent="0.25">
      <c r="F8451" s="11">
        <f t="shared" si="131"/>
        <v>8449</v>
      </c>
    </row>
    <row r="8452" spans="6:6" x14ac:dyDescent="0.25">
      <c r="F8452" s="11">
        <f t="shared" si="131"/>
        <v>8450</v>
      </c>
    </row>
    <row r="8453" spans="6:6" x14ac:dyDescent="0.25">
      <c r="F8453" s="11">
        <f t="shared" ref="F8453:F8516" si="132">F8452+1</f>
        <v>8451</v>
      </c>
    </row>
    <row r="8454" spans="6:6" x14ac:dyDescent="0.25">
      <c r="F8454" s="11">
        <f t="shared" si="132"/>
        <v>8452</v>
      </c>
    </row>
    <row r="8455" spans="6:6" x14ac:dyDescent="0.25">
      <c r="F8455" s="11">
        <f t="shared" si="132"/>
        <v>8453</v>
      </c>
    </row>
    <row r="8456" spans="6:6" x14ac:dyDescent="0.25">
      <c r="F8456" s="11">
        <f t="shared" si="132"/>
        <v>8454</v>
      </c>
    </row>
    <row r="8457" spans="6:6" x14ac:dyDescent="0.25">
      <c r="F8457" s="11">
        <f t="shared" si="132"/>
        <v>8455</v>
      </c>
    </row>
    <row r="8458" spans="6:6" x14ac:dyDescent="0.25">
      <c r="F8458" s="11">
        <f t="shared" si="132"/>
        <v>8456</v>
      </c>
    </row>
    <row r="8459" spans="6:6" x14ac:dyDescent="0.25">
      <c r="F8459" s="11">
        <f t="shared" si="132"/>
        <v>8457</v>
      </c>
    </row>
    <row r="8460" spans="6:6" x14ac:dyDescent="0.25">
      <c r="F8460" s="11">
        <f t="shared" si="132"/>
        <v>8458</v>
      </c>
    </row>
    <row r="8461" spans="6:6" x14ac:dyDescent="0.25">
      <c r="F8461" s="11">
        <f t="shared" si="132"/>
        <v>8459</v>
      </c>
    </row>
    <row r="8462" spans="6:6" x14ac:dyDescent="0.25">
      <c r="F8462" s="11">
        <f t="shared" si="132"/>
        <v>8460</v>
      </c>
    </row>
    <row r="8463" spans="6:6" x14ac:dyDescent="0.25">
      <c r="F8463" s="11">
        <f t="shared" si="132"/>
        <v>8461</v>
      </c>
    </row>
    <row r="8464" spans="6:6" x14ac:dyDescent="0.25">
      <c r="F8464" s="11">
        <f t="shared" si="132"/>
        <v>8462</v>
      </c>
    </row>
    <row r="8465" spans="6:6" x14ac:dyDescent="0.25">
      <c r="F8465" s="11">
        <f t="shared" si="132"/>
        <v>8463</v>
      </c>
    </row>
    <row r="8466" spans="6:6" x14ac:dyDescent="0.25">
      <c r="F8466" s="11">
        <f t="shared" si="132"/>
        <v>8464</v>
      </c>
    </row>
    <row r="8467" spans="6:6" x14ac:dyDescent="0.25">
      <c r="F8467" s="11">
        <f t="shared" si="132"/>
        <v>8465</v>
      </c>
    </row>
    <row r="8468" spans="6:6" x14ac:dyDescent="0.25">
      <c r="F8468" s="11">
        <f t="shared" si="132"/>
        <v>8466</v>
      </c>
    </row>
    <row r="8469" spans="6:6" x14ac:dyDescent="0.25">
      <c r="F8469" s="11">
        <f t="shared" si="132"/>
        <v>8467</v>
      </c>
    </row>
    <row r="8470" spans="6:6" x14ac:dyDescent="0.25">
      <c r="F8470" s="11">
        <f t="shared" si="132"/>
        <v>8468</v>
      </c>
    </row>
    <row r="8471" spans="6:6" x14ac:dyDescent="0.25">
      <c r="F8471" s="11">
        <f t="shared" si="132"/>
        <v>8469</v>
      </c>
    </row>
    <row r="8472" spans="6:6" x14ac:dyDescent="0.25">
      <c r="F8472" s="11">
        <f t="shared" si="132"/>
        <v>8470</v>
      </c>
    </row>
    <row r="8473" spans="6:6" x14ac:dyDescent="0.25">
      <c r="F8473" s="11">
        <f t="shared" si="132"/>
        <v>8471</v>
      </c>
    </row>
    <row r="8474" spans="6:6" x14ac:dyDescent="0.25">
      <c r="F8474" s="11">
        <f t="shared" si="132"/>
        <v>8472</v>
      </c>
    </row>
    <row r="8475" spans="6:6" x14ac:dyDescent="0.25">
      <c r="F8475" s="11">
        <f t="shared" si="132"/>
        <v>8473</v>
      </c>
    </row>
    <row r="8476" spans="6:6" x14ac:dyDescent="0.25">
      <c r="F8476" s="11">
        <f t="shared" si="132"/>
        <v>8474</v>
      </c>
    </row>
    <row r="8477" spans="6:6" x14ac:dyDescent="0.25">
      <c r="F8477" s="11">
        <f t="shared" si="132"/>
        <v>8475</v>
      </c>
    </row>
    <row r="8478" spans="6:6" x14ac:dyDescent="0.25">
      <c r="F8478" s="11">
        <f t="shared" si="132"/>
        <v>8476</v>
      </c>
    </row>
    <row r="8479" spans="6:6" x14ac:dyDescent="0.25">
      <c r="F8479" s="11">
        <f t="shared" si="132"/>
        <v>8477</v>
      </c>
    </row>
    <row r="8480" spans="6:6" x14ac:dyDescent="0.25">
      <c r="F8480" s="11">
        <f t="shared" si="132"/>
        <v>8478</v>
      </c>
    </row>
    <row r="8481" spans="6:6" x14ac:dyDescent="0.25">
      <c r="F8481" s="11">
        <f t="shared" si="132"/>
        <v>8479</v>
      </c>
    </row>
    <row r="8482" spans="6:6" x14ac:dyDescent="0.25">
      <c r="F8482" s="11">
        <f t="shared" si="132"/>
        <v>8480</v>
      </c>
    </row>
    <row r="8483" spans="6:6" x14ac:dyDescent="0.25">
      <c r="F8483" s="11">
        <f t="shared" si="132"/>
        <v>8481</v>
      </c>
    </row>
    <row r="8484" spans="6:6" x14ac:dyDescent="0.25">
      <c r="F8484" s="11">
        <f t="shared" si="132"/>
        <v>8482</v>
      </c>
    </row>
    <row r="8485" spans="6:6" x14ac:dyDescent="0.25">
      <c r="F8485" s="11">
        <f t="shared" si="132"/>
        <v>8483</v>
      </c>
    </row>
    <row r="8486" spans="6:6" x14ac:dyDescent="0.25">
      <c r="F8486" s="11">
        <f t="shared" si="132"/>
        <v>8484</v>
      </c>
    </row>
    <row r="8487" spans="6:6" x14ac:dyDescent="0.25">
      <c r="F8487" s="11">
        <f t="shared" si="132"/>
        <v>8485</v>
      </c>
    </row>
    <row r="8488" spans="6:6" x14ac:dyDescent="0.25">
      <c r="F8488" s="11">
        <f t="shared" si="132"/>
        <v>8486</v>
      </c>
    </row>
    <row r="8489" spans="6:6" x14ac:dyDescent="0.25">
      <c r="F8489" s="11">
        <f t="shared" si="132"/>
        <v>8487</v>
      </c>
    </row>
    <row r="8490" spans="6:6" x14ac:dyDescent="0.25">
      <c r="F8490" s="11">
        <f t="shared" si="132"/>
        <v>8488</v>
      </c>
    </row>
    <row r="8491" spans="6:6" x14ac:dyDescent="0.25">
      <c r="F8491" s="11">
        <f t="shared" si="132"/>
        <v>8489</v>
      </c>
    </row>
    <row r="8492" spans="6:6" x14ac:dyDescent="0.25">
      <c r="F8492" s="11">
        <f t="shared" si="132"/>
        <v>8490</v>
      </c>
    </row>
    <row r="8493" spans="6:6" x14ac:dyDescent="0.25">
      <c r="F8493" s="11">
        <f t="shared" si="132"/>
        <v>8491</v>
      </c>
    </row>
    <row r="8494" spans="6:6" x14ac:dyDescent="0.25">
      <c r="F8494" s="11">
        <f t="shared" si="132"/>
        <v>8492</v>
      </c>
    </row>
    <row r="8495" spans="6:6" x14ac:dyDescent="0.25">
      <c r="F8495" s="11">
        <f t="shared" si="132"/>
        <v>8493</v>
      </c>
    </row>
    <row r="8496" spans="6:6" x14ac:dyDescent="0.25">
      <c r="F8496" s="11">
        <f t="shared" si="132"/>
        <v>8494</v>
      </c>
    </row>
    <row r="8497" spans="6:6" x14ac:dyDescent="0.25">
      <c r="F8497" s="11">
        <f t="shared" si="132"/>
        <v>8495</v>
      </c>
    </row>
    <row r="8498" spans="6:6" x14ac:dyDescent="0.25">
      <c r="F8498" s="11">
        <f t="shared" si="132"/>
        <v>8496</v>
      </c>
    </row>
    <row r="8499" spans="6:6" x14ac:dyDescent="0.25">
      <c r="F8499" s="11">
        <f t="shared" si="132"/>
        <v>8497</v>
      </c>
    </row>
    <row r="8500" spans="6:6" x14ac:dyDescent="0.25">
      <c r="F8500" s="11">
        <f t="shared" si="132"/>
        <v>8498</v>
      </c>
    </row>
    <row r="8501" spans="6:6" x14ac:dyDescent="0.25">
      <c r="F8501" s="11">
        <f t="shared" si="132"/>
        <v>8499</v>
      </c>
    </row>
    <row r="8502" spans="6:6" x14ac:dyDescent="0.25">
      <c r="F8502" s="11">
        <f t="shared" si="132"/>
        <v>8500</v>
      </c>
    </row>
    <row r="8503" spans="6:6" x14ac:dyDescent="0.25">
      <c r="F8503" s="11">
        <f t="shared" si="132"/>
        <v>8501</v>
      </c>
    </row>
    <row r="8504" spans="6:6" x14ac:dyDescent="0.25">
      <c r="F8504" s="11">
        <f t="shared" si="132"/>
        <v>8502</v>
      </c>
    </row>
    <row r="8505" spans="6:6" x14ac:dyDescent="0.25">
      <c r="F8505" s="11">
        <f t="shared" si="132"/>
        <v>8503</v>
      </c>
    </row>
    <row r="8506" spans="6:6" x14ac:dyDescent="0.25">
      <c r="F8506" s="11">
        <f t="shared" si="132"/>
        <v>8504</v>
      </c>
    </row>
    <row r="8507" spans="6:6" x14ac:dyDescent="0.25">
      <c r="F8507" s="11">
        <f t="shared" si="132"/>
        <v>8505</v>
      </c>
    </row>
    <row r="8508" spans="6:6" x14ac:dyDescent="0.25">
      <c r="F8508" s="11">
        <f t="shared" si="132"/>
        <v>8506</v>
      </c>
    </row>
    <row r="8509" spans="6:6" x14ac:dyDescent="0.25">
      <c r="F8509" s="11">
        <f t="shared" si="132"/>
        <v>8507</v>
      </c>
    </row>
    <row r="8510" spans="6:6" x14ac:dyDescent="0.25">
      <c r="F8510" s="11">
        <f t="shared" si="132"/>
        <v>8508</v>
      </c>
    </row>
    <row r="8511" spans="6:6" x14ac:dyDescent="0.25">
      <c r="F8511" s="11">
        <f t="shared" si="132"/>
        <v>8509</v>
      </c>
    </row>
    <row r="8512" spans="6:6" x14ac:dyDescent="0.25">
      <c r="F8512" s="11">
        <f t="shared" si="132"/>
        <v>8510</v>
      </c>
    </row>
    <row r="8513" spans="6:6" x14ac:dyDescent="0.25">
      <c r="F8513" s="11">
        <f t="shared" si="132"/>
        <v>8511</v>
      </c>
    </row>
    <row r="8514" spans="6:6" x14ac:dyDescent="0.25">
      <c r="F8514" s="11">
        <f t="shared" si="132"/>
        <v>8512</v>
      </c>
    </row>
    <row r="8515" spans="6:6" x14ac:dyDescent="0.25">
      <c r="F8515" s="11">
        <f t="shared" si="132"/>
        <v>8513</v>
      </c>
    </row>
    <row r="8516" spans="6:6" x14ac:dyDescent="0.25">
      <c r="F8516" s="11">
        <f t="shared" si="132"/>
        <v>8514</v>
      </c>
    </row>
    <row r="8517" spans="6:6" x14ac:dyDescent="0.25">
      <c r="F8517" s="11">
        <f t="shared" ref="F8517:F8580" si="133">F8516+1</f>
        <v>8515</v>
      </c>
    </row>
    <row r="8518" spans="6:6" x14ac:dyDescent="0.25">
      <c r="F8518" s="11">
        <f t="shared" si="133"/>
        <v>8516</v>
      </c>
    </row>
    <row r="8519" spans="6:6" x14ac:dyDescent="0.25">
      <c r="F8519" s="11">
        <f t="shared" si="133"/>
        <v>8517</v>
      </c>
    </row>
    <row r="8520" spans="6:6" x14ac:dyDescent="0.25">
      <c r="F8520" s="11">
        <f t="shared" si="133"/>
        <v>8518</v>
      </c>
    </row>
    <row r="8521" spans="6:6" x14ac:dyDescent="0.25">
      <c r="F8521" s="11">
        <f t="shared" si="133"/>
        <v>8519</v>
      </c>
    </row>
    <row r="8522" spans="6:6" x14ac:dyDescent="0.25">
      <c r="F8522" s="11">
        <f t="shared" si="133"/>
        <v>8520</v>
      </c>
    </row>
    <row r="8523" spans="6:6" x14ac:dyDescent="0.25">
      <c r="F8523" s="11">
        <f t="shared" si="133"/>
        <v>8521</v>
      </c>
    </row>
    <row r="8524" spans="6:6" x14ac:dyDescent="0.25">
      <c r="F8524" s="11">
        <f t="shared" si="133"/>
        <v>8522</v>
      </c>
    </row>
    <row r="8525" spans="6:6" x14ac:dyDescent="0.25">
      <c r="F8525" s="11">
        <f t="shared" si="133"/>
        <v>8523</v>
      </c>
    </row>
    <row r="8526" spans="6:6" x14ac:dyDescent="0.25">
      <c r="F8526" s="11">
        <f t="shared" si="133"/>
        <v>8524</v>
      </c>
    </row>
    <row r="8527" spans="6:6" x14ac:dyDescent="0.25">
      <c r="F8527" s="11">
        <f t="shared" si="133"/>
        <v>8525</v>
      </c>
    </row>
    <row r="8528" spans="6:6" x14ac:dyDescent="0.25">
      <c r="F8528" s="11">
        <f t="shared" si="133"/>
        <v>8526</v>
      </c>
    </row>
    <row r="8529" spans="6:6" x14ac:dyDescent="0.25">
      <c r="F8529" s="11">
        <f t="shared" si="133"/>
        <v>8527</v>
      </c>
    </row>
    <row r="8530" spans="6:6" x14ac:dyDescent="0.25">
      <c r="F8530" s="11">
        <f t="shared" si="133"/>
        <v>8528</v>
      </c>
    </row>
    <row r="8531" spans="6:6" x14ac:dyDescent="0.25">
      <c r="F8531" s="11">
        <f t="shared" si="133"/>
        <v>8529</v>
      </c>
    </row>
    <row r="8532" spans="6:6" x14ac:dyDescent="0.25">
      <c r="F8532" s="11">
        <f t="shared" si="133"/>
        <v>8530</v>
      </c>
    </row>
    <row r="8533" spans="6:6" x14ac:dyDescent="0.25">
      <c r="F8533" s="11">
        <f t="shared" si="133"/>
        <v>8531</v>
      </c>
    </row>
    <row r="8534" spans="6:6" x14ac:dyDescent="0.25">
      <c r="F8534" s="11">
        <f t="shared" si="133"/>
        <v>8532</v>
      </c>
    </row>
    <row r="8535" spans="6:6" x14ac:dyDescent="0.25">
      <c r="F8535" s="11">
        <f t="shared" si="133"/>
        <v>8533</v>
      </c>
    </row>
    <row r="8536" spans="6:6" x14ac:dyDescent="0.25">
      <c r="F8536" s="11">
        <f t="shared" si="133"/>
        <v>8534</v>
      </c>
    </row>
    <row r="8537" spans="6:6" x14ac:dyDescent="0.25">
      <c r="F8537" s="11">
        <f t="shared" si="133"/>
        <v>8535</v>
      </c>
    </row>
    <row r="8538" spans="6:6" x14ac:dyDescent="0.25">
      <c r="F8538" s="11">
        <f t="shared" si="133"/>
        <v>8536</v>
      </c>
    </row>
    <row r="8539" spans="6:6" x14ac:dyDescent="0.25">
      <c r="F8539" s="11">
        <f t="shared" si="133"/>
        <v>8537</v>
      </c>
    </row>
    <row r="8540" spans="6:6" x14ac:dyDescent="0.25">
      <c r="F8540" s="11">
        <f t="shared" si="133"/>
        <v>8538</v>
      </c>
    </row>
    <row r="8541" spans="6:6" x14ac:dyDescent="0.25">
      <c r="F8541" s="11">
        <f t="shared" si="133"/>
        <v>8539</v>
      </c>
    </row>
    <row r="8542" spans="6:6" x14ac:dyDescent="0.25">
      <c r="F8542" s="11">
        <f t="shared" si="133"/>
        <v>8540</v>
      </c>
    </row>
    <row r="8543" spans="6:6" x14ac:dyDescent="0.25">
      <c r="F8543" s="11">
        <f t="shared" si="133"/>
        <v>8541</v>
      </c>
    </row>
    <row r="8544" spans="6:6" x14ac:dyDescent="0.25">
      <c r="F8544" s="11">
        <f t="shared" si="133"/>
        <v>8542</v>
      </c>
    </row>
    <row r="8545" spans="6:6" x14ac:dyDescent="0.25">
      <c r="F8545" s="11">
        <f t="shared" si="133"/>
        <v>8543</v>
      </c>
    </row>
    <row r="8546" spans="6:6" x14ac:dyDescent="0.25">
      <c r="F8546" s="11">
        <f t="shared" si="133"/>
        <v>8544</v>
      </c>
    </row>
    <row r="8547" spans="6:6" x14ac:dyDescent="0.25">
      <c r="F8547" s="11">
        <f t="shared" si="133"/>
        <v>8545</v>
      </c>
    </row>
    <row r="8548" spans="6:6" x14ac:dyDescent="0.25">
      <c r="F8548" s="11">
        <f t="shared" si="133"/>
        <v>8546</v>
      </c>
    </row>
    <row r="8549" spans="6:6" x14ac:dyDescent="0.25">
      <c r="F8549" s="11">
        <f t="shared" si="133"/>
        <v>8547</v>
      </c>
    </row>
    <row r="8550" spans="6:6" x14ac:dyDescent="0.25">
      <c r="F8550" s="11">
        <f t="shared" si="133"/>
        <v>8548</v>
      </c>
    </row>
    <row r="8551" spans="6:6" x14ac:dyDescent="0.25">
      <c r="F8551" s="11">
        <f t="shared" si="133"/>
        <v>8549</v>
      </c>
    </row>
    <row r="8552" spans="6:6" x14ac:dyDescent="0.25">
      <c r="F8552" s="11">
        <f t="shared" si="133"/>
        <v>8550</v>
      </c>
    </row>
    <row r="8553" spans="6:6" x14ac:dyDescent="0.25">
      <c r="F8553" s="11">
        <f t="shared" si="133"/>
        <v>8551</v>
      </c>
    </row>
    <row r="8554" spans="6:6" x14ac:dyDescent="0.25">
      <c r="F8554" s="11">
        <f t="shared" si="133"/>
        <v>8552</v>
      </c>
    </row>
    <row r="8555" spans="6:6" x14ac:dyDescent="0.25">
      <c r="F8555" s="11">
        <f t="shared" si="133"/>
        <v>8553</v>
      </c>
    </row>
    <row r="8556" spans="6:6" x14ac:dyDescent="0.25">
      <c r="F8556" s="11">
        <f t="shared" si="133"/>
        <v>8554</v>
      </c>
    </row>
    <row r="8557" spans="6:6" x14ac:dyDescent="0.25">
      <c r="F8557" s="11">
        <f t="shared" si="133"/>
        <v>8555</v>
      </c>
    </row>
    <row r="8558" spans="6:6" x14ac:dyDescent="0.25">
      <c r="F8558" s="11">
        <f t="shared" si="133"/>
        <v>8556</v>
      </c>
    </row>
    <row r="8559" spans="6:6" x14ac:dyDescent="0.25">
      <c r="F8559" s="11">
        <f t="shared" si="133"/>
        <v>8557</v>
      </c>
    </row>
    <row r="8560" spans="6:6" x14ac:dyDescent="0.25">
      <c r="F8560" s="11">
        <f t="shared" si="133"/>
        <v>8558</v>
      </c>
    </row>
    <row r="8561" spans="6:6" x14ac:dyDescent="0.25">
      <c r="F8561" s="11">
        <f t="shared" si="133"/>
        <v>8559</v>
      </c>
    </row>
    <row r="8562" spans="6:6" x14ac:dyDescent="0.25">
      <c r="F8562" s="11">
        <f t="shared" si="133"/>
        <v>8560</v>
      </c>
    </row>
    <row r="8563" spans="6:6" x14ac:dyDescent="0.25">
      <c r="F8563" s="11">
        <f t="shared" si="133"/>
        <v>8561</v>
      </c>
    </row>
    <row r="8564" spans="6:6" x14ac:dyDescent="0.25">
      <c r="F8564" s="11">
        <f t="shared" si="133"/>
        <v>8562</v>
      </c>
    </row>
    <row r="8565" spans="6:6" x14ac:dyDescent="0.25">
      <c r="F8565" s="11">
        <f t="shared" si="133"/>
        <v>8563</v>
      </c>
    </row>
    <row r="8566" spans="6:6" x14ac:dyDescent="0.25">
      <c r="F8566" s="11">
        <f t="shared" si="133"/>
        <v>8564</v>
      </c>
    </row>
    <row r="8567" spans="6:6" x14ac:dyDescent="0.25">
      <c r="F8567" s="11">
        <f t="shared" si="133"/>
        <v>8565</v>
      </c>
    </row>
    <row r="8568" spans="6:6" x14ac:dyDescent="0.25">
      <c r="F8568" s="11">
        <f t="shared" si="133"/>
        <v>8566</v>
      </c>
    </row>
    <row r="8569" spans="6:6" x14ac:dyDescent="0.25">
      <c r="F8569" s="11">
        <f t="shared" si="133"/>
        <v>8567</v>
      </c>
    </row>
    <row r="8570" spans="6:6" x14ac:dyDescent="0.25">
      <c r="F8570" s="11">
        <f t="shared" si="133"/>
        <v>8568</v>
      </c>
    </row>
    <row r="8571" spans="6:6" x14ac:dyDescent="0.25">
      <c r="F8571" s="11">
        <f t="shared" si="133"/>
        <v>8569</v>
      </c>
    </row>
    <row r="8572" spans="6:6" x14ac:dyDescent="0.25">
      <c r="F8572" s="11">
        <f t="shared" si="133"/>
        <v>8570</v>
      </c>
    </row>
    <row r="8573" spans="6:6" x14ac:dyDescent="0.25">
      <c r="F8573" s="11">
        <f t="shared" si="133"/>
        <v>8571</v>
      </c>
    </row>
    <row r="8574" spans="6:6" x14ac:dyDescent="0.25">
      <c r="F8574" s="11">
        <f t="shared" si="133"/>
        <v>8572</v>
      </c>
    </row>
    <row r="8575" spans="6:6" x14ac:dyDescent="0.25">
      <c r="F8575" s="11">
        <f t="shared" si="133"/>
        <v>8573</v>
      </c>
    </row>
    <row r="8576" spans="6:6" x14ac:dyDescent="0.25">
      <c r="F8576" s="11">
        <f t="shared" si="133"/>
        <v>8574</v>
      </c>
    </row>
    <row r="8577" spans="6:6" x14ac:dyDescent="0.25">
      <c r="F8577" s="11">
        <f t="shared" si="133"/>
        <v>8575</v>
      </c>
    </row>
    <row r="8578" spans="6:6" x14ac:dyDescent="0.25">
      <c r="F8578" s="11">
        <f t="shared" si="133"/>
        <v>8576</v>
      </c>
    </row>
    <row r="8579" spans="6:6" x14ac:dyDescent="0.25">
      <c r="F8579" s="11">
        <f t="shared" si="133"/>
        <v>8577</v>
      </c>
    </row>
    <row r="8580" spans="6:6" x14ac:dyDescent="0.25">
      <c r="F8580" s="11">
        <f t="shared" si="133"/>
        <v>8578</v>
      </c>
    </row>
    <row r="8581" spans="6:6" x14ac:dyDescent="0.25">
      <c r="F8581" s="11">
        <f t="shared" ref="F8581:F8644" si="134">F8580+1</f>
        <v>8579</v>
      </c>
    </row>
    <row r="8582" spans="6:6" x14ac:dyDescent="0.25">
      <c r="F8582" s="11">
        <f t="shared" si="134"/>
        <v>8580</v>
      </c>
    </row>
    <row r="8583" spans="6:6" x14ac:dyDescent="0.25">
      <c r="F8583" s="11">
        <f t="shared" si="134"/>
        <v>8581</v>
      </c>
    </row>
    <row r="8584" spans="6:6" x14ac:dyDescent="0.25">
      <c r="F8584" s="11">
        <f t="shared" si="134"/>
        <v>8582</v>
      </c>
    </row>
    <row r="8585" spans="6:6" x14ac:dyDescent="0.25">
      <c r="F8585" s="11">
        <f t="shared" si="134"/>
        <v>8583</v>
      </c>
    </row>
    <row r="8586" spans="6:6" x14ac:dyDescent="0.25">
      <c r="F8586" s="11">
        <f t="shared" si="134"/>
        <v>8584</v>
      </c>
    </row>
    <row r="8587" spans="6:6" x14ac:dyDescent="0.25">
      <c r="F8587" s="11">
        <f t="shared" si="134"/>
        <v>8585</v>
      </c>
    </row>
    <row r="8588" spans="6:6" x14ac:dyDescent="0.25">
      <c r="F8588" s="11">
        <f t="shared" si="134"/>
        <v>8586</v>
      </c>
    </row>
    <row r="8589" spans="6:6" x14ac:dyDescent="0.25">
      <c r="F8589" s="11">
        <f t="shared" si="134"/>
        <v>8587</v>
      </c>
    </row>
    <row r="8590" spans="6:6" x14ac:dyDescent="0.25">
      <c r="F8590" s="11">
        <f t="shared" si="134"/>
        <v>8588</v>
      </c>
    </row>
    <row r="8591" spans="6:6" x14ac:dyDescent="0.25">
      <c r="F8591" s="11">
        <f t="shared" si="134"/>
        <v>8589</v>
      </c>
    </row>
    <row r="8592" spans="6:6" x14ac:dyDescent="0.25">
      <c r="F8592" s="11">
        <f t="shared" si="134"/>
        <v>8590</v>
      </c>
    </row>
    <row r="8593" spans="6:6" x14ac:dyDescent="0.25">
      <c r="F8593" s="11">
        <f t="shared" si="134"/>
        <v>8591</v>
      </c>
    </row>
    <row r="8594" spans="6:6" x14ac:dyDescent="0.25">
      <c r="F8594" s="11">
        <f t="shared" si="134"/>
        <v>8592</v>
      </c>
    </row>
    <row r="8595" spans="6:6" x14ac:dyDescent="0.25">
      <c r="F8595" s="11">
        <f t="shared" si="134"/>
        <v>8593</v>
      </c>
    </row>
    <row r="8596" spans="6:6" x14ac:dyDescent="0.25">
      <c r="F8596" s="11">
        <f t="shared" si="134"/>
        <v>8594</v>
      </c>
    </row>
    <row r="8597" spans="6:6" x14ac:dyDescent="0.25">
      <c r="F8597" s="11">
        <f t="shared" si="134"/>
        <v>8595</v>
      </c>
    </row>
    <row r="8598" spans="6:6" x14ac:dyDescent="0.25">
      <c r="F8598" s="11">
        <f t="shared" si="134"/>
        <v>8596</v>
      </c>
    </row>
    <row r="8599" spans="6:6" x14ac:dyDescent="0.25">
      <c r="F8599" s="11">
        <f t="shared" si="134"/>
        <v>8597</v>
      </c>
    </row>
    <row r="8600" spans="6:6" x14ac:dyDescent="0.25">
      <c r="F8600" s="11">
        <f t="shared" si="134"/>
        <v>8598</v>
      </c>
    </row>
    <row r="8601" spans="6:6" x14ac:dyDescent="0.25">
      <c r="F8601" s="11">
        <f t="shared" si="134"/>
        <v>8599</v>
      </c>
    </row>
    <row r="8602" spans="6:6" x14ac:dyDescent="0.25">
      <c r="F8602" s="11">
        <f t="shared" si="134"/>
        <v>8600</v>
      </c>
    </row>
    <row r="8603" spans="6:6" x14ac:dyDescent="0.25">
      <c r="F8603" s="11">
        <f t="shared" si="134"/>
        <v>8601</v>
      </c>
    </row>
    <row r="8604" spans="6:6" x14ac:dyDescent="0.25">
      <c r="F8604" s="11">
        <f t="shared" si="134"/>
        <v>8602</v>
      </c>
    </row>
    <row r="8605" spans="6:6" x14ac:dyDescent="0.25">
      <c r="F8605" s="11">
        <f t="shared" si="134"/>
        <v>8603</v>
      </c>
    </row>
    <row r="8606" spans="6:6" x14ac:dyDescent="0.25">
      <c r="F8606" s="11">
        <f t="shared" si="134"/>
        <v>8604</v>
      </c>
    </row>
    <row r="8607" spans="6:6" x14ac:dyDescent="0.25">
      <c r="F8607" s="11">
        <f t="shared" si="134"/>
        <v>8605</v>
      </c>
    </row>
    <row r="8608" spans="6:6" x14ac:dyDescent="0.25">
      <c r="F8608" s="11">
        <f t="shared" si="134"/>
        <v>8606</v>
      </c>
    </row>
    <row r="8609" spans="6:6" x14ac:dyDescent="0.25">
      <c r="F8609" s="11">
        <f t="shared" si="134"/>
        <v>8607</v>
      </c>
    </row>
    <row r="8610" spans="6:6" x14ac:dyDescent="0.25">
      <c r="F8610" s="11">
        <f t="shared" si="134"/>
        <v>8608</v>
      </c>
    </row>
    <row r="8611" spans="6:6" x14ac:dyDescent="0.25">
      <c r="F8611" s="11">
        <f t="shared" si="134"/>
        <v>8609</v>
      </c>
    </row>
    <row r="8612" spans="6:6" x14ac:dyDescent="0.25">
      <c r="F8612" s="11">
        <f t="shared" si="134"/>
        <v>8610</v>
      </c>
    </row>
    <row r="8613" spans="6:6" x14ac:dyDescent="0.25">
      <c r="F8613" s="11">
        <f t="shared" si="134"/>
        <v>8611</v>
      </c>
    </row>
    <row r="8614" spans="6:6" x14ac:dyDescent="0.25">
      <c r="F8614" s="11">
        <f t="shared" si="134"/>
        <v>8612</v>
      </c>
    </row>
    <row r="8615" spans="6:6" x14ac:dyDescent="0.25">
      <c r="F8615" s="11">
        <f t="shared" si="134"/>
        <v>8613</v>
      </c>
    </row>
    <row r="8616" spans="6:6" x14ac:dyDescent="0.25">
      <c r="F8616" s="11">
        <f t="shared" si="134"/>
        <v>8614</v>
      </c>
    </row>
    <row r="8617" spans="6:6" x14ac:dyDescent="0.25">
      <c r="F8617" s="11">
        <f t="shared" si="134"/>
        <v>8615</v>
      </c>
    </row>
    <row r="8618" spans="6:6" x14ac:dyDescent="0.25">
      <c r="F8618" s="11">
        <f t="shared" si="134"/>
        <v>8616</v>
      </c>
    </row>
    <row r="8619" spans="6:6" x14ac:dyDescent="0.25">
      <c r="F8619" s="11">
        <f t="shared" si="134"/>
        <v>8617</v>
      </c>
    </row>
    <row r="8620" spans="6:6" x14ac:dyDescent="0.25">
      <c r="F8620" s="11">
        <f t="shared" si="134"/>
        <v>8618</v>
      </c>
    </row>
    <row r="8621" spans="6:6" x14ac:dyDescent="0.25">
      <c r="F8621" s="11">
        <f t="shared" si="134"/>
        <v>8619</v>
      </c>
    </row>
    <row r="8622" spans="6:6" x14ac:dyDescent="0.25">
      <c r="F8622" s="11">
        <f t="shared" si="134"/>
        <v>8620</v>
      </c>
    </row>
    <row r="8623" spans="6:6" x14ac:dyDescent="0.25">
      <c r="F8623" s="11">
        <f t="shared" si="134"/>
        <v>8621</v>
      </c>
    </row>
    <row r="8624" spans="6:6" x14ac:dyDescent="0.25">
      <c r="F8624" s="11">
        <f t="shared" si="134"/>
        <v>8622</v>
      </c>
    </row>
    <row r="8625" spans="6:6" x14ac:dyDescent="0.25">
      <c r="F8625" s="11">
        <f t="shared" si="134"/>
        <v>8623</v>
      </c>
    </row>
    <row r="8626" spans="6:6" x14ac:dyDescent="0.25">
      <c r="F8626" s="11">
        <f t="shared" si="134"/>
        <v>8624</v>
      </c>
    </row>
    <row r="8627" spans="6:6" x14ac:dyDescent="0.25">
      <c r="F8627" s="11">
        <f t="shared" si="134"/>
        <v>8625</v>
      </c>
    </row>
    <row r="8628" spans="6:6" x14ac:dyDescent="0.25">
      <c r="F8628" s="11">
        <f t="shared" si="134"/>
        <v>8626</v>
      </c>
    </row>
    <row r="8629" spans="6:6" x14ac:dyDescent="0.25">
      <c r="F8629" s="11">
        <f t="shared" si="134"/>
        <v>8627</v>
      </c>
    </row>
    <row r="8630" spans="6:6" x14ac:dyDescent="0.25">
      <c r="F8630" s="11">
        <f t="shared" si="134"/>
        <v>8628</v>
      </c>
    </row>
    <row r="8631" spans="6:6" x14ac:dyDescent="0.25">
      <c r="F8631" s="11">
        <f t="shared" si="134"/>
        <v>8629</v>
      </c>
    </row>
    <row r="8632" spans="6:6" x14ac:dyDescent="0.25">
      <c r="F8632" s="11">
        <f t="shared" si="134"/>
        <v>8630</v>
      </c>
    </row>
    <row r="8633" spans="6:6" x14ac:dyDescent="0.25">
      <c r="F8633" s="11">
        <f t="shared" si="134"/>
        <v>8631</v>
      </c>
    </row>
    <row r="8634" spans="6:6" x14ac:dyDescent="0.25">
      <c r="F8634" s="11">
        <f t="shared" si="134"/>
        <v>8632</v>
      </c>
    </row>
    <row r="8635" spans="6:6" x14ac:dyDescent="0.25">
      <c r="F8635" s="11">
        <f t="shared" si="134"/>
        <v>8633</v>
      </c>
    </row>
    <row r="8636" spans="6:6" x14ac:dyDescent="0.25">
      <c r="F8636" s="11">
        <f t="shared" si="134"/>
        <v>8634</v>
      </c>
    </row>
    <row r="8637" spans="6:6" x14ac:dyDescent="0.25">
      <c r="F8637" s="11">
        <f t="shared" si="134"/>
        <v>8635</v>
      </c>
    </row>
    <row r="8638" spans="6:6" x14ac:dyDescent="0.25">
      <c r="F8638" s="11">
        <f t="shared" si="134"/>
        <v>8636</v>
      </c>
    </row>
    <row r="8639" spans="6:6" x14ac:dyDescent="0.25">
      <c r="F8639" s="11">
        <f t="shared" si="134"/>
        <v>8637</v>
      </c>
    </row>
    <row r="8640" spans="6:6" x14ac:dyDescent="0.25">
      <c r="F8640" s="11">
        <f t="shared" si="134"/>
        <v>8638</v>
      </c>
    </row>
    <row r="8641" spans="6:6" x14ac:dyDescent="0.25">
      <c r="F8641" s="11">
        <f t="shared" si="134"/>
        <v>8639</v>
      </c>
    </row>
    <row r="8642" spans="6:6" x14ac:dyDescent="0.25">
      <c r="F8642" s="11">
        <f t="shared" si="134"/>
        <v>8640</v>
      </c>
    </row>
    <row r="8643" spans="6:6" x14ac:dyDescent="0.25">
      <c r="F8643" s="11">
        <f t="shared" si="134"/>
        <v>8641</v>
      </c>
    </row>
    <row r="8644" spans="6:6" x14ac:dyDescent="0.25">
      <c r="F8644" s="11">
        <f t="shared" si="134"/>
        <v>8642</v>
      </c>
    </row>
    <row r="8645" spans="6:6" x14ac:dyDescent="0.25">
      <c r="F8645" s="11">
        <f t="shared" ref="F8645:F8708" si="135">F8644+1</f>
        <v>8643</v>
      </c>
    </row>
    <row r="8646" spans="6:6" x14ac:dyDescent="0.25">
      <c r="F8646" s="11">
        <f t="shared" si="135"/>
        <v>8644</v>
      </c>
    </row>
    <row r="8647" spans="6:6" x14ac:dyDescent="0.25">
      <c r="F8647" s="11">
        <f t="shared" si="135"/>
        <v>8645</v>
      </c>
    </row>
    <row r="8648" spans="6:6" x14ac:dyDescent="0.25">
      <c r="F8648" s="11">
        <f t="shared" si="135"/>
        <v>8646</v>
      </c>
    </row>
    <row r="8649" spans="6:6" x14ac:dyDescent="0.25">
      <c r="F8649" s="11">
        <f t="shared" si="135"/>
        <v>8647</v>
      </c>
    </row>
    <row r="8650" spans="6:6" x14ac:dyDescent="0.25">
      <c r="F8650" s="11">
        <f t="shared" si="135"/>
        <v>8648</v>
      </c>
    </row>
    <row r="8651" spans="6:6" x14ac:dyDescent="0.25">
      <c r="F8651" s="11">
        <f t="shared" si="135"/>
        <v>8649</v>
      </c>
    </row>
    <row r="8652" spans="6:6" x14ac:dyDescent="0.25">
      <c r="F8652" s="11">
        <f t="shared" si="135"/>
        <v>8650</v>
      </c>
    </row>
    <row r="8653" spans="6:6" x14ac:dyDescent="0.25">
      <c r="F8653" s="11">
        <f t="shared" si="135"/>
        <v>8651</v>
      </c>
    </row>
    <row r="8654" spans="6:6" x14ac:dyDescent="0.25">
      <c r="F8654" s="11">
        <f t="shared" si="135"/>
        <v>8652</v>
      </c>
    </row>
    <row r="8655" spans="6:6" x14ac:dyDescent="0.25">
      <c r="F8655" s="11">
        <f t="shared" si="135"/>
        <v>8653</v>
      </c>
    </row>
    <row r="8656" spans="6:6" x14ac:dyDescent="0.25">
      <c r="F8656" s="11">
        <f t="shared" si="135"/>
        <v>8654</v>
      </c>
    </row>
    <row r="8657" spans="6:6" x14ac:dyDescent="0.25">
      <c r="F8657" s="11">
        <f t="shared" si="135"/>
        <v>8655</v>
      </c>
    </row>
    <row r="8658" spans="6:6" x14ac:dyDescent="0.25">
      <c r="F8658" s="11">
        <f t="shared" si="135"/>
        <v>8656</v>
      </c>
    </row>
    <row r="8659" spans="6:6" x14ac:dyDescent="0.25">
      <c r="F8659" s="11">
        <f t="shared" si="135"/>
        <v>8657</v>
      </c>
    </row>
    <row r="8660" spans="6:6" x14ac:dyDescent="0.25">
      <c r="F8660" s="11">
        <f t="shared" si="135"/>
        <v>8658</v>
      </c>
    </row>
    <row r="8661" spans="6:6" x14ac:dyDescent="0.25">
      <c r="F8661" s="11">
        <f t="shared" si="135"/>
        <v>8659</v>
      </c>
    </row>
    <row r="8662" spans="6:6" x14ac:dyDescent="0.25">
      <c r="F8662" s="11">
        <f t="shared" si="135"/>
        <v>8660</v>
      </c>
    </row>
    <row r="8663" spans="6:6" x14ac:dyDescent="0.25">
      <c r="F8663" s="11">
        <f t="shared" si="135"/>
        <v>8661</v>
      </c>
    </row>
    <row r="8664" spans="6:6" x14ac:dyDescent="0.25">
      <c r="F8664" s="11">
        <f t="shared" si="135"/>
        <v>8662</v>
      </c>
    </row>
    <row r="8665" spans="6:6" x14ac:dyDescent="0.25">
      <c r="F8665" s="11">
        <f t="shared" si="135"/>
        <v>8663</v>
      </c>
    </row>
    <row r="8666" spans="6:6" x14ac:dyDescent="0.25">
      <c r="F8666" s="11">
        <f t="shared" si="135"/>
        <v>8664</v>
      </c>
    </row>
    <row r="8667" spans="6:6" x14ac:dyDescent="0.25">
      <c r="F8667" s="11">
        <f t="shared" si="135"/>
        <v>8665</v>
      </c>
    </row>
    <row r="8668" spans="6:6" x14ac:dyDescent="0.25">
      <c r="F8668" s="11">
        <f t="shared" si="135"/>
        <v>8666</v>
      </c>
    </row>
    <row r="8669" spans="6:6" x14ac:dyDescent="0.25">
      <c r="F8669" s="11">
        <f t="shared" si="135"/>
        <v>8667</v>
      </c>
    </row>
    <row r="8670" spans="6:6" x14ac:dyDescent="0.25">
      <c r="F8670" s="11">
        <f t="shared" si="135"/>
        <v>8668</v>
      </c>
    </row>
    <row r="8671" spans="6:6" x14ac:dyDescent="0.25">
      <c r="F8671" s="11">
        <f t="shared" si="135"/>
        <v>8669</v>
      </c>
    </row>
    <row r="8672" spans="6:6" x14ac:dyDescent="0.25">
      <c r="F8672" s="11">
        <f t="shared" si="135"/>
        <v>8670</v>
      </c>
    </row>
    <row r="8673" spans="6:6" x14ac:dyDescent="0.25">
      <c r="F8673" s="11">
        <f t="shared" si="135"/>
        <v>8671</v>
      </c>
    </row>
    <row r="8674" spans="6:6" x14ac:dyDescent="0.25">
      <c r="F8674" s="11">
        <f t="shared" si="135"/>
        <v>8672</v>
      </c>
    </row>
    <row r="8675" spans="6:6" x14ac:dyDescent="0.25">
      <c r="F8675" s="11">
        <f t="shared" si="135"/>
        <v>8673</v>
      </c>
    </row>
    <row r="8676" spans="6:6" x14ac:dyDescent="0.25">
      <c r="F8676" s="11">
        <f t="shared" si="135"/>
        <v>8674</v>
      </c>
    </row>
    <row r="8677" spans="6:6" x14ac:dyDescent="0.25">
      <c r="F8677" s="11">
        <f t="shared" si="135"/>
        <v>8675</v>
      </c>
    </row>
    <row r="8678" spans="6:6" x14ac:dyDescent="0.25">
      <c r="F8678" s="11">
        <f t="shared" si="135"/>
        <v>8676</v>
      </c>
    </row>
    <row r="8679" spans="6:6" x14ac:dyDescent="0.25">
      <c r="F8679" s="11">
        <f t="shared" si="135"/>
        <v>8677</v>
      </c>
    </row>
    <row r="8680" spans="6:6" x14ac:dyDescent="0.25">
      <c r="F8680" s="11">
        <f t="shared" si="135"/>
        <v>8678</v>
      </c>
    </row>
    <row r="8681" spans="6:6" x14ac:dyDescent="0.25">
      <c r="F8681" s="11">
        <f t="shared" si="135"/>
        <v>8679</v>
      </c>
    </row>
    <row r="8682" spans="6:6" x14ac:dyDescent="0.25">
      <c r="F8682" s="11">
        <f t="shared" si="135"/>
        <v>8680</v>
      </c>
    </row>
    <row r="8683" spans="6:6" x14ac:dyDescent="0.25">
      <c r="F8683" s="11">
        <f t="shared" si="135"/>
        <v>8681</v>
      </c>
    </row>
    <row r="8684" spans="6:6" x14ac:dyDescent="0.25">
      <c r="F8684" s="11">
        <f t="shared" si="135"/>
        <v>8682</v>
      </c>
    </row>
    <row r="8685" spans="6:6" x14ac:dyDescent="0.25">
      <c r="F8685" s="11">
        <f t="shared" si="135"/>
        <v>8683</v>
      </c>
    </row>
    <row r="8686" spans="6:6" x14ac:dyDescent="0.25">
      <c r="F8686" s="11">
        <f t="shared" si="135"/>
        <v>8684</v>
      </c>
    </row>
    <row r="8687" spans="6:6" x14ac:dyDescent="0.25">
      <c r="F8687" s="11">
        <f t="shared" si="135"/>
        <v>8685</v>
      </c>
    </row>
    <row r="8688" spans="6:6" x14ac:dyDescent="0.25">
      <c r="F8688" s="11">
        <f t="shared" si="135"/>
        <v>8686</v>
      </c>
    </row>
    <row r="8689" spans="6:6" x14ac:dyDescent="0.25">
      <c r="F8689" s="11">
        <f t="shared" si="135"/>
        <v>8687</v>
      </c>
    </row>
    <row r="8690" spans="6:6" x14ac:dyDescent="0.25">
      <c r="F8690" s="11">
        <f t="shared" si="135"/>
        <v>8688</v>
      </c>
    </row>
    <row r="8691" spans="6:6" x14ac:dyDescent="0.25">
      <c r="F8691" s="11">
        <f t="shared" si="135"/>
        <v>8689</v>
      </c>
    </row>
    <row r="8692" spans="6:6" x14ac:dyDescent="0.25">
      <c r="F8692" s="11">
        <f t="shared" si="135"/>
        <v>8690</v>
      </c>
    </row>
    <row r="8693" spans="6:6" x14ac:dyDescent="0.25">
      <c r="F8693" s="11">
        <f t="shared" si="135"/>
        <v>8691</v>
      </c>
    </row>
    <row r="8694" spans="6:6" x14ac:dyDescent="0.25">
      <c r="F8694" s="11">
        <f t="shared" si="135"/>
        <v>8692</v>
      </c>
    </row>
    <row r="8695" spans="6:6" x14ac:dyDescent="0.25">
      <c r="F8695" s="11">
        <f t="shared" si="135"/>
        <v>8693</v>
      </c>
    </row>
    <row r="8696" spans="6:6" x14ac:dyDescent="0.25">
      <c r="F8696" s="11">
        <f t="shared" si="135"/>
        <v>8694</v>
      </c>
    </row>
    <row r="8697" spans="6:6" x14ac:dyDescent="0.25">
      <c r="F8697" s="11">
        <f t="shared" si="135"/>
        <v>8695</v>
      </c>
    </row>
    <row r="8698" spans="6:6" x14ac:dyDescent="0.25">
      <c r="F8698" s="11">
        <f t="shared" si="135"/>
        <v>8696</v>
      </c>
    </row>
    <row r="8699" spans="6:6" x14ac:dyDescent="0.25">
      <c r="F8699" s="11">
        <f t="shared" si="135"/>
        <v>8697</v>
      </c>
    </row>
    <row r="8700" spans="6:6" x14ac:dyDescent="0.25">
      <c r="F8700" s="11">
        <f t="shared" si="135"/>
        <v>8698</v>
      </c>
    </row>
    <row r="8701" spans="6:6" x14ac:dyDescent="0.25">
      <c r="F8701" s="11">
        <f t="shared" si="135"/>
        <v>8699</v>
      </c>
    </row>
    <row r="8702" spans="6:6" x14ac:dyDescent="0.25">
      <c r="F8702" s="11">
        <f t="shared" si="135"/>
        <v>8700</v>
      </c>
    </row>
    <row r="8703" spans="6:6" x14ac:dyDescent="0.25">
      <c r="F8703" s="11">
        <f t="shared" si="135"/>
        <v>8701</v>
      </c>
    </row>
    <row r="8704" spans="6:6" x14ac:dyDescent="0.25">
      <c r="F8704" s="11">
        <f t="shared" si="135"/>
        <v>8702</v>
      </c>
    </row>
    <row r="8705" spans="6:6" x14ac:dyDescent="0.25">
      <c r="F8705" s="11">
        <f t="shared" si="135"/>
        <v>8703</v>
      </c>
    </row>
    <row r="8706" spans="6:6" x14ac:dyDescent="0.25">
      <c r="F8706" s="11">
        <f t="shared" si="135"/>
        <v>8704</v>
      </c>
    </row>
    <row r="8707" spans="6:6" x14ac:dyDescent="0.25">
      <c r="F8707" s="11">
        <f t="shared" si="135"/>
        <v>8705</v>
      </c>
    </row>
    <row r="8708" spans="6:6" x14ac:dyDescent="0.25">
      <c r="F8708" s="11">
        <f t="shared" si="135"/>
        <v>8706</v>
      </c>
    </row>
    <row r="8709" spans="6:6" x14ac:dyDescent="0.25">
      <c r="F8709" s="11">
        <f t="shared" ref="F8709:F8772" si="136">F8708+1</f>
        <v>8707</v>
      </c>
    </row>
    <row r="8710" spans="6:6" x14ac:dyDescent="0.25">
      <c r="F8710" s="11">
        <f t="shared" si="136"/>
        <v>8708</v>
      </c>
    </row>
    <row r="8711" spans="6:6" x14ac:dyDescent="0.25">
      <c r="F8711" s="11">
        <f t="shared" si="136"/>
        <v>8709</v>
      </c>
    </row>
    <row r="8712" spans="6:6" x14ac:dyDescent="0.25">
      <c r="F8712" s="11">
        <f t="shared" si="136"/>
        <v>8710</v>
      </c>
    </row>
    <row r="8713" spans="6:6" x14ac:dyDescent="0.25">
      <c r="F8713" s="11">
        <f t="shared" si="136"/>
        <v>8711</v>
      </c>
    </row>
    <row r="8714" spans="6:6" x14ac:dyDescent="0.25">
      <c r="F8714" s="11">
        <f t="shared" si="136"/>
        <v>8712</v>
      </c>
    </row>
    <row r="8715" spans="6:6" x14ac:dyDescent="0.25">
      <c r="F8715" s="11">
        <f t="shared" si="136"/>
        <v>8713</v>
      </c>
    </row>
    <row r="8716" spans="6:6" x14ac:dyDescent="0.25">
      <c r="F8716" s="11">
        <f t="shared" si="136"/>
        <v>8714</v>
      </c>
    </row>
    <row r="8717" spans="6:6" x14ac:dyDescent="0.25">
      <c r="F8717" s="11">
        <f t="shared" si="136"/>
        <v>8715</v>
      </c>
    </row>
    <row r="8718" spans="6:6" x14ac:dyDescent="0.25">
      <c r="F8718" s="11">
        <f t="shared" si="136"/>
        <v>8716</v>
      </c>
    </row>
    <row r="8719" spans="6:6" x14ac:dyDescent="0.25">
      <c r="F8719" s="11">
        <f t="shared" si="136"/>
        <v>8717</v>
      </c>
    </row>
    <row r="8720" spans="6:6" x14ac:dyDescent="0.25">
      <c r="F8720" s="11">
        <f t="shared" si="136"/>
        <v>8718</v>
      </c>
    </row>
    <row r="8721" spans="6:6" x14ac:dyDescent="0.25">
      <c r="F8721" s="11">
        <f t="shared" si="136"/>
        <v>8719</v>
      </c>
    </row>
    <row r="8722" spans="6:6" x14ac:dyDescent="0.25">
      <c r="F8722" s="11">
        <f t="shared" si="136"/>
        <v>8720</v>
      </c>
    </row>
    <row r="8723" spans="6:6" x14ac:dyDescent="0.25">
      <c r="F8723" s="11">
        <f t="shared" si="136"/>
        <v>8721</v>
      </c>
    </row>
    <row r="8724" spans="6:6" x14ac:dyDescent="0.25">
      <c r="F8724" s="11">
        <f t="shared" si="136"/>
        <v>8722</v>
      </c>
    </row>
    <row r="8725" spans="6:6" x14ac:dyDescent="0.25">
      <c r="F8725" s="11">
        <f t="shared" si="136"/>
        <v>8723</v>
      </c>
    </row>
    <row r="8726" spans="6:6" x14ac:dyDescent="0.25">
      <c r="F8726" s="11">
        <f t="shared" si="136"/>
        <v>8724</v>
      </c>
    </row>
    <row r="8727" spans="6:6" x14ac:dyDescent="0.25">
      <c r="F8727" s="11">
        <f t="shared" si="136"/>
        <v>8725</v>
      </c>
    </row>
    <row r="8728" spans="6:6" x14ac:dyDescent="0.25">
      <c r="F8728" s="11">
        <f t="shared" si="136"/>
        <v>8726</v>
      </c>
    </row>
    <row r="8729" spans="6:6" x14ac:dyDescent="0.25">
      <c r="F8729" s="11">
        <f t="shared" si="136"/>
        <v>8727</v>
      </c>
    </row>
    <row r="8730" spans="6:6" x14ac:dyDescent="0.25">
      <c r="F8730" s="11">
        <f t="shared" si="136"/>
        <v>8728</v>
      </c>
    </row>
    <row r="8731" spans="6:6" x14ac:dyDescent="0.25">
      <c r="F8731" s="11">
        <f t="shared" si="136"/>
        <v>8729</v>
      </c>
    </row>
    <row r="8732" spans="6:6" x14ac:dyDescent="0.25">
      <c r="F8732" s="11">
        <f t="shared" si="136"/>
        <v>8730</v>
      </c>
    </row>
    <row r="8733" spans="6:6" x14ac:dyDescent="0.25">
      <c r="F8733" s="11">
        <f t="shared" si="136"/>
        <v>8731</v>
      </c>
    </row>
    <row r="8734" spans="6:6" x14ac:dyDescent="0.25">
      <c r="F8734" s="11">
        <f t="shared" si="136"/>
        <v>8732</v>
      </c>
    </row>
    <row r="8735" spans="6:6" x14ac:dyDescent="0.25">
      <c r="F8735" s="11">
        <f t="shared" si="136"/>
        <v>8733</v>
      </c>
    </row>
    <row r="8736" spans="6:6" x14ac:dyDescent="0.25">
      <c r="F8736" s="11">
        <f t="shared" si="136"/>
        <v>8734</v>
      </c>
    </row>
    <row r="8737" spans="6:6" x14ac:dyDescent="0.25">
      <c r="F8737" s="11">
        <f t="shared" si="136"/>
        <v>8735</v>
      </c>
    </row>
    <row r="8738" spans="6:6" x14ac:dyDescent="0.25">
      <c r="F8738" s="11">
        <f t="shared" si="136"/>
        <v>8736</v>
      </c>
    </row>
    <row r="8739" spans="6:6" x14ac:dyDescent="0.25">
      <c r="F8739" s="11">
        <f t="shared" si="136"/>
        <v>8737</v>
      </c>
    </row>
    <row r="8740" spans="6:6" x14ac:dyDescent="0.25">
      <c r="F8740" s="11">
        <f t="shared" si="136"/>
        <v>8738</v>
      </c>
    </row>
    <row r="8741" spans="6:6" x14ac:dyDescent="0.25">
      <c r="F8741" s="11">
        <f t="shared" si="136"/>
        <v>8739</v>
      </c>
    </row>
    <row r="8742" spans="6:6" x14ac:dyDescent="0.25">
      <c r="F8742" s="11">
        <f t="shared" si="136"/>
        <v>8740</v>
      </c>
    </row>
    <row r="8743" spans="6:6" x14ac:dyDescent="0.25">
      <c r="F8743" s="11">
        <f t="shared" si="136"/>
        <v>8741</v>
      </c>
    </row>
    <row r="8744" spans="6:6" x14ac:dyDescent="0.25">
      <c r="F8744" s="11">
        <f t="shared" si="136"/>
        <v>8742</v>
      </c>
    </row>
    <row r="8745" spans="6:6" x14ac:dyDescent="0.25">
      <c r="F8745" s="11">
        <f t="shared" si="136"/>
        <v>8743</v>
      </c>
    </row>
    <row r="8746" spans="6:6" x14ac:dyDescent="0.25">
      <c r="F8746" s="11">
        <f t="shared" si="136"/>
        <v>8744</v>
      </c>
    </row>
    <row r="8747" spans="6:6" x14ac:dyDescent="0.25">
      <c r="F8747" s="11">
        <f t="shared" si="136"/>
        <v>8745</v>
      </c>
    </row>
    <row r="8748" spans="6:6" x14ac:dyDescent="0.25">
      <c r="F8748" s="11">
        <f t="shared" si="136"/>
        <v>8746</v>
      </c>
    </row>
    <row r="8749" spans="6:6" x14ac:dyDescent="0.25">
      <c r="F8749" s="11">
        <f t="shared" si="136"/>
        <v>8747</v>
      </c>
    </row>
    <row r="8750" spans="6:6" x14ac:dyDescent="0.25">
      <c r="F8750" s="11">
        <f t="shared" si="136"/>
        <v>8748</v>
      </c>
    </row>
    <row r="8751" spans="6:6" x14ac:dyDescent="0.25">
      <c r="F8751" s="11">
        <f t="shared" si="136"/>
        <v>8749</v>
      </c>
    </row>
    <row r="8752" spans="6:6" x14ac:dyDescent="0.25">
      <c r="F8752" s="11">
        <f t="shared" si="136"/>
        <v>8750</v>
      </c>
    </row>
    <row r="8753" spans="6:6" x14ac:dyDescent="0.25">
      <c r="F8753" s="11">
        <f t="shared" si="136"/>
        <v>8751</v>
      </c>
    </row>
    <row r="8754" spans="6:6" x14ac:dyDescent="0.25">
      <c r="F8754" s="11">
        <f t="shared" si="136"/>
        <v>8752</v>
      </c>
    </row>
    <row r="8755" spans="6:6" x14ac:dyDescent="0.25">
      <c r="F8755" s="11">
        <f t="shared" si="136"/>
        <v>8753</v>
      </c>
    </row>
    <row r="8756" spans="6:6" x14ac:dyDescent="0.25">
      <c r="F8756" s="11">
        <f t="shared" si="136"/>
        <v>8754</v>
      </c>
    </row>
    <row r="8757" spans="6:6" x14ac:dyDescent="0.25">
      <c r="F8757" s="11">
        <f t="shared" si="136"/>
        <v>8755</v>
      </c>
    </row>
    <row r="8758" spans="6:6" x14ac:dyDescent="0.25">
      <c r="F8758" s="11">
        <f t="shared" si="136"/>
        <v>8756</v>
      </c>
    </row>
    <row r="8759" spans="6:6" x14ac:dyDescent="0.25">
      <c r="F8759" s="11">
        <f t="shared" si="136"/>
        <v>8757</v>
      </c>
    </row>
    <row r="8760" spans="6:6" x14ac:dyDescent="0.25">
      <c r="F8760" s="11">
        <f t="shared" si="136"/>
        <v>8758</v>
      </c>
    </row>
    <row r="8761" spans="6:6" x14ac:dyDescent="0.25">
      <c r="F8761" s="11">
        <f t="shared" si="136"/>
        <v>8759</v>
      </c>
    </row>
    <row r="8762" spans="6:6" x14ac:dyDescent="0.25">
      <c r="F8762" s="11">
        <f t="shared" si="136"/>
        <v>8760</v>
      </c>
    </row>
    <row r="8763" spans="6:6" x14ac:dyDescent="0.25">
      <c r="F8763" s="11">
        <f t="shared" si="136"/>
        <v>8761</v>
      </c>
    </row>
    <row r="8764" spans="6:6" x14ac:dyDescent="0.25">
      <c r="F8764" s="11">
        <f t="shared" si="136"/>
        <v>8762</v>
      </c>
    </row>
    <row r="8765" spans="6:6" x14ac:dyDescent="0.25">
      <c r="F8765" s="11">
        <f t="shared" si="136"/>
        <v>8763</v>
      </c>
    </row>
    <row r="8766" spans="6:6" x14ac:dyDescent="0.25">
      <c r="F8766" s="11">
        <f t="shared" si="136"/>
        <v>8764</v>
      </c>
    </row>
    <row r="8767" spans="6:6" x14ac:dyDescent="0.25">
      <c r="F8767" s="11">
        <f t="shared" si="136"/>
        <v>8765</v>
      </c>
    </row>
    <row r="8768" spans="6:6" x14ac:dyDescent="0.25">
      <c r="F8768" s="11">
        <f t="shared" si="136"/>
        <v>8766</v>
      </c>
    </row>
    <row r="8769" spans="6:6" x14ac:dyDescent="0.25">
      <c r="F8769" s="11">
        <f t="shared" si="136"/>
        <v>8767</v>
      </c>
    </row>
    <row r="8770" spans="6:6" x14ac:dyDescent="0.25">
      <c r="F8770" s="11">
        <f t="shared" si="136"/>
        <v>8768</v>
      </c>
    </row>
    <row r="8771" spans="6:6" x14ac:dyDescent="0.25">
      <c r="F8771" s="11">
        <f t="shared" si="136"/>
        <v>8769</v>
      </c>
    </row>
    <row r="8772" spans="6:6" x14ac:dyDescent="0.25">
      <c r="F8772" s="11">
        <f t="shared" si="136"/>
        <v>8770</v>
      </c>
    </row>
    <row r="8773" spans="6:6" x14ac:dyDescent="0.25">
      <c r="F8773" s="11">
        <f t="shared" ref="F8773:F8836" si="137">F8772+1</f>
        <v>8771</v>
      </c>
    </row>
    <row r="8774" spans="6:6" x14ac:dyDescent="0.25">
      <c r="F8774" s="11">
        <f t="shared" si="137"/>
        <v>8772</v>
      </c>
    </row>
    <row r="8775" spans="6:6" x14ac:dyDescent="0.25">
      <c r="F8775" s="11">
        <f t="shared" si="137"/>
        <v>8773</v>
      </c>
    </row>
    <row r="8776" spans="6:6" x14ac:dyDescent="0.25">
      <c r="F8776" s="11">
        <f t="shared" si="137"/>
        <v>8774</v>
      </c>
    </row>
    <row r="8777" spans="6:6" x14ac:dyDescent="0.25">
      <c r="F8777" s="11">
        <f t="shared" si="137"/>
        <v>8775</v>
      </c>
    </row>
    <row r="8778" spans="6:6" x14ac:dyDescent="0.25">
      <c r="F8778" s="11">
        <f t="shared" si="137"/>
        <v>8776</v>
      </c>
    </row>
    <row r="8779" spans="6:6" x14ac:dyDescent="0.25">
      <c r="F8779" s="11">
        <f t="shared" si="137"/>
        <v>8777</v>
      </c>
    </row>
    <row r="8780" spans="6:6" x14ac:dyDescent="0.25">
      <c r="F8780" s="11">
        <f t="shared" si="137"/>
        <v>8778</v>
      </c>
    </row>
    <row r="8781" spans="6:6" x14ac:dyDescent="0.25">
      <c r="F8781" s="11">
        <f t="shared" si="137"/>
        <v>8779</v>
      </c>
    </row>
    <row r="8782" spans="6:6" x14ac:dyDescent="0.25">
      <c r="F8782" s="11">
        <f t="shared" si="137"/>
        <v>8780</v>
      </c>
    </row>
    <row r="8783" spans="6:6" x14ac:dyDescent="0.25">
      <c r="F8783" s="11">
        <f t="shared" si="137"/>
        <v>8781</v>
      </c>
    </row>
    <row r="8784" spans="6:6" x14ac:dyDescent="0.25">
      <c r="F8784" s="11">
        <f t="shared" si="137"/>
        <v>8782</v>
      </c>
    </row>
    <row r="8785" spans="6:6" x14ac:dyDescent="0.25">
      <c r="F8785" s="11">
        <f t="shared" si="137"/>
        <v>8783</v>
      </c>
    </row>
    <row r="8786" spans="6:6" x14ac:dyDescent="0.25">
      <c r="F8786" s="11">
        <f t="shared" si="137"/>
        <v>8784</v>
      </c>
    </row>
    <row r="8787" spans="6:6" x14ac:dyDescent="0.25">
      <c r="F8787" s="11">
        <f t="shared" si="137"/>
        <v>8785</v>
      </c>
    </row>
    <row r="8788" spans="6:6" x14ac:dyDescent="0.25">
      <c r="F8788" s="11">
        <f t="shared" si="137"/>
        <v>8786</v>
      </c>
    </row>
    <row r="8789" spans="6:6" x14ac:dyDescent="0.25">
      <c r="F8789" s="11">
        <f t="shared" si="137"/>
        <v>8787</v>
      </c>
    </row>
    <row r="8790" spans="6:6" x14ac:dyDescent="0.25">
      <c r="F8790" s="11">
        <f t="shared" si="137"/>
        <v>8788</v>
      </c>
    </row>
    <row r="8791" spans="6:6" x14ac:dyDescent="0.25">
      <c r="F8791" s="11">
        <f t="shared" si="137"/>
        <v>8789</v>
      </c>
    </row>
    <row r="8792" spans="6:6" x14ac:dyDescent="0.25">
      <c r="F8792" s="11">
        <f t="shared" si="137"/>
        <v>8790</v>
      </c>
    </row>
    <row r="8793" spans="6:6" x14ac:dyDescent="0.25">
      <c r="F8793" s="11">
        <f t="shared" si="137"/>
        <v>8791</v>
      </c>
    </row>
    <row r="8794" spans="6:6" x14ac:dyDescent="0.25">
      <c r="F8794" s="11">
        <f t="shared" si="137"/>
        <v>8792</v>
      </c>
    </row>
    <row r="8795" spans="6:6" x14ac:dyDescent="0.25">
      <c r="F8795" s="11">
        <f t="shared" si="137"/>
        <v>8793</v>
      </c>
    </row>
    <row r="8796" spans="6:6" x14ac:dyDescent="0.25">
      <c r="F8796" s="11">
        <f t="shared" si="137"/>
        <v>8794</v>
      </c>
    </row>
    <row r="8797" spans="6:6" x14ac:dyDescent="0.25">
      <c r="F8797" s="11">
        <f t="shared" si="137"/>
        <v>8795</v>
      </c>
    </row>
    <row r="8798" spans="6:6" x14ac:dyDescent="0.25">
      <c r="F8798" s="11">
        <f t="shared" si="137"/>
        <v>8796</v>
      </c>
    </row>
    <row r="8799" spans="6:6" x14ac:dyDescent="0.25">
      <c r="F8799" s="11">
        <f t="shared" si="137"/>
        <v>8797</v>
      </c>
    </row>
    <row r="8800" spans="6:6" x14ac:dyDescent="0.25">
      <c r="F8800" s="11">
        <f t="shared" si="137"/>
        <v>8798</v>
      </c>
    </row>
    <row r="8801" spans="6:6" x14ac:dyDescent="0.25">
      <c r="F8801" s="11">
        <f t="shared" si="137"/>
        <v>8799</v>
      </c>
    </row>
    <row r="8802" spans="6:6" x14ac:dyDescent="0.25">
      <c r="F8802" s="11">
        <f t="shared" si="137"/>
        <v>8800</v>
      </c>
    </row>
    <row r="8803" spans="6:6" x14ac:dyDescent="0.25">
      <c r="F8803" s="11">
        <f t="shared" si="137"/>
        <v>8801</v>
      </c>
    </row>
    <row r="8804" spans="6:6" x14ac:dyDescent="0.25">
      <c r="F8804" s="11">
        <f t="shared" si="137"/>
        <v>8802</v>
      </c>
    </row>
    <row r="8805" spans="6:6" x14ac:dyDescent="0.25">
      <c r="F8805" s="11">
        <f t="shared" si="137"/>
        <v>8803</v>
      </c>
    </row>
    <row r="8806" spans="6:6" x14ac:dyDescent="0.25">
      <c r="F8806" s="11">
        <f t="shared" si="137"/>
        <v>8804</v>
      </c>
    </row>
    <row r="8807" spans="6:6" x14ac:dyDescent="0.25">
      <c r="F8807" s="11">
        <f t="shared" si="137"/>
        <v>8805</v>
      </c>
    </row>
    <row r="8808" spans="6:6" x14ac:dyDescent="0.25">
      <c r="F8808" s="11">
        <f t="shared" si="137"/>
        <v>8806</v>
      </c>
    </row>
    <row r="8809" spans="6:6" x14ac:dyDescent="0.25">
      <c r="F8809" s="11">
        <f t="shared" si="137"/>
        <v>8807</v>
      </c>
    </row>
    <row r="8810" spans="6:6" x14ac:dyDescent="0.25">
      <c r="F8810" s="11">
        <f t="shared" si="137"/>
        <v>8808</v>
      </c>
    </row>
    <row r="8811" spans="6:6" x14ac:dyDescent="0.25">
      <c r="F8811" s="11">
        <f t="shared" si="137"/>
        <v>8809</v>
      </c>
    </row>
    <row r="8812" spans="6:6" x14ac:dyDescent="0.25">
      <c r="F8812" s="11">
        <f t="shared" si="137"/>
        <v>8810</v>
      </c>
    </row>
    <row r="8813" spans="6:6" x14ac:dyDescent="0.25">
      <c r="F8813" s="11">
        <f t="shared" si="137"/>
        <v>8811</v>
      </c>
    </row>
    <row r="8814" spans="6:6" x14ac:dyDescent="0.25">
      <c r="F8814" s="11">
        <f t="shared" si="137"/>
        <v>8812</v>
      </c>
    </row>
    <row r="8815" spans="6:6" x14ac:dyDescent="0.25">
      <c r="F8815" s="11">
        <f t="shared" si="137"/>
        <v>8813</v>
      </c>
    </row>
    <row r="8816" spans="6:6" x14ac:dyDescent="0.25">
      <c r="F8816" s="11">
        <f t="shared" si="137"/>
        <v>8814</v>
      </c>
    </row>
    <row r="8817" spans="6:6" x14ac:dyDescent="0.25">
      <c r="F8817" s="11">
        <f t="shared" si="137"/>
        <v>8815</v>
      </c>
    </row>
    <row r="8818" spans="6:6" x14ac:dyDescent="0.25">
      <c r="F8818" s="11">
        <f t="shared" si="137"/>
        <v>8816</v>
      </c>
    </row>
    <row r="8819" spans="6:6" x14ac:dyDescent="0.25">
      <c r="F8819" s="11">
        <f t="shared" si="137"/>
        <v>8817</v>
      </c>
    </row>
    <row r="8820" spans="6:6" x14ac:dyDescent="0.25">
      <c r="F8820" s="11">
        <f t="shared" si="137"/>
        <v>8818</v>
      </c>
    </row>
    <row r="8821" spans="6:6" x14ac:dyDescent="0.25">
      <c r="F8821" s="11">
        <f t="shared" si="137"/>
        <v>8819</v>
      </c>
    </row>
    <row r="8822" spans="6:6" x14ac:dyDescent="0.25">
      <c r="F8822" s="11">
        <f t="shared" si="137"/>
        <v>8820</v>
      </c>
    </row>
    <row r="8823" spans="6:6" x14ac:dyDescent="0.25">
      <c r="F8823" s="11">
        <f t="shared" si="137"/>
        <v>8821</v>
      </c>
    </row>
    <row r="8824" spans="6:6" x14ac:dyDescent="0.25">
      <c r="F8824" s="11">
        <f t="shared" si="137"/>
        <v>8822</v>
      </c>
    </row>
    <row r="8825" spans="6:6" x14ac:dyDescent="0.25">
      <c r="F8825" s="11">
        <f t="shared" si="137"/>
        <v>8823</v>
      </c>
    </row>
    <row r="8826" spans="6:6" x14ac:dyDescent="0.25">
      <c r="F8826" s="11">
        <f t="shared" si="137"/>
        <v>8824</v>
      </c>
    </row>
    <row r="8827" spans="6:6" x14ac:dyDescent="0.25">
      <c r="F8827" s="11">
        <f t="shared" si="137"/>
        <v>8825</v>
      </c>
    </row>
    <row r="8828" spans="6:6" x14ac:dyDescent="0.25">
      <c r="F8828" s="11">
        <f t="shared" si="137"/>
        <v>8826</v>
      </c>
    </row>
    <row r="8829" spans="6:6" x14ac:dyDescent="0.25">
      <c r="F8829" s="11">
        <f t="shared" si="137"/>
        <v>8827</v>
      </c>
    </row>
    <row r="8830" spans="6:6" x14ac:dyDescent="0.25">
      <c r="F8830" s="11">
        <f t="shared" si="137"/>
        <v>8828</v>
      </c>
    </row>
    <row r="8831" spans="6:6" x14ac:dyDescent="0.25">
      <c r="F8831" s="11">
        <f t="shared" si="137"/>
        <v>8829</v>
      </c>
    </row>
    <row r="8832" spans="6:6" x14ac:dyDescent="0.25">
      <c r="F8832" s="11">
        <f t="shared" si="137"/>
        <v>8830</v>
      </c>
    </row>
    <row r="8833" spans="6:6" x14ac:dyDescent="0.25">
      <c r="F8833" s="11">
        <f t="shared" si="137"/>
        <v>8831</v>
      </c>
    </row>
    <row r="8834" spans="6:6" x14ac:dyDescent="0.25">
      <c r="F8834" s="11">
        <f t="shared" si="137"/>
        <v>8832</v>
      </c>
    </row>
    <row r="8835" spans="6:6" x14ac:dyDescent="0.25">
      <c r="F8835" s="11">
        <f t="shared" si="137"/>
        <v>8833</v>
      </c>
    </row>
    <row r="8836" spans="6:6" x14ac:dyDescent="0.25">
      <c r="F8836" s="11">
        <f t="shared" si="137"/>
        <v>8834</v>
      </c>
    </row>
    <row r="8837" spans="6:6" x14ac:dyDescent="0.25">
      <c r="F8837" s="11">
        <f t="shared" ref="F8837:F8900" si="138">F8836+1</f>
        <v>8835</v>
      </c>
    </row>
    <row r="8838" spans="6:6" x14ac:dyDescent="0.25">
      <c r="F8838" s="11">
        <f t="shared" si="138"/>
        <v>8836</v>
      </c>
    </row>
    <row r="8839" spans="6:6" x14ac:dyDescent="0.25">
      <c r="F8839" s="11">
        <f t="shared" si="138"/>
        <v>8837</v>
      </c>
    </row>
    <row r="8840" spans="6:6" x14ac:dyDescent="0.25">
      <c r="F8840" s="11">
        <f t="shared" si="138"/>
        <v>8838</v>
      </c>
    </row>
    <row r="8841" spans="6:6" x14ac:dyDescent="0.25">
      <c r="F8841" s="11">
        <f t="shared" si="138"/>
        <v>8839</v>
      </c>
    </row>
    <row r="8842" spans="6:6" x14ac:dyDescent="0.25">
      <c r="F8842" s="11">
        <f t="shared" si="138"/>
        <v>8840</v>
      </c>
    </row>
    <row r="8843" spans="6:6" x14ac:dyDescent="0.25">
      <c r="F8843" s="11">
        <f t="shared" si="138"/>
        <v>8841</v>
      </c>
    </row>
    <row r="8844" spans="6:6" x14ac:dyDescent="0.25">
      <c r="F8844" s="11">
        <f t="shared" si="138"/>
        <v>8842</v>
      </c>
    </row>
    <row r="8845" spans="6:6" x14ac:dyDescent="0.25">
      <c r="F8845" s="11">
        <f t="shared" si="138"/>
        <v>8843</v>
      </c>
    </row>
    <row r="8846" spans="6:6" x14ac:dyDescent="0.25">
      <c r="F8846" s="11">
        <f t="shared" si="138"/>
        <v>8844</v>
      </c>
    </row>
    <row r="8847" spans="6:6" x14ac:dyDescent="0.25">
      <c r="F8847" s="11">
        <f t="shared" si="138"/>
        <v>8845</v>
      </c>
    </row>
    <row r="8848" spans="6:6" x14ac:dyDescent="0.25">
      <c r="F8848" s="11">
        <f t="shared" si="138"/>
        <v>8846</v>
      </c>
    </row>
    <row r="8849" spans="6:6" x14ac:dyDescent="0.25">
      <c r="F8849" s="11">
        <f t="shared" si="138"/>
        <v>8847</v>
      </c>
    </row>
    <row r="8850" spans="6:6" x14ac:dyDescent="0.25">
      <c r="F8850" s="11">
        <f t="shared" si="138"/>
        <v>8848</v>
      </c>
    </row>
    <row r="8851" spans="6:6" x14ac:dyDescent="0.25">
      <c r="F8851" s="11">
        <f t="shared" si="138"/>
        <v>8849</v>
      </c>
    </row>
    <row r="8852" spans="6:6" x14ac:dyDescent="0.25">
      <c r="F8852" s="11">
        <f t="shared" si="138"/>
        <v>8850</v>
      </c>
    </row>
    <row r="8853" spans="6:6" x14ac:dyDescent="0.25">
      <c r="F8853" s="11">
        <f t="shared" si="138"/>
        <v>8851</v>
      </c>
    </row>
    <row r="8854" spans="6:6" x14ac:dyDescent="0.25">
      <c r="F8854" s="11">
        <f t="shared" si="138"/>
        <v>8852</v>
      </c>
    </row>
    <row r="8855" spans="6:6" x14ac:dyDescent="0.25">
      <c r="F8855" s="11">
        <f t="shared" si="138"/>
        <v>8853</v>
      </c>
    </row>
    <row r="8856" spans="6:6" x14ac:dyDescent="0.25">
      <c r="F8856" s="11">
        <f t="shared" si="138"/>
        <v>8854</v>
      </c>
    </row>
    <row r="8857" spans="6:6" x14ac:dyDescent="0.25">
      <c r="F8857" s="11">
        <f t="shared" si="138"/>
        <v>8855</v>
      </c>
    </row>
    <row r="8858" spans="6:6" x14ac:dyDescent="0.25">
      <c r="F8858" s="11">
        <f t="shared" si="138"/>
        <v>8856</v>
      </c>
    </row>
    <row r="8859" spans="6:6" x14ac:dyDescent="0.25">
      <c r="F8859" s="11">
        <f t="shared" si="138"/>
        <v>8857</v>
      </c>
    </row>
    <row r="8860" spans="6:6" x14ac:dyDescent="0.25">
      <c r="F8860" s="11">
        <f t="shared" si="138"/>
        <v>8858</v>
      </c>
    </row>
    <row r="8861" spans="6:6" x14ac:dyDescent="0.25">
      <c r="F8861" s="11">
        <f t="shared" si="138"/>
        <v>8859</v>
      </c>
    </row>
    <row r="8862" spans="6:6" x14ac:dyDescent="0.25">
      <c r="F8862" s="11">
        <f t="shared" si="138"/>
        <v>8860</v>
      </c>
    </row>
    <row r="8863" spans="6:6" x14ac:dyDescent="0.25">
      <c r="F8863" s="11">
        <f t="shared" si="138"/>
        <v>8861</v>
      </c>
    </row>
    <row r="8864" spans="6:6" x14ac:dyDescent="0.25">
      <c r="F8864" s="11">
        <f t="shared" si="138"/>
        <v>8862</v>
      </c>
    </row>
    <row r="8865" spans="6:6" x14ac:dyDescent="0.25">
      <c r="F8865" s="11">
        <f t="shared" si="138"/>
        <v>8863</v>
      </c>
    </row>
    <row r="8866" spans="6:6" x14ac:dyDescent="0.25">
      <c r="F8866" s="11">
        <f t="shared" si="138"/>
        <v>8864</v>
      </c>
    </row>
    <row r="8867" spans="6:6" x14ac:dyDescent="0.25">
      <c r="F8867" s="11">
        <f t="shared" si="138"/>
        <v>8865</v>
      </c>
    </row>
    <row r="8868" spans="6:6" x14ac:dyDescent="0.25">
      <c r="F8868" s="11">
        <f t="shared" si="138"/>
        <v>8866</v>
      </c>
    </row>
    <row r="8869" spans="6:6" x14ac:dyDescent="0.25">
      <c r="F8869" s="11">
        <f t="shared" si="138"/>
        <v>8867</v>
      </c>
    </row>
    <row r="8870" spans="6:6" x14ac:dyDescent="0.25">
      <c r="F8870" s="11">
        <f t="shared" si="138"/>
        <v>8868</v>
      </c>
    </row>
    <row r="8871" spans="6:6" x14ac:dyDescent="0.25">
      <c r="F8871" s="11">
        <f t="shared" si="138"/>
        <v>8869</v>
      </c>
    </row>
    <row r="8872" spans="6:6" x14ac:dyDescent="0.25">
      <c r="F8872" s="11">
        <f t="shared" si="138"/>
        <v>8870</v>
      </c>
    </row>
    <row r="8873" spans="6:6" x14ac:dyDescent="0.25">
      <c r="F8873" s="11">
        <f t="shared" si="138"/>
        <v>8871</v>
      </c>
    </row>
    <row r="8874" spans="6:6" x14ac:dyDescent="0.25">
      <c r="F8874" s="11">
        <f t="shared" si="138"/>
        <v>8872</v>
      </c>
    </row>
    <row r="8875" spans="6:6" x14ac:dyDescent="0.25">
      <c r="F8875" s="11">
        <f t="shared" si="138"/>
        <v>8873</v>
      </c>
    </row>
    <row r="8876" spans="6:6" x14ac:dyDescent="0.25">
      <c r="F8876" s="11">
        <f t="shared" si="138"/>
        <v>8874</v>
      </c>
    </row>
    <row r="8877" spans="6:6" x14ac:dyDescent="0.25">
      <c r="F8877" s="11">
        <f t="shared" si="138"/>
        <v>8875</v>
      </c>
    </row>
    <row r="8878" spans="6:6" x14ac:dyDescent="0.25">
      <c r="F8878" s="11">
        <f t="shared" si="138"/>
        <v>8876</v>
      </c>
    </row>
    <row r="8879" spans="6:6" x14ac:dyDescent="0.25">
      <c r="F8879" s="11">
        <f t="shared" si="138"/>
        <v>8877</v>
      </c>
    </row>
    <row r="8880" spans="6:6" x14ac:dyDescent="0.25">
      <c r="F8880" s="11">
        <f t="shared" si="138"/>
        <v>8878</v>
      </c>
    </row>
    <row r="8881" spans="6:6" x14ac:dyDescent="0.25">
      <c r="F8881" s="11">
        <f t="shared" si="138"/>
        <v>8879</v>
      </c>
    </row>
    <row r="8882" spans="6:6" x14ac:dyDescent="0.25">
      <c r="F8882" s="11">
        <f t="shared" si="138"/>
        <v>8880</v>
      </c>
    </row>
    <row r="8883" spans="6:6" x14ac:dyDescent="0.25">
      <c r="F8883" s="11">
        <f t="shared" si="138"/>
        <v>8881</v>
      </c>
    </row>
    <row r="8884" spans="6:6" x14ac:dyDescent="0.25">
      <c r="F8884" s="11">
        <f t="shared" si="138"/>
        <v>8882</v>
      </c>
    </row>
    <row r="8885" spans="6:6" x14ac:dyDescent="0.25">
      <c r="F8885" s="11">
        <f t="shared" si="138"/>
        <v>8883</v>
      </c>
    </row>
    <row r="8886" spans="6:6" x14ac:dyDescent="0.25">
      <c r="F8886" s="11">
        <f t="shared" si="138"/>
        <v>8884</v>
      </c>
    </row>
    <row r="8887" spans="6:6" x14ac:dyDescent="0.25">
      <c r="F8887" s="11">
        <f t="shared" si="138"/>
        <v>8885</v>
      </c>
    </row>
    <row r="8888" spans="6:6" x14ac:dyDescent="0.25">
      <c r="F8888" s="11">
        <f t="shared" si="138"/>
        <v>8886</v>
      </c>
    </row>
    <row r="8889" spans="6:6" x14ac:dyDescent="0.25">
      <c r="F8889" s="11">
        <f t="shared" si="138"/>
        <v>8887</v>
      </c>
    </row>
    <row r="8890" spans="6:6" x14ac:dyDescent="0.25">
      <c r="F8890" s="11">
        <f t="shared" si="138"/>
        <v>8888</v>
      </c>
    </row>
    <row r="8891" spans="6:6" x14ac:dyDescent="0.25">
      <c r="F8891" s="11">
        <f t="shared" si="138"/>
        <v>8889</v>
      </c>
    </row>
    <row r="8892" spans="6:6" x14ac:dyDescent="0.25">
      <c r="F8892" s="11">
        <f t="shared" si="138"/>
        <v>8890</v>
      </c>
    </row>
    <row r="8893" spans="6:6" x14ac:dyDescent="0.25">
      <c r="F8893" s="11">
        <f t="shared" si="138"/>
        <v>8891</v>
      </c>
    </row>
    <row r="8894" spans="6:6" x14ac:dyDescent="0.25">
      <c r="F8894" s="11">
        <f t="shared" si="138"/>
        <v>8892</v>
      </c>
    </row>
    <row r="8895" spans="6:6" x14ac:dyDescent="0.25">
      <c r="F8895" s="11">
        <f t="shared" si="138"/>
        <v>8893</v>
      </c>
    </row>
    <row r="8896" spans="6:6" x14ac:dyDescent="0.25">
      <c r="F8896" s="11">
        <f t="shared" si="138"/>
        <v>8894</v>
      </c>
    </row>
    <row r="8897" spans="6:6" x14ac:dyDescent="0.25">
      <c r="F8897" s="11">
        <f t="shared" si="138"/>
        <v>8895</v>
      </c>
    </row>
    <row r="8898" spans="6:6" x14ac:dyDescent="0.25">
      <c r="F8898" s="11">
        <f t="shared" si="138"/>
        <v>8896</v>
      </c>
    </row>
    <row r="8899" spans="6:6" x14ac:dyDescent="0.25">
      <c r="F8899" s="11">
        <f t="shared" si="138"/>
        <v>8897</v>
      </c>
    </row>
    <row r="8900" spans="6:6" x14ac:dyDescent="0.25">
      <c r="F8900" s="11">
        <f t="shared" si="138"/>
        <v>8898</v>
      </c>
    </row>
    <row r="8901" spans="6:6" x14ac:dyDescent="0.25">
      <c r="F8901" s="11">
        <f t="shared" ref="F8901:F8964" si="139">F8900+1</f>
        <v>8899</v>
      </c>
    </row>
    <row r="8902" spans="6:6" x14ac:dyDescent="0.25">
      <c r="F8902" s="11">
        <f t="shared" si="139"/>
        <v>8900</v>
      </c>
    </row>
    <row r="8903" spans="6:6" x14ac:dyDescent="0.25">
      <c r="F8903" s="11">
        <f t="shared" si="139"/>
        <v>8901</v>
      </c>
    </row>
    <row r="8904" spans="6:6" x14ac:dyDescent="0.25">
      <c r="F8904" s="11">
        <f t="shared" si="139"/>
        <v>8902</v>
      </c>
    </row>
    <row r="8905" spans="6:6" x14ac:dyDescent="0.25">
      <c r="F8905" s="11">
        <f t="shared" si="139"/>
        <v>8903</v>
      </c>
    </row>
    <row r="8906" spans="6:6" x14ac:dyDescent="0.25">
      <c r="F8906" s="11">
        <f t="shared" si="139"/>
        <v>8904</v>
      </c>
    </row>
    <row r="8907" spans="6:6" x14ac:dyDescent="0.25">
      <c r="F8907" s="11">
        <f t="shared" si="139"/>
        <v>8905</v>
      </c>
    </row>
    <row r="8908" spans="6:6" x14ac:dyDescent="0.25">
      <c r="F8908" s="11">
        <f t="shared" si="139"/>
        <v>8906</v>
      </c>
    </row>
    <row r="8909" spans="6:6" x14ac:dyDescent="0.25">
      <c r="F8909" s="11">
        <f t="shared" si="139"/>
        <v>8907</v>
      </c>
    </row>
    <row r="8910" spans="6:6" x14ac:dyDescent="0.25">
      <c r="F8910" s="11">
        <f t="shared" si="139"/>
        <v>8908</v>
      </c>
    </row>
    <row r="8911" spans="6:6" x14ac:dyDescent="0.25">
      <c r="F8911" s="11">
        <f t="shared" si="139"/>
        <v>8909</v>
      </c>
    </row>
    <row r="8912" spans="6:6" x14ac:dyDescent="0.25">
      <c r="F8912" s="11">
        <f t="shared" si="139"/>
        <v>8910</v>
      </c>
    </row>
    <row r="8913" spans="6:6" x14ac:dyDescent="0.25">
      <c r="F8913" s="11">
        <f t="shared" si="139"/>
        <v>8911</v>
      </c>
    </row>
    <row r="8914" spans="6:6" x14ac:dyDescent="0.25">
      <c r="F8914" s="11">
        <f t="shared" si="139"/>
        <v>8912</v>
      </c>
    </row>
    <row r="8915" spans="6:6" x14ac:dyDescent="0.25">
      <c r="F8915" s="11">
        <f t="shared" si="139"/>
        <v>8913</v>
      </c>
    </row>
    <row r="8916" spans="6:6" x14ac:dyDescent="0.25">
      <c r="F8916" s="11">
        <f t="shared" si="139"/>
        <v>8914</v>
      </c>
    </row>
    <row r="8917" spans="6:6" x14ac:dyDescent="0.25">
      <c r="F8917" s="11">
        <f t="shared" si="139"/>
        <v>8915</v>
      </c>
    </row>
    <row r="8918" spans="6:6" x14ac:dyDescent="0.25">
      <c r="F8918" s="11">
        <f t="shared" si="139"/>
        <v>8916</v>
      </c>
    </row>
    <row r="8919" spans="6:6" x14ac:dyDescent="0.25">
      <c r="F8919" s="11">
        <f t="shared" si="139"/>
        <v>8917</v>
      </c>
    </row>
    <row r="8920" spans="6:6" x14ac:dyDescent="0.25">
      <c r="F8920" s="11">
        <f t="shared" si="139"/>
        <v>8918</v>
      </c>
    </row>
    <row r="8921" spans="6:6" x14ac:dyDescent="0.25">
      <c r="F8921" s="11">
        <f t="shared" si="139"/>
        <v>8919</v>
      </c>
    </row>
    <row r="8922" spans="6:6" x14ac:dyDescent="0.25">
      <c r="F8922" s="11">
        <f t="shared" si="139"/>
        <v>8920</v>
      </c>
    </row>
    <row r="8923" spans="6:6" x14ac:dyDescent="0.25">
      <c r="F8923" s="11">
        <f t="shared" si="139"/>
        <v>8921</v>
      </c>
    </row>
    <row r="8924" spans="6:6" x14ac:dyDescent="0.25">
      <c r="F8924" s="11">
        <f t="shared" si="139"/>
        <v>8922</v>
      </c>
    </row>
    <row r="8925" spans="6:6" x14ac:dyDescent="0.25">
      <c r="F8925" s="11">
        <f t="shared" si="139"/>
        <v>8923</v>
      </c>
    </row>
    <row r="8926" spans="6:6" x14ac:dyDescent="0.25">
      <c r="F8926" s="11">
        <f t="shared" si="139"/>
        <v>8924</v>
      </c>
    </row>
    <row r="8927" spans="6:6" x14ac:dyDescent="0.25">
      <c r="F8927" s="11">
        <f t="shared" si="139"/>
        <v>8925</v>
      </c>
    </row>
    <row r="8928" spans="6:6" x14ac:dyDescent="0.25">
      <c r="F8928" s="11">
        <f t="shared" si="139"/>
        <v>8926</v>
      </c>
    </row>
    <row r="8929" spans="6:6" x14ac:dyDescent="0.25">
      <c r="F8929" s="11">
        <f t="shared" si="139"/>
        <v>8927</v>
      </c>
    </row>
    <row r="8930" spans="6:6" x14ac:dyDescent="0.25">
      <c r="F8930" s="11">
        <f t="shared" si="139"/>
        <v>8928</v>
      </c>
    </row>
    <row r="8931" spans="6:6" x14ac:dyDescent="0.25">
      <c r="F8931" s="11">
        <f t="shared" si="139"/>
        <v>8929</v>
      </c>
    </row>
    <row r="8932" spans="6:6" x14ac:dyDescent="0.25">
      <c r="F8932" s="11">
        <f t="shared" si="139"/>
        <v>8930</v>
      </c>
    </row>
    <row r="8933" spans="6:6" x14ac:dyDescent="0.25">
      <c r="F8933" s="11">
        <f t="shared" si="139"/>
        <v>8931</v>
      </c>
    </row>
    <row r="8934" spans="6:6" x14ac:dyDescent="0.25">
      <c r="F8934" s="11">
        <f t="shared" si="139"/>
        <v>8932</v>
      </c>
    </row>
    <row r="8935" spans="6:6" x14ac:dyDescent="0.25">
      <c r="F8935" s="11">
        <f t="shared" si="139"/>
        <v>8933</v>
      </c>
    </row>
    <row r="8936" spans="6:6" x14ac:dyDescent="0.25">
      <c r="F8936" s="11">
        <f t="shared" si="139"/>
        <v>8934</v>
      </c>
    </row>
    <row r="8937" spans="6:6" x14ac:dyDescent="0.25">
      <c r="F8937" s="11">
        <f t="shared" si="139"/>
        <v>8935</v>
      </c>
    </row>
    <row r="8938" spans="6:6" x14ac:dyDescent="0.25">
      <c r="F8938" s="11">
        <f t="shared" si="139"/>
        <v>8936</v>
      </c>
    </row>
    <row r="8939" spans="6:6" x14ac:dyDescent="0.25">
      <c r="F8939" s="11">
        <f t="shared" si="139"/>
        <v>8937</v>
      </c>
    </row>
    <row r="8940" spans="6:6" x14ac:dyDescent="0.25">
      <c r="F8940" s="11">
        <f t="shared" si="139"/>
        <v>8938</v>
      </c>
    </row>
    <row r="8941" spans="6:6" x14ac:dyDescent="0.25">
      <c r="F8941" s="11">
        <f t="shared" si="139"/>
        <v>8939</v>
      </c>
    </row>
    <row r="8942" spans="6:6" x14ac:dyDescent="0.25">
      <c r="F8942" s="11">
        <f t="shared" si="139"/>
        <v>8940</v>
      </c>
    </row>
    <row r="8943" spans="6:6" x14ac:dyDescent="0.25">
      <c r="F8943" s="11">
        <f t="shared" si="139"/>
        <v>8941</v>
      </c>
    </row>
    <row r="8944" spans="6:6" x14ac:dyDescent="0.25">
      <c r="F8944" s="11">
        <f t="shared" si="139"/>
        <v>8942</v>
      </c>
    </row>
    <row r="8945" spans="6:6" x14ac:dyDescent="0.25">
      <c r="F8945" s="11">
        <f t="shared" si="139"/>
        <v>8943</v>
      </c>
    </row>
    <row r="8946" spans="6:6" x14ac:dyDescent="0.25">
      <c r="F8946" s="11">
        <f t="shared" si="139"/>
        <v>8944</v>
      </c>
    </row>
    <row r="8947" spans="6:6" x14ac:dyDescent="0.25">
      <c r="F8947" s="11">
        <f t="shared" si="139"/>
        <v>8945</v>
      </c>
    </row>
    <row r="8948" spans="6:6" x14ac:dyDescent="0.25">
      <c r="F8948" s="11">
        <f t="shared" si="139"/>
        <v>8946</v>
      </c>
    </row>
    <row r="8949" spans="6:6" x14ac:dyDescent="0.25">
      <c r="F8949" s="11">
        <f t="shared" si="139"/>
        <v>8947</v>
      </c>
    </row>
    <row r="8950" spans="6:6" x14ac:dyDescent="0.25">
      <c r="F8950" s="11">
        <f t="shared" si="139"/>
        <v>8948</v>
      </c>
    </row>
    <row r="8951" spans="6:6" x14ac:dyDescent="0.25">
      <c r="F8951" s="11">
        <f t="shared" si="139"/>
        <v>8949</v>
      </c>
    </row>
    <row r="8952" spans="6:6" x14ac:dyDescent="0.25">
      <c r="F8952" s="11">
        <f t="shared" si="139"/>
        <v>8950</v>
      </c>
    </row>
    <row r="8953" spans="6:6" x14ac:dyDescent="0.25">
      <c r="F8953" s="11">
        <f t="shared" si="139"/>
        <v>8951</v>
      </c>
    </row>
    <row r="8954" spans="6:6" x14ac:dyDescent="0.25">
      <c r="F8954" s="11">
        <f t="shared" si="139"/>
        <v>8952</v>
      </c>
    </row>
    <row r="8955" spans="6:6" x14ac:dyDescent="0.25">
      <c r="F8955" s="11">
        <f t="shared" si="139"/>
        <v>8953</v>
      </c>
    </row>
    <row r="8956" spans="6:6" x14ac:dyDescent="0.25">
      <c r="F8956" s="11">
        <f t="shared" si="139"/>
        <v>8954</v>
      </c>
    </row>
    <row r="8957" spans="6:6" x14ac:dyDescent="0.25">
      <c r="F8957" s="11">
        <f t="shared" si="139"/>
        <v>8955</v>
      </c>
    </row>
    <row r="8958" spans="6:6" x14ac:dyDescent="0.25">
      <c r="F8958" s="11">
        <f t="shared" si="139"/>
        <v>8956</v>
      </c>
    </row>
    <row r="8959" spans="6:6" x14ac:dyDescent="0.25">
      <c r="F8959" s="11">
        <f t="shared" si="139"/>
        <v>8957</v>
      </c>
    </row>
    <row r="8960" spans="6:6" x14ac:dyDescent="0.25">
      <c r="F8960" s="11">
        <f t="shared" si="139"/>
        <v>8958</v>
      </c>
    </row>
    <row r="8961" spans="6:6" x14ac:dyDescent="0.25">
      <c r="F8961" s="11">
        <f t="shared" si="139"/>
        <v>8959</v>
      </c>
    </row>
    <row r="8962" spans="6:6" x14ac:dyDescent="0.25">
      <c r="F8962" s="11">
        <f t="shared" si="139"/>
        <v>8960</v>
      </c>
    </row>
    <row r="8963" spans="6:6" x14ac:dyDescent="0.25">
      <c r="F8963" s="11">
        <f t="shared" si="139"/>
        <v>8961</v>
      </c>
    </row>
    <row r="8964" spans="6:6" x14ac:dyDescent="0.25">
      <c r="F8964" s="11">
        <f t="shared" si="139"/>
        <v>8962</v>
      </c>
    </row>
    <row r="8965" spans="6:6" x14ac:dyDescent="0.25">
      <c r="F8965" s="11">
        <f t="shared" ref="F8965:F9028" si="140">F8964+1</f>
        <v>8963</v>
      </c>
    </row>
    <row r="8966" spans="6:6" x14ac:dyDescent="0.25">
      <c r="F8966" s="11">
        <f t="shared" si="140"/>
        <v>8964</v>
      </c>
    </row>
    <row r="8967" spans="6:6" x14ac:dyDescent="0.25">
      <c r="F8967" s="11">
        <f t="shared" si="140"/>
        <v>8965</v>
      </c>
    </row>
    <row r="8968" spans="6:6" x14ac:dyDescent="0.25">
      <c r="F8968" s="11">
        <f t="shared" si="140"/>
        <v>8966</v>
      </c>
    </row>
    <row r="8969" spans="6:6" x14ac:dyDescent="0.25">
      <c r="F8969" s="11">
        <f t="shared" si="140"/>
        <v>8967</v>
      </c>
    </row>
    <row r="8970" spans="6:6" x14ac:dyDescent="0.25">
      <c r="F8970" s="11">
        <f t="shared" si="140"/>
        <v>8968</v>
      </c>
    </row>
    <row r="8971" spans="6:6" x14ac:dyDescent="0.25">
      <c r="F8971" s="11">
        <f t="shared" si="140"/>
        <v>8969</v>
      </c>
    </row>
    <row r="8972" spans="6:6" x14ac:dyDescent="0.25">
      <c r="F8972" s="11">
        <f t="shared" si="140"/>
        <v>8970</v>
      </c>
    </row>
    <row r="8973" spans="6:6" x14ac:dyDescent="0.25">
      <c r="F8973" s="11">
        <f t="shared" si="140"/>
        <v>8971</v>
      </c>
    </row>
    <row r="8974" spans="6:6" x14ac:dyDescent="0.25">
      <c r="F8974" s="11">
        <f t="shared" si="140"/>
        <v>8972</v>
      </c>
    </row>
    <row r="8975" spans="6:6" x14ac:dyDescent="0.25">
      <c r="F8975" s="11">
        <f t="shared" si="140"/>
        <v>8973</v>
      </c>
    </row>
    <row r="8976" spans="6:6" x14ac:dyDescent="0.25">
      <c r="F8976" s="11">
        <f t="shared" si="140"/>
        <v>8974</v>
      </c>
    </row>
    <row r="8977" spans="6:6" x14ac:dyDescent="0.25">
      <c r="F8977" s="11">
        <f t="shared" si="140"/>
        <v>8975</v>
      </c>
    </row>
    <row r="8978" spans="6:6" x14ac:dyDescent="0.25">
      <c r="F8978" s="11">
        <f t="shared" si="140"/>
        <v>8976</v>
      </c>
    </row>
    <row r="8979" spans="6:6" x14ac:dyDescent="0.25">
      <c r="F8979" s="11">
        <f t="shared" si="140"/>
        <v>8977</v>
      </c>
    </row>
    <row r="8980" spans="6:6" x14ac:dyDescent="0.25">
      <c r="F8980" s="11">
        <f t="shared" si="140"/>
        <v>8978</v>
      </c>
    </row>
    <row r="8981" spans="6:6" x14ac:dyDescent="0.25">
      <c r="F8981" s="11">
        <f t="shared" si="140"/>
        <v>8979</v>
      </c>
    </row>
    <row r="8982" spans="6:6" x14ac:dyDescent="0.25">
      <c r="F8982" s="11">
        <f t="shared" si="140"/>
        <v>8980</v>
      </c>
    </row>
    <row r="8983" spans="6:6" x14ac:dyDescent="0.25">
      <c r="F8983" s="11">
        <f t="shared" si="140"/>
        <v>8981</v>
      </c>
    </row>
    <row r="8984" spans="6:6" x14ac:dyDescent="0.25">
      <c r="F8984" s="11">
        <f t="shared" si="140"/>
        <v>8982</v>
      </c>
    </row>
    <row r="8985" spans="6:6" x14ac:dyDescent="0.25">
      <c r="F8985" s="11">
        <f t="shared" si="140"/>
        <v>8983</v>
      </c>
    </row>
    <row r="8986" spans="6:6" x14ac:dyDescent="0.25">
      <c r="F8986" s="11">
        <f t="shared" si="140"/>
        <v>8984</v>
      </c>
    </row>
    <row r="8987" spans="6:6" x14ac:dyDescent="0.25">
      <c r="F8987" s="11">
        <f t="shared" si="140"/>
        <v>8985</v>
      </c>
    </row>
    <row r="8988" spans="6:6" x14ac:dyDescent="0.25">
      <c r="F8988" s="11">
        <f t="shared" si="140"/>
        <v>8986</v>
      </c>
    </row>
    <row r="8989" spans="6:6" x14ac:dyDescent="0.25">
      <c r="F8989" s="11">
        <f t="shared" si="140"/>
        <v>8987</v>
      </c>
    </row>
    <row r="8990" spans="6:6" x14ac:dyDescent="0.25">
      <c r="F8990" s="11">
        <f t="shared" si="140"/>
        <v>8988</v>
      </c>
    </row>
    <row r="8991" spans="6:6" x14ac:dyDescent="0.25">
      <c r="F8991" s="11">
        <f t="shared" si="140"/>
        <v>8989</v>
      </c>
    </row>
    <row r="8992" spans="6:6" x14ac:dyDescent="0.25">
      <c r="F8992" s="11">
        <f t="shared" si="140"/>
        <v>8990</v>
      </c>
    </row>
    <row r="8993" spans="6:6" x14ac:dyDescent="0.25">
      <c r="F8993" s="11">
        <f t="shared" si="140"/>
        <v>8991</v>
      </c>
    </row>
    <row r="8994" spans="6:6" x14ac:dyDescent="0.25">
      <c r="F8994" s="11">
        <f t="shared" si="140"/>
        <v>8992</v>
      </c>
    </row>
    <row r="8995" spans="6:6" x14ac:dyDescent="0.25">
      <c r="F8995" s="11">
        <f t="shared" si="140"/>
        <v>8993</v>
      </c>
    </row>
    <row r="8996" spans="6:6" x14ac:dyDescent="0.25">
      <c r="F8996" s="11">
        <f t="shared" si="140"/>
        <v>8994</v>
      </c>
    </row>
    <row r="8997" spans="6:6" x14ac:dyDescent="0.25">
      <c r="F8997" s="11">
        <f t="shared" si="140"/>
        <v>8995</v>
      </c>
    </row>
    <row r="8998" spans="6:6" x14ac:dyDescent="0.25">
      <c r="F8998" s="11">
        <f t="shared" si="140"/>
        <v>8996</v>
      </c>
    </row>
    <row r="8999" spans="6:6" x14ac:dyDescent="0.25">
      <c r="F8999" s="11">
        <f t="shared" si="140"/>
        <v>8997</v>
      </c>
    </row>
    <row r="9000" spans="6:6" x14ac:dyDescent="0.25">
      <c r="F9000" s="11">
        <f t="shared" si="140"/>
        <v>8998</v>
      </c>
    </row>
    <row r="9001" spans="6:6" x14ac:dyDescent="0.25">
      <c r="F9001" s="11">
        <f t="shared" si="140"/>
        <v>8999</v>
      </c>
    </row>
    <row r="9002" spans="6:6" x14ac:dyDescent="0.25">
      <c r="F9002" s="11">
        <f t="shared" si="140"/>
        <v>9000</v>
      </c>
    </row>
    <row r="9003" spans="6:6" x14ac:dyDescent="0.25">
      <c r="F9003" s="11">
        <f t="shared" si="140"/>
        <v>9001</v>
      </c>
    </row>
    <row r="9004" spans="6:6" x14ac:dyDescent="0.25">
      <c r="F9004" s="11">
        <f t="shared" si="140"/>
        <v>9002</v>
      </c>
    </row>
    <row r="9005" spans="6:6" x14ac:dyDescent="0.25">
      <c r="F9005" s="11">
        <f t="shared" si="140"/>
        <v>9003</v>
      </c>
    </row>
    <row r="9006" spans="6:6" x14ac:dyDescent="0.25">
      <c r="F9006" s="11">
        <f t="shared" si="140"/>
        <v>9004</v>
      </c>
    </row>
    <row r="9007" spans="6:6" x14ac:dyDescent="0.25">
      <c r="F9007" s="11">
        <f t="shared" si="140"/>
        <v>9005</v>
      </c>
    </row>
    <row r="9008" spans="6:6" x14ac:dyDescent="0.25">
      <c r="F9008" s="11">
        <f t="shared" si="140"/>
        <v>9006</v>
      </c>
    </row>
    <row r="9009" spans="6:6" x14ac:dyDescent="0.25">
      <c r="F9009" s="11">
        <f t="shared" si="140"/>
        <v>9007</v>
      </c>
    </row>
    <row r="9010" spans="6:6" x14ac:dyDescent="0.25">
      <c r="F9010" s="11">
        <f t="shared" si="140"/>
        <v>9008</v>
      </c>
    </row>
    <row r="9011" spans="6:6" x14ac:dyDescent="0.25">
      <c r="F9011" s="11">
        <f t="shared" si="140"/>
        <v>9009</v>
      </c>
    </row>
    <row r="9012" spans="6:6" x14ac:dyDescent="0.25">
      <c r="F9012" s="11">
        <f t="shared" si="140"/>
        <v>9010</v>
      </c>
    </row>
    <row r="9013" spans="6:6" x14ac:dyDescent="0.25">
      <c r="F9013" s="11">
        <f t="shared" si="140"/>
        <v>9011</v>
      </c>
    </row>
    <row r="9014" spans="6:6" x14ac:dyDescent="0.25">
      <c r="F9014" s="11">
        <f t="shared" si="140"/>
        <v>9012</v>
      </c>
    </row>
    <row r="9015" spans="6:6" x14ac:dyDescent="0.25">
      <c r="F9015" s="11">
        <f t="shared" si="140"/>
        <v>9013</v>
      </c>
    </row>
    <row r="9016" spans="6:6" x14ac:dyDescent="0.25">
      <c r="F9016" s="11">
        <f t="shared" si="140"/>
        <v>9014</v>
      </c>
    </row>
    <row r="9017" spans="6:6" x14ac:dyDescent="0.25">
      <c r="F9017" s="11">
        <f t="shared" si="140"/>
        <v>9015</v>
      </c>
    </row>
    <row r="9018" spans="6:6" x14ac:dyDescent="0.25">
      <c r="F9018" s="11">
        <f t="shared" si="140"/>
        <v>9016</v>
      </c>
    </row>
    <row r="9019" spans="6:6" x14ac:dyDescent="0.25">
      <c r="F9019" s="11">
        <f t="shared" si="140"/>
        <v>9017</v>
      </c>
    </row>
    <row r="9020" spans="6:6" x14ac:dyDescent="0.25">
      <c r="F9020" s="11">
        <f t="shared" si="140"/>
        <v>9018</v>
      </c>
    </row>
    <row r="9021" spans="6:6" x14ac:dyDescent="0.25">
      <c r="F9021" s="11">
        <f t="shared" si="140"/>
        <v>9019</v>
      </c>
    </row>
    <row r="9022" spans="6:6" x14ac:dyDescent="0.25">
      <c r="F9022" s="11">
        <f t="shared" si="140"/>
        <v>9020</v>
      </c>
    </row>
    <row r="9023" spans="6:6" x14ac:dyDescent="0.25">
      <c r="F9023" s="11">
        <f t="shared" si="140"/>
        <v>9021</v>
      </c>
    </row>
    <row r="9024" spans="6:6" x14ac:dyDescent="0.25">
      <c r="F9024" s="11">
        <f t="shared" si="140"/>
        <v>9022</v>
      </c>
    </row>
    <row r="9025" spans="6:6" x14ac:dyDescent="0.25">
      <c r="F9025" s="11">
        <f t="shared" si="140"/>
        <v>9023</v>
      </c>
    </row>
    <row r="9026" spans="6:6" x14ac:dyDescent="0.25">
      <c r="F9026" s="11">
        <f t="shared" si="140"/>
        <v>9024</v>
      </c>
    </row>
    <row r="9027" spans="6:6" x14ac:dyDescent="0.25">
      <c r="F9027" s="11">
        <f t="shared" si="140"/>
        <v>9025</v>
      </c>
    </row>
    <row r="9028" spans="6:6" x14ac:dyDescent="0.25">
      <c r="F9028" s="11">
        <f t="shared" si="140"/>
        <v>9026</v>
      </c>
    </row>
    <row r="9029" spans="6:6" x14ac:dyDescent="0.25">
      <c r="F9029" s="11">
        <f t="shared" ref="F9029:F9092" si="141">F9028+1</f>
        <v>9027</v>
      </c>
    </row>
    <row r="9030" spans="6:6" x14ac:dyDescent="0.25">
      <c r="F9030" s="11">
        <f t="shared" si="141"/>
        <v>9028</v>
      </c>
    </row>
    <row r="9031" spans="6:6" x14ac:dyDescent="0.25">
      <c r="F9031" s="11">
        <f t="shared" si="141"/>
        <v>9029</v>
      </c>
    </row>
    <row r="9032" spans="6:6" x14ac:dyDescent="0.25">
      <c r="F9032" s="11">
        <f t="shared" si="141"/>
        <v>9030</v>
      </c>
    </row>
    <row r="9033" spans="6:6" x14ac:dyDescent="0.25">
      <c r="F9033" s="11">
        <f t="shared" si="141"/>
        <v>9031</v>
      </c>
    </row>
    <row r="9034" spans="6:6" x14ac:dyDescent="0.25">
      <c r="F9034" s="11">
        <f t="shared" si="141"/>
        <v>9032</v>
      </c>
    </row>
    <row r="9035" spans="6:6" x14ac:dyDescent="0.25">
      <c r="F9035" s="11">
        <f t="shared" si="141"/>
        <v>9033</v>
      </c>
    </row>
    <row r="9036" spans="6:6" x14ac:dyDescent="0.25">
      <c r="F9036" s="11">
        <f t="shared" si="141"/>
        <v>9034</v>
      </c>
    </row>
    <row r="9037" spans="6:6" x14ac:dyDescent="0.25">
      <c r="F9037" s="11">
        <f t="shared" si="141"/>
        <v>9035</v>
      </c>
    </row>
    <row r="9038" spans="6:6" x14ac:dyDescent="0.25">
      <c r="F9038" s="11">
        <f t="shared" si="141"/>
        <v>9036</v>
      </c>
    </row>
    <row r="9039" spans="6:6" x14ac:dyDescent="0.25">
      <c r="F9039" s="11">
        <f t="shared" si="141"/>
        <v>9037</v>
      </c>
    </row>
    <row r="9040" spans="6:6" x14ac:dyDescent="0.25">
      <c r="F9040" s="11">
        <f t="shared" si="141"/>
        <v>9038</v>
      </c>
    </row>
    <row r="9041" spans="6:6" x14ac:dyDescent="0.25">
      <c r="F9041" s="11">
        <f t="shared" si="141"/>
        <v>9039</v>
      </c>
    </row>
    <row r="9042" spans="6:6" x14ac:dyDescent="0.25">
      <c r="F9042" s="11">
        <f t="shared" si="141"/>
        <v>9040</v>
      </c>
    </row>
    <row r="9043" spans="6:6" x14ac:dyDescent="0.25">
      <c r="F9043" s="11">
        <f t="shared" si="141"/>
        <v>9041</v>
      </c>
    </row>
    <row r="9044" spans="6:6" x14ac:dyDescent="0.25">
      <c r="F9044" s="11">
        <f t="shared" si="141"/>
        <v>9042</v>
      </c>
    </row>
    <row r="9045" spans="6:6" x14ac:dyDescent="0.25">
      <c r="F9045" s="11">
        <f t="shared" si="141"/>
        <v>9043</v>
      </c>
    </row>
    <row r="9046" spans="6:6" x14ac:dyDescent="0.25">
      <c r="F9046" s="11">
        <f t="shared" si="141"/>
        <v>9044</v>
      </c>
    </row>
    <row r="9047" spans="6:6" x14ac:dyDescent="0.25">
      <c r="F9047" s="11">
        <f t="shared" si="141"/>
        <v>9045</v>
      </c>
    </row>
    <row r="9048" spans="6:6" x14ac:dyDescent="0.25">
      <c r="F9048" s="11">
        <f t="shared" si="141"/>
        <v>9046</v>
      </c>
    </row>
    <row r="9049" spans="6:6" x14ac:dyDescent="0.25">
      <c r="F9049" s="11">
        <f t="shared" si="141"/>
        <v>9047</v>
      </c>
    </row>
    <row r="9050" spans="6:6" x14ac:dyDescent="0.25">
      <c r="F9050" s="11">
        <f t="shared" si="141"/>
        <v>9048</v>
      </c>
    </row>
    <row r="9051" spans="6:6" x14ac:dyDescent="0.25">
      <c r="F9051" s="11">
        <f t="shared" si="141"/>
        <v>9049</v>
      </c>
    </row>
    <row r="9052" spans="6:6" x14ac:dyDescent="0.25">
      <c r="F9052" s="11">
        <f t="shared" si="141"/>
        <v>9050</v>
      </c>
    </row>
    <row r="9053" spans="6:6" x14ac:dyDescent="0.25">
      <c r="F9053" s="11">
        <f t="shared" si="141"/>
        <v>9051</v>
      </c>
    </row>
    <row r="9054" spans="6:6" x14ac:dyDescent="0.25">
      <c r="F9054" s="11">
        <f t="shared" si="141"/>
        <v>9052</v>
      </c>
    </row>
    <row r="9055" spans="6:6" x14ac:dyDescent="0.25">
      <c r="F9055" s="11">
        <f t="shared" si="141"/>
        <v>9053</v>
      </c>
    </row>
    <row r="9056" spans="6:6" x14ac:dyDescent="0.25">
      <c r="F9056" s="11">
        <f t="shared" si="141"/>
        <v>9054</v>
      </c>
    </row>
    <row r="9057" spans="6:6" x14ac:dyDescent="0.25">
      <c r="F9057" s="11">
        <f t="shared" si="141"/>
        <v>9055</v>
      </c>
    </row>
    <row r="9058" spans="6:6" x14ac:dyDescent="0.25">
      <c r="F9058" s="11">
        <f t="shared" si="141"/>
        <v>9056</v>
      </c>
    </row>
    <row r="9059" spans="6:6" x14ac:dyDescent="0.25">
      <c r="F9059" s="11">
        <f t="shared" si="141"/>
        <v>9057</v>
      </c>
    </row>
    <row r="9060" spans="6:6" x14ac:dyDescent="0.25">
      <c r="F9060" s="11">
        <f t="shared" si="141"/>
        <v>9058</v>
      </c>
    </row>
    <row r="9061" spans="6:6" x14ac:dyDescent="0.25">
      <c r="F9061" s="11">
        <f t="shared" si="141"/>
        <v>9059</v>
      </c>
    </row>
    <row r="9062" spans="6:6" x14ac:dyDescent="0.25">
      <c r="F9062" s="11">
        <f t="shared" si="141"/>
        <v>9060</v>
      </c>
    </row>
    <row r="9063" spans="6:6" x14ac:dyDescent="0.25">
      <c r="F9063" s="11">
        <f t="shared" si="141"/>
        <v>9061</v>
      </c>
    </row>
    <row r="9064" spans="6:6" x14ac:dyDescent="0.25">
      <c r="F9064" s="11">
        <f t="shared" si="141"/>
        <v>9062</v>
      </c>
    </row>
    <row r="9065" spans="6:6" x14ac:dyDescent="0.25">
      <c r="F9065" s="11">
        <f t="shared" si="141"/>
        <v>9063</v>
      </c>
    </row>
    <row r="9066" spans="6:6" x14ac:dyDescent="0.25">
      <c r="F9066" s="11">
        <f t="shared" si="141"/>
        <v>9064</v>
      </c>
    </row>
    <row r="9067" spans="6:6" x14ac:dyDescent="0.25">
      <c r="F9067" s="11">
        <f t="shared" si="141"/>
        <v>9065</v>
      </c>
    </row>
    <row r="9068" spans="6:6" x14ac:dyDescent="0.25">
      <c r="F9068" s="11">
        <f t="shared" si="141"/>
        <v>9066</v>
      </c>
    </row>
    <row r="9069" spans="6:6" x14ac:dyDescent="0.25">
      <c r="F9069" s="11">
        <f t="shared" si="141"/>
        <v>9067</v>
      </c>
    </row>
    <row r="9070" spans="6:6" x14ac:dyDescent="0.25">
      <c r="F9070" s="11">
        <f t="shared" si="141"/>
        <v>9068</v>
      </c>
    </row>
    <row r="9071" spans="6:6" x14ac:dyDescent="0.25">
      <c r="F9071" s="11">
        <f t="shared" si="141"/>
        <v>9069</v>
      </c>
    </row>
    <row r="9072" spans="6:6" x14ac:dyDescent="0.25">
      <c r="F9072" s="11">
        <f t="shared" si="141"/>
        <v>9070</v>
      </c>
    </row>
    <row r="9073" spans="6:6" x14ac:dyDescent="0.25">
      <c r="F9073" s="11">
        <f t="shared" si="141"/>
        <v>9071</v>
      </c>
    </row>
    <row r="9074" spans="6:6" x14ac:dyDescent="0.25">
      <c r="F9074" s="11">
        <f t="shared" si="141"/>
        <v>9072</v>
      </c>
    </row>
    <row r="9075" spans="6:6" x14ac:dyDescent="0.25">
      <c r="F9075" s="11">
        <f t="shared" si="141"/>
        <v>9073</v>
      </c>
    </row>
    <row r="9076" spans="6:6" x14ac:dyDescent="0.25">
      <c r="F9076" s="11">
        <f t="shared" si="141"/>
        <v>9074</v>
      </c>
    </row>
    <row r="9077" spans="6:6" x14ac:dyDescent="0.25">
      <c r="F9077" s="11">
        <f t="shared" si="141"/>
        <v>9075</v>
      </c>
    </row>
    <row r="9078" spans="6:6" x14ac:dyDescent="0.25">
      <c r="F9078" s="11">
        <f t="shared" si="141"/>
        <v>9076</v>
      </c>
    </row>
    <row r="9079" spans="6:6" x14ac:dyDescent="0.25">
      <c r="F9079" s="11">
        <f t="shared" si="141"/>
        <v>9077</v>
      </c>
    </row>
    <row r="9080" spans="6:6" x14ac:dyDescent="0.25">
      <c r="F9080" s="11">
        <f t="shared" si="141"/>
        <v>9078</v>
      </c>
    </row>
    <row r="9081" spans="6:6" x14ac:dyDescent="0.25">
      <c r="F9081" s="11">
        <f t="shared" si="141"/>
        <v>9079</v>
      </c>
    </row>
    <row r="9082" spans="6:6" x14ac:dyDescent="0.25">
      <c r="F9082" s="11">
        <f t="shared" si="141"/>
        <v>9080</v>
      </c>
    </row>
    <row r="9083" spans="6:6" x14ac:dyDescent="0.25">
      <c r="F9083" s="11">
        <f t="shared" si="141"/>
        <v>9081</v>
      </c>
    </row>
    <row r="9084" spans="6:6" x14ac:dyDescent="0.25">
      <c r="F9084" s="11">
        <f t="shared" si="141"/>
        <v>9082</v>
      </c>
    </row>
    <row r="9085" spans="6:6" x14ac:dyDescent="0.25">
      <c r="F9085" s="11">
        <f t="shared" si="141"/>
        <v>9083</v>
      </c>
    </row>
    <row r="9086" spans="6:6" x14ac:dyDescent="0.25">
      <c r="F9086" s="11">
        <f t="shared" si="141"/>
        <v>9084</v>
      </c>
    </row>
    <row r="9087" spans="6:6" x14ac:dyDescent="0.25">
      <c r="F9087" s="11">
        <f t="shared" si="141"/>
        <v>9085</v>
      </c>
    </row>
    <row r="9088" spans="6:6" x14ac:dyDescent="0.25">
      <c r="F9088" s="11">
        <f t="shared" si="141"/>
        <v>9086</v>
      </c>
    </row>
    <row r="9089" spans="6:6" x14ac:dyDescent="0.25">
      <c r="F9089" s="11">
        <f t="shared" si="141"/>
        <v>9087</v>
      </c>
    </row>
    <row r="9090" spans="6:6" x14ac:dyDescent="0.25">
      <c r="F9090" s="11">
        <f t="shared" si="141"/>
        <v>9088</v>
      </c>
    </row>
    <row r="9091" spans="6:6" x14ac:dyDescent="0.25">
      <c r="F9091" s="11">
        <f t="shared" si="141"/>
        <v>9089</v>
      </c>
    </row>
    <row r="9092" spans="6:6" x14ac:dyDescent="0.25">
      <c r="F9092" s="11">
        <f t="shared" si="141"/>
        <v>9090</v>
      </c>
    </row>
    <row r="9093" spans="6:6" x14ac:dyDescent="0.25">
      <c r="F9093" s="11">
        <f t="shared" ref="F9093:F9156" si="142">F9092+1</f>
        <v>9091</v>
      </c>
    </row>
    <row r="9094" spans="6:6" x14ac:dyDescent="0.25">
      <c r="F9094" s="11">
        <f t="shared" si="142"/>
        <v>9092</v>
      </c>
    </row>
    <row r="9095" spans="6:6" x14ac:dyDescent="0.25">
      <c r="F9095" s="11">
        <f t="shared" si="142"/>
        <v>9093</v>
      </c>
    </row>
    <row r="9096" spans="6:6" x14ac:dyDescent="0.25">
      <c r="F9096" s="11">
        <f t="shared" si="142"/>
        <v>9094</v>
      </c>
    </row>
    <row r="9097" spans="6:6" x14ac:dyDescent="0.25">
      <c r="F9097" s="11">
        <f t="shared" si="142"/>
        <v>9095</v>
      </c>
    </row>
    <row r="9098" spans="6:6" x14ac:dyDescent="0.25">
      <c r="F9098" s="11">
        <f t="shared" si="142"/>
        <v>9096</v>
      </c>
    </row>
    <row r="9099" spans="6:6" x14ac:dyDescent="0.25">
      <c r="F9099" s="11">
        <f t="shared" si="142"/>
        <v>9097</v>
      </c>
    </row>
    <row r="9100" spans="6:6" x14ac:dyDescent="0.25">
      <c r="F9100" s="11">
        <f t="shared" si="142"/>
        <v>9098</v>
      </c>
    </row>
    <row r="9101" spans="6:6" x14ac:dyDescent="0.25">
      <c r="F9101" s="11">
        <f t="shared" si="142"/>
        <v>9099</v>
      </c>
    </row>
    <row r="9102" spans="6:6" x14ac:dyDescent="0.25">
      <c r="F9102" s="11">
        <f t="shared" si="142"/>
        <v>9100</v>
      </c>
    </row>
    <row r="9103" spans="6:6" x14ac:dyDescent="0.25">
      <c r="F9103" s="11">
        <f t="shared" si="142"/>
        <v>9101</v>
      </c>
    </row>
    <row r="9104" spans="6:6" x14ac:dyDescent="0.25">
      <c r="F9104" s="11">
        <f t="shared" si="142"/>
        <v>9102</v>
      </c>
    </row>
    <row r="9105" spans="6:6" x14ac:dyDescent="0.25">
      <c r="F9105" s="11">
        <f t="shared" si="142"/>
        <v>9103</v>
      </c>
    </row>
    <row r="9106" spans="6:6" x14ac:dyDescent="0.25">
      <c r="F9106" s="11">
        <f t="shared" si="142"/>
        <v>9104</v>
      </c>
    </row>
    <row r="9107" spans="6:6" x14ac:dyDescent="0.25">
      <c r="F9107" s="11">
        <f t="shared" si="142"/>
        <v>9105</v>
      </c>
    </row>
    <row r="9108" spans="6:6" x14ac:dyDescent="0.25">
      <c r="F9108" s="11">
        <f t="shared" si="142"/>
        <v>9106</v>
      </c>
    </row>
    <row r="9109" spans="6:6" x14ac:dyDescent="0.25">
      <c r="F9109" s="11">
        <f t="shared" si="142"/>
        <v>9107</v>
      </c>
    </row>
    <row r="9110" spans="6:6" x14ac:dyDescent="0.25">
      <c r="F9110" s="11">
        <f t="shared" si="142"/>
        <v>9108</v>
      </c>
    </row>
    <row r="9111" spans="6:6" x14ac:dyDescent="0.25">
      <c r="F9111" s="11">
        <f t="shared" si="142"/>
        <v>9109</v>
      </c>
    </row>
    <row r="9112" spans="6:6" x14ac:dyDescent="0.25">
      <c r="F9112" s="11">
        <f t="shared" si="142"/>
        <v>9110</v>
      </c>
    </row>
    <row r="9113" spans="6:6" x14ac:dyDescent="0.25">
      <c r="F9113" s="11">
        <f t="shared" si="142"/>
        <v>9111</v>
      </c>
    </row>
    <row r="9114" spans="6:6" x14ac:dyDescent="0.25">
      <c r="F9114" s="11">
        <f t="shared" si="142"/>
        <v>9112</v>
      </c>
    </row>
    <row r="9115" spans="6:6" x14ac:dyDescent="0.25">
      <c r="F9115" s="11">
        <f t="shared" si="142"/>
        <v>9113</v>
      </c>
    </row>
    <row r="9116" spans="6:6" x14ac:dyDescent="0.25">
      <c r="F9116" s="11">
        <f t="shared" si="142"/>
        <v>9114</v>
      </c>
    </row>
    <row r="9117" spans="6:6" x14ac:dyDescent="0.25">
      <c r="F9117" s="11">
        <f t="shared" si="142"/>
        <v>9115</v>
      </c>
    </row>
    <row r="9118" spans="6:6" x14ac:dyDescent="0.25">
      <c r="F9118" s="11">
        <f t="shared" si="142"/>
        <v>9116</v>
      </c>
    </row>
    <row r="9119" spans="6:6" x14ac:dyDescent="0.25">
      <c r="F9119" s="11">
        <f t="shared" si="142"/>
        <v>9117</v>
      </c>
    </row>
    <row r="9120" spans="6:6" x14ac:dyDescent="0.25">
      <c r="F9120" s="11">
        <f t="shared" si="142"/>
        <v>9118</v>
      </c>
    </row>
    <row r="9121" spans="6:6" x14ac:dyDescent="0.25">
      <c r="F9121" s="11">
        <f t="shared" si="142"/>
        <v>9119</v>
      </c>
    </row>
    <row r="9122" spans="6:6" x14ac:dyDescent="0.25">
      <c r="F9122" s="11">
        <f t="shared" si="142"/>
        <v>9120</v>
      </c>
    </row>
    <row r="9123" spans="6:6" x14ac:dyDescent="0.25">
      <c r="F9123" s="11">
        <f t="shared" si="142"/>
        <v>9121</v>
      </c>
    </row>
    <row r="9124" spans="6:6" x14ac:dyDescent="0.25">
      <c r="F9124" s="11">
        <f t="shared" si="142"/>
        <v>9122</v>
      </c>
    </row>
    <row r="9125" spans="6:6" x14ac:dyDescent="0.25">
      <c r="F9125" s="11">
        <f t="shared" si="142"/>
        <v>9123</v>
      </c>
    </row>
    <row r="9126" spans="6:6" x14ac:dyDescent="0.25">
      <c r="F9126" s="11">
        <f t="shared" si="142"/>
        <v>9124</v>
      </c>
    </row>
    <row r="9127" spans="6:6" x14ac:dyDescent="0.25">
      <c r="F9127" s="11">
        <f t="shared" si="142"/>
        <v>9125</v>
      </c>
    </row>
    <row r="9128" spans="6:6" x14ac:dyDescent="0.25">
      <c r="F9128" s="11">
        <f t="shared" si="142"/>
        <v>9126</v>
      </c>
    </row>
    <row r="9129" spans="6:6" x14ac:dyDescent="0.25">
      <c r="F9129" s="11">
        <f t="shared" si="142"/>
        <v>9127</v>
      </c>
    </row>
    <row r="9130" spans="6:6" x14ac:dyDescent="0.25">
      <c r="F9130" s="11">
        <f t="shared" si="142"/>
        <v>9128</v>
      </c>
    </row>
    <row r="9131" spans="6:6" x14ac:dyDescent="0.25">
      <c r="F9131" s="11">
        <f t="shared" si="142"/>
        <v>9129</v>
      </c>
    </row>
    <row r="9132" spans="6:6" x14ac:dyDescent="0.25">
      <c r="F9132" s="11">
        <f t="shared" si="142"/>
        <v>9130</v>
      </c>
    </row>
    <row r="9133" spans="6:6" x14ac:dyDescent="0.25">
      <c r="F9133" s="11">
        <f t="shared" si="142"/>
        <v>9131</v>
      </c>
    </row>
    <row r="9134" spans="6:6" x14ac:dyDescent="0.25">
      <c r="F9134" s="11">
        <f t="shared" si="142"/>
        <v>9132</v>
      </c>
    </row>
    <row r="9135" spans="6:6" x14ac:dyDescent="0.25">
      <c r="F9135" s="11">
        <f t="shared" si="142"/>
        <v>9133</v>
      </c>
    </row>
    <row r="9136" spans="6:6" x14ac:dyDescent="0.25">
      <c r="F9136" s="11">
        <f t="shared" si="142"/>
        <v>9134</v>
      </c>
    </row>
    <row r="9137" spans="6:6" x14ac:dyDescent="0.25">
      <c r="F9137" s="11">
        <f t="shared" si="142"/>
        <v>9135</v>
      </c>
    </row>
    <row r="9138" spans="6:6" x14ac:dyDescent="0.25">
      <c r="F9138" s="11">
        <f t="shared" si="142"/>
        <v>9136</v>
      </c>
    </row>
    <row r="9139" spans="6:6" x14ac:dyDescent="0.25">
      <c r="F9139" s="11">
        <f t="shared" si="142"/>
        <v>9137</v>
      </c>
    </row>
    <row r="9140" spans="6:6" x14ac:dyDescent="0.25">
      <c r="F9140" s="11">
        <f t="shared" si="142"/>
        <v>9138</v>
      </c>
    </row>
    <row r="9141" spans="6:6" x14ac:dyDescent="0.25">
      <c r="F9141" s="11">
        <f t="shared" si="142"/>
        <v>9139</v>
      </c>
    </row>
    <row r="9142" spans="6:6" x14ac:dyDescent="0.25">
      <c r="F9142" s="11">
        <f t="shared" si="142"/>
        <v>9140</v>
      </c>
    </row>
    <row r="9143" spans="6:6" x14ac:dyDescent="0.25">
      <c r="F9143" s="11">
        <f t="shared" si="142"/>
        <v>9141</v>
      </c>
    </row>
    <row r="9144" spans="6:6" x14ac:dyDescent="0.25">
      <c r="F9144" s="11">
        <f t="shared" si="142"/>
        <v>9142</v>
      </c>
    </row>
    <row r="9145" spans="6:6" x14ac:dyDescent="0.25">
      <c r="F9145" s="11">
        <f t="shared" si="142"/>
        <v>9143</v>
      </c>
    </row>
    <row r="9146" spans="6:6" x14ac:dyDescent="0.25">
      <c r="F9146" s="11">
        <f t="shared" si="142"/>
        <v>9144</v>
      </c>
    </row>
    <row r="9147" spans="6:6" x14ac:dyDescent="0.25">
      <c r="F9147" s="11">
        <f t="shared" si="142"/>
        <v>9145</v>
      </c>
    </row>
    <row r="9148" spans="6:6" x14ac:dyDescent="0.25">
      <c r="F9148" s="11">
        <f t="shared" si="142"/>
        <v>9146</v>
      </c>
    </row>
    <row r="9149" spans="6:6" x14ac:dyDescent="0.25">
      <c r="F9149" s="11">
        <f t="shared" si="142"/>
        <v>9147</v>
      </c>
    </row>
    <row r="9150" spans="6:6" x14ac:dyDescent="0.25">
      <c r="F9150" s="11">
        <f t="shared" si="142"/>
        <v>9148</v>
      </c>
    </row>
    <row r="9151" spans="6:6" x14ac:dyDescent="0.25">
      <c r="F9151" s="11">
        <f t="shared" si="142"/>
        <v>9149</v>
      </c>
    </row>
    <row r="9152" spans="6:6" x14ac:dyDescent="0.25">
      <c r="F9152" s="11">
        <f t="shared" si="142"/>
        <v>9150</v>
      </c>
    </row>
    <row r="9153" spans="6:6" x14ac:dyDescent="0.25">
      <c r="F9153" s="11">
        <f t="shared" si="142"/>
        <v>9151</v>
      </c>
    </row>
    <row r="9154" spans="6:6" x14ac:dyDescent="0.25">
      <c r="F9154" s="11">
        <f t="shared" si="142"/>
        <v>9152</v>
      </c>
    </row>
    <row r="9155" spans="6:6" x14ac:dyDescent="0.25">
      <c r="F9155" s="11">
        <f t="shared" si="142"/>
        <v>9153</v>
      </c>
    </row>
    <row r="9156" spans="6:6" x14ac:dyDescent="0.25">
      <c r="F9156" s="11">
        <f t="shared" si="142"/>
        <v>9154</v>
      </c>
    </row>
    <row r="9157" spans="6:6" x14ac:dyDescent="0.25">
      <c r="F9157" s="11">
        <f t="shared" ref="F9157:F9220" si="143">F9156+1</f>
        <v>9155</v>
      </c>
    </row>
    <row r="9158" spans="6:6" x14ac:dyDescent="0.25">
      <c r="F9158" s="11">
        <f t="shared" si="143"/>
        <v>9156</v>
      </c>
    </row>
    <row r="9159" spans="6:6" x14ac:dyDescent="0.25">
      <c r="F9159" s="11">
        <f t="shared" si="143"/>
        <v>9157</v>
      </c>
    </row>
    <row r="9160" spans="6:6" x14ac:dyDescent="0.25">
      <c r="F9160" s="11">
        <f t="shared" si="143"/>
        <v>9158</v>
      </c>
    </row>
    <row r="9161" spans="6:6" x14ac:dyDescent="0.25">
      <c r="F9161" s="11">
        <f t="shared" si="143"/>
        <v>9159</v>
      </c>
    </row>
    <row r="9162" spans="6:6" x14ac:dyDescent="0.25">
      <c r="F9162" s="11">
        <f t="shared" si="143"/>
        <v>9160</v>
      </c>
    </row>
    <row r="9163" spans="6:6" x14ac:dyDescent="0.25">
      <c r="F9163" s="11">
        <f t="shared" si="143"/>
        <v>9161</v>
      </c>
    </row>
    <row r="9164" spans="6:6" x14ac:dyDescent="0.25">
      <c r="F9164" s="11">
        <f t="shared" si="143"/>
        <v>9162</v>
      </c>
    </row>
    <row r="9165" spans="6:6" x14ac:dyDescent="0.25">
      <c r="F9165" s="11">
        <f t="shared" si="143"/>
        <v>9163</v>
      </c>
    </row>
    <row r="9166" spans="6:6" x14ac:dyDescent="0.25">
      <c r="F9166" s="11">
        <f t="shared" si="143"/>
        <v>9164</v>
      </c>
    </row>
    <row r="9167" spans="6:6" x14ac:dyDescent="0.25">
      <c r="F9167" s="11">
        <f t="shared" si="143"/>
        <v>9165</v>
      </c>
    </row>
    <row r="9168" spans="6:6" x14ac:dyDescent="0.25">
      <c r="F9168" s="11">
        <f t="shared" si="143"/>
        <v>9166</v>
      </c>
    </row>
    <row r="9169" spans="6:6" x14ac:dyDescent="0.25">
      <c r="F9169" s="11">
        <f t="shared" si="143"/>
        <v>9167</v>
      </c>
    </row>
    <row r="9170" spans="6:6" x14ac:dyDescent="0.25">
      <c r="F9170" s="11">
        <f t="shared" si="143"/>
        <v>9168</v>
      </c>
    </row>
    <row r="9171" spans="6:6" x14ac:dyDescent="0.25">
      <c r="F9171" s="11">
        <f t="shared" si="143"/>
        <v>9169</v>
      </c>
    </row>
    <row r="9172" spans="6:6" x14ac:dyDescent="0.25">
      <c r="F9172" s="11">
        <f t="shared" si="143"/>
        <v>9170</v>
      </c>
    </row>
    <row r="9173" spans="6:6" x14ac:dyDescent="0.25">
      <c r="F9173" s="11">
        <f t="shared" si="143"/>
        <v>9171</v>
      </c>
    </row>
    <row r="9174" spans="6:6" x14ac:dyDescent="0.25">
      <c r="F9174" s="11">
        <f t="shared" si="143"/>
        <v>9172</v>
      </c>
    </row>
    <row r="9175" spans="6:6" x14ac:dyDescent="0.25">
      <c r="F9175" s="11">
        <f t="shared" si="143"/>
        <v>9173</v>
      </c>
    </row>
    <row r="9176" spans="6:6" x14ac:dyDescent="0.25">
      <c r="F9176" s="11">
        <f t="shared" si="143"/>
        <v>9174</v>
      </c>
    </row>
    <row r="9177" spans="6:6" x14ac:dyDescent="0.25">
      <c r="F9177" s="11">
        <f t="shared" si="143"/>
        <v>9175</v>
      </c>
    </row>
    <row r="9178" spans="6:6" x14ac:dyDescent="0.25">
      <c r="F9178" s="11">
        <f t="shared" si="143"/>
        <v>9176</v>
      </c>
    </row>
    <row r="9179" spans="6:6" x14ac:dyDescent="0.25">
      <c r="F9179" s="11">
        <f t="shared" si="143"/>
        <v>9177</v>
      </c>
    </row>
    <row r="9180" spans="6:6" x14ac:dyDescent="0.25">
      <c r="F9180" s="11">
        <f t="shared" si="143"/>
        <v>9178</v>
      </c>
    </row>
    <row r="9181" spans="6:6" x14ac:dyDescent="0.25">
      <c r="F9181" s="11">
        <f t="shared" si="143"/>
        <v>9179</v>
      </c>
    </row>
    <row r="9182" spans="6:6" x14ac:dyDescent="0.25">
      <c r="F9182" s="11">
        <f t="shared" si="143"/>
        <v>9180</v>
      </c>
    </row>
    <row r="9183" spans="6:6" x14ac:dyDescent="0.25">
      <c r="F9183" s="11">
        <f t="shared" si="143"/>
        <v>9181</v>
      </c>
    </row>
    <row r="9184" spans="6:6" x14ac:dyDescent="0.25">
      <c r="F9184" s="11">
        <f t="shared" si="143"/>
        <v>9182</v>
      </c>
    </row>
    <row r="9185" spans="6:6" x14ac:dyDescent="0.25">
      <c r="F9185" s="11">
        <f t="shared" si="143"/>
        <v>9183</v>
      </c>
    </row>
    <row r="9186" spans="6:6" x14ac:dyDescent="0.25">
      <c r="F9186" s="11">
        <f t="shared" si="143"/>
        <v>9184</v>
      </c>
    </row>
    <row r="9187" spans="6:6" x14ac:dyDescent="0.25">
      <c r="F9187" s="11">
        <f t="shared" si="143"/>
        <v>9185</v>
      </c>
    </row>
    <row r="9188" spans="6:6" x14ac:dyDescent="0.25">
      <c r="F9188" s="11">
        <f t="shared" si="143"/>
        <v>9186</v>
      </c>
    </row>
    <row r="9189" spans="6:6" x14ac:dyDescent="0.25">
      <c r="F9189" s="11">
        <f t="shared" si="143"/>
        <v>9187</v>
      </c>
    </row>
    <row r="9190" spans="6:6" x14ac:dyDescent="0.25">
      <c r="F9190" s="11">
        <f t="shared" si="143"/>
        <v>9188</v>
      </c>
    </row>
    <row r="9191" spans="6:6" x14ac:dyDescent="0.25">
      <c r="F9191" s="11">
        <f t="shared" si="143"/>
        <v>9189</v>
      </c>
    </row>
    <row r="9192" spans="6:6" x14ac:dyDescent="0.25">
      <c r="F9192" s="11">
        <f t="shared" si="143"/>
        <v>9190</v>
      </c>
    </row>
    <row r="9193" spans="6:6" x14ac:dyDescent="0.25">
      <c r="F9193" s="11">
        <f t="shared" si="143"/>
        <v>9191</v>
      </c>
    </row>
    <row r="9194" spans="6:6" x14ac:dyDescent="0.25">
      <c r="F9194" s="11">
        <f t="shared" si="143"/>
        <v>9192</v>
      </c>
    </row>
    <row r="9195" spans="6:6" x14ac:dyDescent="0.25">
      <c r="F9195" s="11">
        <f t="shared" si="143"/>
        <v>9193</v>
      </c>
    </row>
    <row r="9196" spans="6:6" x14ac:dyDescent="0.25">
      <c r="F9196" s="11">
        <f t="shared" si="143"/>
        <v>9194</v>
      </c>
    </row>
    <row r="9197" spans="6:6" x14ac:dyDescent="0.25">
      <c r="F9197" s="11">
        <f t="shared" si="143"/>
        <v>9195</v>
      </c>
    </row>
    <row r="9198" spans="6:6" x14ac:dyDescent="0.25">
      <c r="F9198" s="11">
        <f t="shared" si="143"/>
        <v>9196</v>
      </c>
    </row>
    <row r="9199" spans="6:6" x14ac:dyDescent="0.25">
      <c r="F9199" s="11">
        <f t="shared" si="143"/>
        <v>9197</v>
      </c>
    </row>
    <row r="9200" spans="6:6" x14ac:dyDescent="0.25">
      <c r="F9200" s="11">
        <f t="shared" si="143"/>
        <v>9198</v>
      </c>
    </row>
    <row r="9201" spans="6:6" x14ac:dyDescent="0.25">
      <c r="F9201" s="11">
        <f t="shared" si="143"/>
        <v>9199</v>
      </c>
    </row>
    <row r="9202" spans="6:6" x14ac:dyDescent="0.25">
      <c r="F9202" s="11">
        <f t="shared" si="143"/>
        <v>9200</v>
      </c>
    </row>
    <row r="9203" spans="6:6" x14ac:dyDescent="0.25">
      <c r="F9203" s="11">
        <f t="shared" si="143"/>
        <v>9201</v>
      </c>
    </row>
    <row r="9204" spans="6:6" x14ac:dyDescent="0.25">
      <c r="F9204" s="11">
        <f t="shared" si="143"/>
        <v>9202</v>
      </c>
    </row>
    <row r="9205" spans="6:6" x14ac:dyDescent="0.25">
      <c r="F9205" s="11">
        <f t="shared" si="143"/>
        <v>9203</v>
      </c>
    </row>
    <row r="9206" spans="6:6" x14ac:dyDescent="0.25">
      <c r="F9206" s="11">
        <f t="shared" si="143"/>
        <v>9204</v>
      </c>
    </row>
    <row r="9207" spans="6:6" x14ac:dyDescent="0.25">
      <c r="F9207" s="11">
        <f t="shared" si="143"/>
        <v>9205</v>
      </c>
    </row>
    <row r="9208" spans="6:6" x14ac:dyDescent="0.25">
      <c r="F9208" s="11">
        <f t="shared" si="143"/>
        <v>9206</v>
      </c>
    </row>
    <row r="9209" spans="6:6" x14ac:dyDescent="0.25">
      <c r="F9209" s="11">
        <f t="shared" si="143"/>
        <v>9207</v>
      </c>
    </row>
    <row r="9210" spans="6:6" x14ac:dyDescent="0.25">
      <c r="F9210" s="11">
        <f t="shared" si="143"/>
        <v>9208</v>
      </c>
    </row>
    <row r="9211" spans="6:6" x14ac:dyDescent="0.25">
      <c r="F9211" s="11">
        <f t="shared" si="143"/>
        <v>9209</v>
      </c>
    </row>
    <row r="9212" spans="6:6" x14ac:dyDescent="0.25">
      <c r="F9212" s="11">
        <f t="shared" si="143"/>
        <v>9210</v>
      </c>
    </row>
    <row r="9213" spans="6:6" x14ac:dyDescent="0.25">
      <c r="F9213" s="11">
        <f t="shared" si="143"/>
        <v>9211</v>
      </c>
    </row>
    <row r="9214" spans="6:6" x14ac:dyDescent="0.25">
      <c r="F9214" s="11">
        <f t="shared" si="143"/>
        <v>9212</v>
      </c>
    </row>
    <row r="9215" spans="6:6" x14ac:dyDescent="0.25">
      <c r="F9215" s="11">
        <f t="shared" si="143"/>
        <v>9213</v>
      </c>
    </row>
    <row r="9216" spans="6:6" x14ac:dyDescent="0.25">
      <c r="F9216" s="11">
        <f t="shared" si="143"/>
        <v>9214</v>
      </c>
    </row>
    <row r="9217" spans="6:6" x14ac:dyDescent="0.25">
      <c r="F9217" s="11">
        <f t="shared" si="143"/>
        <v>9215</v>
      </c>
    </row>
    <row r="9218" spans="6:6" x14ac:dyDescent="0.25">
      <c r="F9218" s="11">
        <f t="shared" si="143"/>
        <v>9216</v>
      </c>
    </row>
    <row r="9219" spans="6:6" x14ac:dyDescent="0.25">
      <c r="F9219" s="11">
        <f t="shared" si="143"/>
        <v>9217</v>
      </c>
    </row>
    <row r="9220" spans="6:6" x14ac:dyDescent="0.25">
      <c r="F9220" s="11">
        <f t="shared" si="143"/>
        <v>9218</v>
      </c>
    </row>
    <row r="9221" spans="6:6" x14ac:dyDescent="0.25">
      <c r="F9221" s="11">
        <f t="shared" ref="F9221:F9284" si="144">F9220+1</f>
        <v>9219</v>
      </c>
    </row>
    <row r="9222" spans="6:6" x14ac:dyDescent="0.25">
      <c r="F9222" s="11">
        <f t="shared" si="144"/>
        <v>9220</v>
      </c>
    </row>
    <row r="9223" spans="6:6" x14ac:dyDescent="0.25">
      <c r="F9223" s="11">
        <f t="shared" si="144"/>
        <v>9221</v>
      </c>
    </row>
    <row r="9224" spans="6:6" x14ac:dyDescent="0.25">
      <c r="F9224" s="11">
        <f t="shared" si="144"/>
        <v>9222</v>
      </c>
    </row>
    <row r="9225" spans="6:6" x14ac:dyDescent="0.25">
      <c r="F9225" s="11">
        <f t="shared" si="144"/>
        <v>9223</v>
      </c>
    </row>
    <row r="9226" spans="6:6" x14ac:dyDescent="0.25">
      <c r="F9226" s="11">
        <f t="shared" si="144"/>
        <v>9224</v>
      </c>
    </row>
    <row r="9227" spans="6:6" x14ac:dyDescent="0.25">
      <c r="F9227" s="11">
        <f t="shared" si="144"/>
        <v>9225</v>
      </c>
    </row>
    <row r="9228" spans="6:6" x14ac:dyDescent="0.25">
      <c r="F9228" s="11">
        <f t="shared" si="144"/>
        <v>9226</v>
      </c>
    </row>
    <row r="9229" spans="6:6" x14ac:dyDescent="0.25">
      <c r="F9229" s="11">
        <f t="shared" si="144"/>
        <v>9227</v>
      </c>
    </row>
    <row r="9230" spans="6:6" x14ac:dyDescent="0.25">
      <c r="F9230" s="11">
        <f t="shared" si="144"/>
        <v>9228</v>
      </c>
    </row>
    <row r="9231" spans="6:6" x14ac:dyDescent="0.25">
      <c r="F9231" s="11">
        <f t="shared" si="144"/>
        <v>9229</v>
      </c>
    </row>
    <row r="9232" spans="6:6" x14ac:dyDescent="0.25">
      <c r="F9232" s="11">
        <f t="shared" si="144"/>
        <v>9230</v>
      </c>
    </row>
    <row r="9233" spans="6:6" x14ac:dyDescent="0.25">
      <c r="F9233" s="11">
        <f t="shared" si="144"/>
        <v>9231</v>
      </c>
    </row>
    <row r="9234" spans="6:6" x14ac:dyDescent="0.25">
      <c r="F9234" s="11">
        <f t="shared" si="144"/>
        <v>9232</v>
      </c>
    </row>
    <row r="9235" spans="6:6" x14ac:dyDescent="0.25">
      <c r="F9235" s="11">
        <f t="shared" si="144"/>
        <v>9233</v>
      </c>
    </row>
    <row r="9236" spans="6:6" x14ac:dyDescent="0.25">
      <c r="F9236" s="11">
        <f t="shared" si="144"/>
        <v>9234</v>
      </c>
    </row>
    <row r="9237" spans="6:6" x14ac:dyDescent="0.25">
      <c r="F9237" s="11">
        <f t="shared" si="144"/>
        <v>9235</v>
      </c>
    </row>
    <row r="9238" spans="6:6" x14ac:dyDescent="0.25">
      <c r="F9238" s="11">
        <f t="shared" si="144"/>
        <v>9236</v>
      </c>
    </row>
    <row r="9239" spans="6:6" x14ac:dyDescent="0.25">
      <c r="F9239" s="11">
        <f t="shared" si="144"/>
        <v>9237</v>
      </c>
    </row>
    <row r="9240" spans="6:6" x14ac:dyDescent="0.25">
      <c r="F9240" s="11">
        <f t="shared" si="144"/>
        <v>9238</v>
      </c>
    </row>
    <row r="9241" spans="6:6" x14ac:dyDescent="0.25">
      <c r="F9241" s="11">
        <f t="shared" si="144"/>
        <v>9239</v>
      </c>
    </row>
    <row r="9242" spans="6:6" x14ac:dyDescent="0.25">
      <c r="F9242" s="11">
        <f t="shared" si="144"/>
        <v>9240</v>
      </c>
    </row>
    <row r="9243" spans="6:6" x14ac:dyDescent="0.25">
      <c r="F9243" s="11">
        <f t="shared" si="144"/>
        <v>9241</v>
      </c>
    </row>
    <row r="9244" spans="6:6" x14ac:dyDescent="0.25">
      <c r="F9244" s="11">
        <f t="shared" si="144"/>
        <v>9242</v>
      </c>
    </row>
    <row r="9245" spans="6:6" x14ac:dyDescent="0.25">
      <c r="F9245" s="11">
        <f t="shared" si="144"/>
        <v>9243</v>
      </c>
    </row>
    <row r="9246" spans="6:6" x14ac:dyDescent="0.25">
      <c r="F9246" s="11">
        <f t="shared" si="144"/>
        <v>9244</v>
      </c>
    </row>
    <row r="9247" spans="6:6" x14ac:dyDescent="0.25">
      <c r="F9247" s="11">
        <f t="shared" si="144"/>
        <v>9245</v>
      </c>
    </row>
    <row r="9248" spans="6:6" x14ac:dyDescent="0.25">
      <c r="F9248" s="11">
        <f t="shared" si="144"/>
        <v>9246</v>
      </c>
    </row>
    <row r="9249" spans="6:6" x14ac:dyDescent="0.25">
      <c r="F9249" s="11">
        <f t="shared" si="144"/>
        <v>9247</v>
      </c>
    </row>
    <row r="9250" spans="6:6" x14ac:dyDescent="0.25">
      <c r="F9250" s="11">
        <f t="shared" si="144"/>
        <v>9248</v>
      </c>
    </row>
    <row r="9251" spans="6:6" x14ac:dyDescent="0.25">
      <c r="F9251" s="11">
        <f t="shared" si="144"/>
        <v>9249</v>
      </c>
    </row>
    <row r="9252" spans="6:6" x14ac:dyDescent="0.25">
      <c r="F9252" s="11">
        <f t="shared" si="144"/>
        <v>9250</v>
      </c>
    </row>
    <row r="9253" spans="6:6" x14ac:dyDescent="0.25">
      <c r="F9253" s="11">
        <f t="shared" si="144"/>
        <v>9251</v>
      </c>
    </row>
    <row r="9254" spans="6:6" x14ac:dyDescent="0.25">
      <c r="F9254" s="11">
        <f t="shared" si="144"/>
        <v>9252</v>
      </c>
    </row>
    <row r="9255" spans="6:6" x14ac:dyDescent="0.25">
      <c r="F9255" s="11">
        <f t="shared" si="144"/>
        <v>9253</v>
      </c>
    </row>
    <row r="9256" spans="6:6" x14ac:dyDescent="0.25">
      <c r="F9256" s="11">
        <f t="shared" si="144"/>
        <v>9254</v>
      </c>
    </row>
    <row r="9257" spans="6:6" x14ac:dyDescent="0.25">
      <c r="F9257" s="11">
        <f t="shared" si="144"/>
        <v>9255</v>
      </c>
    </row>
    <row r="9258" spans="6:6" x14ac:dyDescent="0.25">
      <c r="F9258" s="11">
        <f t="shared" si="144"/>
        <v>9256</v>
      </c>
    </row>
    <row r="9259" spans="6:6" x14ac:dyDescent="0.25">
      <c r="F9259" s="11">
        <f t="shared" si="144"/>
        <v>9257</v>
      </c>
    </row>
    <row r="9260" spans="6:6" x14ac:dyDescent="0.25">
      <c r="F9260" s="11">
        <f t="shared" si="144"/>
        <v>9258</v>
      </c>
    </row>
    <row r="9261" spans="6:6" x14ac:dyDescent="0.25">
      <c r="F9261" s="11">
        <f t="shared" si="144"/>
        <v>9259</v>
      </c>
    </row>
    <row r="9262" spans="6:6" x14ac:dyDescent="0.25">
      <c r="F9262" s="11">
        <f t="shared" si="144"/>
        <v>9260</v>
      </c>
    </row>
    <row r="9263" spans="6:6" x14ac:dyDescent="0.25">
      <c r="F9263" s="11">
        <f t="shared" si="144"/>
        <v>9261</v>
      </c>
    </row>
    <row r="9264" spans="6:6" x14ac:dyDescent="0.25">
      <c r="F9264" s="11">
        <f t="shared" si="144"/>
        <v>9262</v>
      </c>
    </row>
    <row r="9265" spans="6:6" x14ac:dyDescent="0.25">
      <c r="F9265" s="11">
        <f t="shared" si="144"/>
        <v>9263</v>
      </c>
    </row>
    <row r="9266" spans="6:6" x14ac:dyDescent="0.25">
      <c r="F9266" s="11">
        <f t="shared" si="144"/>
        <v>9264</v>
      </c>
    </row>
    <row r="9267" spans="6:6" x14ac:dyDescent="0.25">
      <c r="F9267" s="11">
        <f t="shared" si="144"/>
        <v>9265</v>
      </c>
    </row>
    <row r="9268" spans="6:6" x14ac:dyDescent="0.25">
      <c r="F9268" s="11">
        <f t="shared" si="144"/>
        <v>9266</v>
      </c>
    </row>
    <row r="9269" spans="6:6" x14ac:dyDescent="0.25">
      <c r="F9269" s="11">
        <f t="shared" si="144"/>
        <v>9267</v>
      </c>
    </row>
    <row r="9270" spans="6:6" x14ac:dyDescent="0.25">
      <c r="F9270" s="11">
        <f t="shared" si="144"/>
        <v>9268</v>
      </c>
    </row>
    <row r="9271" spans="6:6" x14ac:dyDescent="0.25">
      <c r="F9271" s="11">
        <f t="shared" si="144"/>
        <v>9269</v>
      </c>
    </row>
    <row r="9272" spans="6:6" x14ac:dyDescent="0.25">
      <c r="F9272" s="11">
        <f t="shared" si="144"/>
        <v>9270</v>
      </c>
    </row>
    <row r="9273" spans="6:6" x14ac:dyDescent="0.25">
      <c r="F9273" s="11">
        <f t="shared" si="144"/>
        <v>9271</v>
      </c>
    </row>
    <row r="9274" spans="6:6" x14ac:dyDescent="0.25">
      <c r="F9274" s="11">
        <f t="shared" si="144"/>
        <v>9272</v>
      </c>
    </row>
    <row r="9275" spans="6:6" x14ac:dyDescent="0.25">
      <c r="F9275" s="11">
        <f t="shared" si="144"/>
        <v>9273</v>
      </c>
    </row>
    <row r="9276" spans="6:6" x14ac:dyDescent="0.25">
      <c r="F9276" s="11">
        <f t="shared" si="144"/>
        <v>9274</v>
      </c>
    </row>
    <row r="9277" spans="6:6" x14ac:dyDescent="0.25">
      <c r="F9277" s="11">
        <f t="shared" si="144"/>
        <v>9275</v>
      </c>
    </row>
    <row r="9278" spans="6:6" x14ac:dyDescent="0.25">
      <c r="F9278" s="11">
        <f t="shared" si="144"/>
        <v>9276</v>
      </c>
    </row>
    <row r="9279" spans="6:6" x14ac:dyDescent="0.25">
      <c r="F9279" s="11">
        <f t="shared" si="144"/>
        <v>9277</v>
      </c>
    </row>
    <row r="9280" spans="6:6" x14ac:dyDescent="0.25">
      <c r="F9280" s="11">
        <f t="shared" si="144"/>
        <v>9278</v>
      </c>
    </row>
    <row r="9281" spans="6:6" x14ac:dyDescent="0.25">
      <c r="F9281" s="11">
        <f t="shared" si="144"/>
        <v>9279</v>
      </c>
    </row>
    <row r="9282" spans="6:6" x14ac:dyDescent="0.25">
      <c r="F9282" s="11">
        <f t="shared" si="144"/>
        <v>9280</v>
      </c>
    </row>
    <row r="9283" spans="6:6" x14ac:dyDescent="0.25">
      <c r="F9283" s="11">
        <f t="shared" si="144"/>
        <v>9281</v>
      </c>
    </row>
    <row r="9284" spans="6:6" x14ac:dyDescent="0.25">
      <c r="F9284" s="11">
        <f t="shared" si="144"/>
        <v>9282</v>
      </c>
    </row>
    <row r="9285" spans="6:6" x14ac:dyDescent="0.25">
      <c r="F9285" s="11">
        <f t="shared" ref="F9285:F9348" si="145">F9284+1</f>
        <v>9283</v>
      </c>
    </row>
    <row r="9286" spans="6:6" x14ac:dyDescent="0.25">
      <c r="F9286" s="11">
        <f t="shared" si="145"/>
        <v>9284</v>
      </c>
    </row>
    <row r="9287" spans="6:6" x14ac:dyDescent="0.25">
      <c r="F9287" s="11">
        <f t="shared" si="145"/>
        <v>9285</v>
      </c>
    </row>
    <row r="9288" spans="6:6" x14ac:dyDescent="0.25">
      <c r="F9288" s="11">
        <f t="shared" si="145"/>
        <v>9286</v>
      </c>
    </row>
    <row r="9289" spans="6:6" x14ac:dyDescent="0.25">
      <c r="F9289" s="11">
        <f t="shared" si="145"/>
        <v>9287</v>
      </c>
    </row>
    <row r="9290" spans="6:6" x14ac:dyDescent="0.25">
      <c r="F9290" s="11">
        <f t="shared" si="145"/>
        <v>9288</v>
      </c>
    </row>
    <row r="9291" spans="6:6" x14ac:dyDescent="0.25">
      <c r="F9291" s="11">
        <f t="shared" si="145"/>
        <v>9289</v>
      </c>
    </row>
    <row r="9292" spans="6:6" x14ac:dyDescent="0.25">
      <c r="F9292" s="11">
        <f t="shared" si="145"/>
        <v>9290</v>
      </c>
    </row>
    <row r="9293" spans="6:6" x14ac:dyDescent="0.25">
      <c r="F9293" s="11">
        <f t="shared" si="145"/>
        <v>9291</v>
      </c>
    </row>
    <row r="9294" spans="6:6" x14ac:dyDescent="0.25">
      <c r="F9294" s="11">
        <f t="shared" si="145"/>
        <v>9292</v>
      </c>
    </row>
    <row r="9295" spans="6:6" x14ac:dyDescent="0.25">
      <c r="F9295" s="11">
        <f t="shared" si="145"/>
        <v>9293</v>
      </c>
    </row>
    <row r="9296" spans="6:6" x14ac:dyDescent="0.25">
      <c r="F9296" s="11">
        <f t="shared" si="145"/>
        <v>9294</v>
      </c>
    </row>
    <row r="9297" spans="6:6" x14ac:dyDescent="0.25">
      <c r="F9297" s="11">
        <f t="shared" si="145"/>
        <v>9295</v>
      </c>
    </row>
    <row r="9298" spans="6:6" x14ac:dyDescent="0.25">
      <c r="F9298" s="11">
        <f t="shared" si="145"/>
        <v>9296</v>
      </c>
    </row>
    <row r="9299" spans="6:6" x14ac:dyDescent="0.25">
      <c r="F9299" s="11">
        <f t="shared" si="145"/>
        <v>9297</v>
      </c>
    </row>
    <row r="9300" spans="6:6" x14ac:dyDescent="0.25">
      <c r="F9300" s="11">
        <f t="shared" si="145"/>
        <v>9298</v>
      </c>
    </row>
    <row r="9301" spans="6:6" x14ac:dyDescent="0.25">
      <c r="F9301" s="11">
        <f t="shared" si="145"/>
        <v>9299</v>
      </c>
    </row>
    <row r="9302" spans="6:6" x14ac:dyDescent="0.25">
      <c r="F9302" s="11">
        <f t="shared" si="145"/>
        <v>9300</v>
      </c>
    </row>
    <row r="9303" spans="6:6" x14ac:dyDescent="0.25">
      <c r="F9303" s="11">
        <f t="shared" si="145"/>
        <v>9301</v>
      </c>
    </row>
    <row r="9304" spans="6:6" x14ac:dyDescent="0.25">
      <c r="F9304" s="11">
        <f t="shared" si="145"/>
        <v>9302</v>
      </c>
    </row>
    <row r="9305" spans="6:6" x14ac:dyDescent="0.25">
      <c r="F9305" s="11">
        <f t="shared" si="145"/>
        <v>9303</v>
      </c>
    </row>
    <row r="9306" spans="6:6" x14ac:dyDescent="0.25">
      <c r="F9306" s="11">
        <f t="shared" si="145"/>
        <v>9304</v>
      </c>
    </row>
    <row r="9307" spans="6:6" x14ac:dyDescent="0.25">
      <c r="F9307" s="11">
        <f t="shared" si="145"/>
        <v>9305</v>
      </c>
    </row>
    <row r="9308" spans="6:6" x14ac:dyDescent="0.25">
      <c r="F9308" s="11">
        <f t="shared" si="145"/>
        <v>9306</v>
      </c>
    </row>
    <row r="9309" spans="6:6" x14ac:dyDescent="0.25">
      <c r="F9309" s="11">
        <f t="shared" si="145"/>
        <v>9307</v>
      </c>
    </row>
    <row r="9310" spans="6:6" x14ac:dyDescent="0.25">
      <c r="F9310" s="11">
        <f t="shared" si="145"/>
        <v>9308</v>
      </c>
    </row>
    <row r="9311" spans="6:6" x14ac:dyDescent="0.25">
      <c r="F9311" s="11">
        <f t="shared" si="145"/>
        <v>9309</v>
      </c>
    </row>
    <row r="9312" spans="6:6" x14ac:dyDescent="0.25">
      <c r="F9312" s="11">
        <f t="shared" si="145"/>
        <v>9310</v>
      </c>
    </row>
    <row r="9313" spans="6:6" x14ac:dyDescent="0.25">
      <c r="F9313" s="11">
        <f t="shared" si="145"/>
        <v>9311</v>
      </c>
    </row>
    <row r="9314" spans="6:6" x14ac:dyDescent="0.25">
      <c r="F9314" s="11">
        <f t="shared" si="145"/>
        <v>9312</v>
      </c>
    </row>
    <row r="9315" spans="6:6" x14ac:dyDescent="0.25">
      <c r="F9315" s="11">
        <f t="shared" si="145"/>
        <v>9313</v>
      </c>
    </row>
    <row r="9316" spans="6:6" x14ac:dyDescent="0.25">
      <c r="F9316" s="11">
        <f t="shared" si="145"/>
        <v>9314</v>
      </c>
    </row>
    <row r="9317" spans="6:6" x14ac:dyDescent="0.25">
      <c r="F9317" s="11">
        <f t="shared" si="145"/>
        <v>9315</v>
      </c>
    </row>
    <row r="9318" spans="6:6" x14ac:dyDescent="0.25">
      <c r="F9318" s="11">
        <f t="shared" si="145"/>
        <v>9316</v>
      </c>
    </row>
    <row r="9319" spans="6:6" x14ac:dyDescent="0.25">
      <c r="F9319" s="11">
        <f t="shared" si="145"/>
        <v>9317</v>
      </c>
    </row>
    <row r="9320" spans="6:6" x14ac:dyDescent="0.25">
      <c r="F9320" s="11">
        <f t="shared" si="145"/>
        <v>9318</v>
      </c>
    </row>
    <row r="9321" spans="6:6" x14ac:dyDescent="0.25">
      <c r="F9321" s="11">
        <f t="shared" si="145"/>
        <v>9319</v>
      </c>
    </row>
    <row r="9322" spans="6:6" x14ac:dyDescent="0.25">
      <c r="F9322" s="11">
        <f t="shared" si="145"/>
        <v>9320</v>
      </c>
    </row>
    <row r="9323" spans="6:6" x14ac:dyDescent="0.25">
      <c r="F9323" s="11">
        <f t="shared" si="145"/>
        <v>9321</v>
      </c>
    </row>
    <row r="9324" spans="6:6" x14ac:dyDescent="0.25">
      <c r="F9324" s="11">
        <f t="shared" si="145"/>
        <v>9322</v>
      </c>
    </row>
    <row r="9325" spans="6:6" x14ac:dyDescent="0.25">
      <c r="F9325" s="11">
        <f t="shared" si="145"/>
        <v>9323</v>
      </c>
    </row>
    <row r="9326" spans="6:6" x14ac:dyDescent="0.25">
      <c r="F9326" s="11">
        <f t="shared" si="145"/>
        <v>9324</v>
      </c>
    </row>
    <row r="9327" spans="6:6" x14ac:dyDescent="0.25">
      <c r="F9327" s="11">
        <f t="shared" si="145"/>
        <v>9325</v>
      </c>
    </row>
    <row r="9328" spans="6:6" x14ac:dyDescent="0.25">
      <c r="F9328" s="11">
        <f t="shared" si="145"/>
        <v>9326</v>
      </c>
    </row>
    <row r="9329" spans="6:6" x14ac:dyDescent="0.25">
      <c r="F9329" s="11">
        <f t="shared" si="145"/>
        <v>9327</v>
      </c>
    </row>
    <row r="9330" spans="6:6" x14ac:dyDescent="0.25">
      <c r="F9330" s="11">
        <f t="shared" si="145"/>
        <v>9328</v>
      </c>
    </row>
    <row r="9331" spans="6:6" x14ac:dyDescent="0.25">
      <c r="F9331" s="11">
        <f t="shared" si="145"/>
        <v>9329</v>
      </c>
    </row>
    <row r="9332" spans="6:6" x14ac:dyDescent="0.25">
      <c r="F9332" s="11">
        <f t="shared" si="145"/>
        <v>9330</v>
      </c>
    </row>
    <row r="9333" spans="6:6" x14ac:dyDescent="0.25">
      <c r="F9333" s="11">
        <f t="shared" si="145"/>
        <v>9331</v>
      </c>
    </row>
    <row r="9334" spans="6:6" x14ac:dyDescent="0.25">
      <c r="F9334" s="11">
        <f t="shared" si="145"/>
        <v>9332</v>
      </c>
    </row>
    <row r="9335" spans="6:6" x14ac:dyDescent="0.25">
      <c r="F9335" s="11">
        <f t="shared" si="145"/>
        <v>9333</v>
      </c>
    </row>
    <row r="9336" spans="6:6" x14ac:dyDescent="0.25">
      <c r="F9336" s="11">
        <f t="shared" si="145"/>
        <v>9334</v>
      </c>
    </row>
    <row r="9337" spans="6:6" x14ac:dyDescent="0.25">
      <c r="F9337" s="11">
        <f t="shared" si="145"/>
        <v>9335</v>
      </c>
    </row>
    <row r="9338" spans="6:6" x14ac:dyDescent="0.25">
      <c r="F9338" s="11">
        <f t="shared" si="145"/>
        <v>9336</v>
      </c>
    </row>
    <row r="9339" spans="6:6" x14ac:dyDescent="0.25">
      <c r="F9339" s="11">
        <f t="shared" si="145"/>
        <v>9337</v>
      </c>
    </row>
    <row r="9340" spans="6:6" x14ac:dyDescent="0.25">
      <c r="F9340" s="11">
        <f t="shared" si="145"/>
        <v>9338</v>
      </c>
    </row>
    <row r="9341" spans="6:6" x14ac:dyDescent="0.25">
      <c r="F9341" s="11">
        <f t="shared" si="145"/>
        <v>9339</v>
      </c>
    </row>
    <row r="9342" spans="6:6" x14ac:dyDescent="0.25">
      <c r="F9342" s="11">
        <f t="shared" si="145"/>
        <v>9340</v>
      </c>
    </row>
    <row r="9343" spans="6:6" x14ac:dyDescent="0.25">
      <c r="F9343" s="11">
        <f t="shared" si="145"/>
        <v>9341</v>
      </c>
    </row>
    <row r="9344" spans="6:6" x14ac:dyDescent="0.25">
      <c r="F9344" s="11">
        <f t="shared" si="145"/>
        <v>9342</v>
      </c>
    </row>
    <row r="9345" spans="6:6" x14ac:dyDescent="0.25">
      <c r="F9345" s="11">
        <f t="shared" si="145"/>
        <v>9343</v>
      </c>
    </row>
    <row r="9346" spans="6:6" x14ac:dyDescent="0.25">
      <c r="F9346" s="11">
        <f t="shared" si="145"/>
        <v>9344</v>
      </c>
    </row>
    <row r="9347" spans="6:6" x14ac:dyDescent="0.25">
      <c r="F9347" s="11">
        <f t="shared" si="145"/>
        <v>9345</v>
      </c>
    </row>
    <row r="9348" spans="6:6" x14ac:dyDescent="0.25">
      <c r="F9348" s="11">
        <f t="shared" si="145"/>
        <v>9346</v>
      </c>
    </row>
    <row r="9349" spans="6:6" x14ac:dyDescent="0.25">
      <c r="F9349" s="11">
        <f t="shared" ref="F9349:F9412" si="146">F9348+1</f>
        <v>9347</v>
      </c>
    </row>
    <row r="9350" spans="6:6" x14ac:dyDescent="0.25">
      <c r="F9350" s="11">
        <f t="shared" si="146"/>
        <v>9348</v>
      </c>
    </row>
    <row r="9351" spans="6:6" x14ac:dyDescent="0.25">
      <c r="F9351" s="11">
        <f t="shared" si="146"/>
        <v>9349</v>
      </c>
    </row>
    <row r="9352" spans="6:6" x14ac:dyDescent="0.25">
      <c r="F9352" s="11">
        <f t="shared" si="146"/>
        <v>9350</v>
      </c>
    </row>
    <row r="9353" spans="6:6" x14ac:dyDescent="0.25">
      <c r="F9353" s="11">
        <f t="shared" si="146"/>
        <v>9351</v>
      </c>
    </row>
    <row r="9354" spans="6:6" x14ac:dyDescent="0.25">
      <c r="F9354" s="11">
        <f t="shared" si="146"/>
        <v>9352</v>
      </c>
    </row>
    <row r="9355" spans="6:6" x14ac:dyDescent="0.25">
      <c r="F9355" s="11">
        <f t="shared" si="146"/>
        <v>9353</v>
      </c>
    </row>
    <row r="9356" spans="6:6" x14ac:dyDescent="0.25">
      <c r="F9356" s="11">
        <f t="shared" si="146"/>
        <v>9354</v>
      </c>
    </row>
    <row r="9357" spans="6:6" x14ac:dyDescent="0.25">
      <c r="F9357" s="11">
        <f t="shared" si="146"/>
        <v>9355</v>
      </c>
    </row>
    <row r="9358" spans="6:6" x14ac:dyDescent="0.25">
      <c r="F9358" s="11">
        <f t="shared" si="146"/>
        <v>9356</v>
      </c>
    </row>
    <row r="9359" spans="6:6" x14ac:dyDescent="0.25">
      <c r="F9359" s="11">
        <f t="shared" si="146"/>
        <v>9357</v>
      </c>
    </row>
    <row r="9360" spans="6:6" x14ac:dyDescent="0.25">
      <c r="F9360" s="11">
        <f t="shared" si="146"/>
        <v>9358</v>
      </c>
    </row>
    <row r="9361" spans="6:6" x14ac:dyDescent="0.25">
      <c r="F9361" s="11">
        <f t="shared" si="146"/>
        <v>9359</v>
      </c>
    </row>
    <row r="9362" spans="6:6" x14ac:dyDescent="0.25">
      <c r="F9362" s="11">
        <f t="shared" si="146"/>
        <v>9360</v>
      </c>
    </row>
    <row r="9363" spans="6:6" x14ac:dyDescent="0.25">
      <c r="F9363" s="11">
        <f t="shared" si="146"/>
        <v>9361</v>
      </c>
    </row>
    <row r="9364" spans="6:6" x14ac:dyDescent="0.25">
      <c r="F9364" s="11">
        <f t="shared" si="146"/>
        <v>9362</v>
      </c>
    </row>
    <row r="9365" spans="6:6" x14ac:dyDescent="0.25">
      <c r="F9365" s="11">
        <f t="shared" si="146"/>
        <v>9363</v>
      </c>
    </row>
    <row r="9366" spans="6:6" x14ac:dyDescent="0.25">
      <c r="F9366" s="11">
        <f t="shared" si="146"/>
        <v>9364</v>
      </c>
    </row>
    <row r="9367" spans="6:6" x14ac:dyDescent="0.25">
      <c r="F9367" s="11">
        <f t="shared" si="146"/>
        <v>9365</v>
      </c>
    </row>
    <row r="9368" spans="6:6" x14ac:dyDescent="0.25">
      <c r="F9368" s="11">
        <f t="shared" si="146"/>
        <v>9366</v>
      </c>
    </row>
    <row r="9369" spans="6:6" x14ac:dyDescent="0.25">
      <c r="F9369" s="11">
        <f t="shared" si="146"/>
        <v>9367</v>
      </c>
    </row>
    <row r="9370" spans="6:6" x14ac:dyDescent="0.25">
      <c r="F9370" s="11">
        <f t="shared" si="146"/>
        <v>9368</v>
      </c>
    </row>
    <row r="9371" spans="6:6" x14ac:dyDescent="0.25">
      <c r="F9371" s="11">
        <f t="shared" si="146"/>
        <v>9369</v>
      </c>
    </row>
    <row r="9372" spans="6:6" x14ac:dyDescent="0.25">
      <c r="F9372" s="11">
        <f t="shared" si="146"/>
        <v>9370</v>
      </c>
    </row>
    <row r="9373" spans="6:6" x14ac:dyDescent="0.25">
      <c r="F9373" s="11">
        <f t="shared" si="146"/>
        <v>9371</v>
      </c>
    </row>
    <row r="9374" spans="6:6" x14ac:dyDescent="0.25">
      <c r="F9374" s="11">
        <f t="shared" si="146"/>
        <v>9372</v>
      </c>
    </row>
    <row r="9375" spans="6:6" x14ac:dyDescent="0.25">
      <c r="F9375" s="11">
        <f t="shared" si="146"/>
        <v>9373</v>
      </c>
    </row>
    <row r="9376" spans="6:6" x14ac:dyDescent="0.25">
      <c r="F9376" s="11">
        <f t="shared" si="146"/>
        <v>9374</v>
      </c>
    </row>
    <row r="9377" spans="6:6" x14ac:dyDescent="0.25">
      <c r="F9377" s="11">
        <f t="shared" si="146"/>
        <v>9375</v>
      </c>
    </row>
    <row r="9378" spans="6:6" x14ac:dyDescent="0.25">
      <c r="F9378" s="11">
        <f t="shared" si="146"/>
        <v>9376</v>
      </c>
    </row>
    <row r="9379" spans="6:6" x14ac:dyDescent="0.25">
      <c r="F9379" s="11">
        <f t="shared" si="146"/>
        <v>9377</v>
      </c>
    </row>
    <row r="9380" spans="6:6" x14ac:dyDescent="0.25">
      <c r="F9380" s="11">
        <f t="shared" si="146"/>
        <v>9378</v>
      </c>
    </row>
    <row r="9381" spans="6:6" x14ac:dyDescent="0.25">
      <c r="F9381" s="11">
        <f t="shared" si="146"/>
        <v>9379</v>
      </c>
    </row>
    <row r="9382" spans="6:6" x14ac:dyDescent="0.25">
      <c r="F9382" s="11">
        <f t="shared" si="146"/>
        <v>9380</v>
      </c>
    </row>
    <row r="9383" spans="6:6" x14ac:dyDescent="0.25">
      <c r="F9383" s="11">
        <f t="shared" si="146"/>
        <v>9381</v>
      </c>
    </row>
    <row r="9384" spans="6:6" x14ac:dyDescent="0.25">
      <c r="F9384" s="11">
        <f t="shared" si="146"/>
        <v>9382</v>
      </c>
    </row>
    <row r="9385" spans="6:6" x14ac:dyDescent="0.25">
      <c r="F9385" s="11">
        <f t="shared" si="146"/>
        <v>9383</v>
      </c>
    </row>
    <row r="9386" spans="6:6" x14ac:dyDescent="0.25">
      <c r="F9386" s="11">
        <f t="shared" si="146"/>
        <v>9384</v>
      </c>
    </row>
    <row r="9387" spans="6:6" x14ac:dyDescent="0.25">
      <c r="F9387" s="11">
        <f t="shared" si="146"/>
        <v>9385</v>
      </c>
    </row>
    <row r="9388" spans="6:6" x14ac:dyDescent="0.25">
      <c r="F9388" s="11">
        <f t="shared" si="146"/>
        <v>9386</v>
      </c>
    </row>
    <row r="9389" spans="6:6" x14ac:dyDescent="0.25">
      <c r="F9389" s="11">
        <f t="shared" si="146"/>
        <v>9387</v>
      </c>
    </row>
    <row r="9390" spans="6:6" x14ac:dyDescent="0.25">
      <c r="F9390" s="11">
        <f t="shared" si="146"/>
        <v>9388</v>
      </c>
    </row>
    <row r="9391" spans="6:6" x14ac:dyDescent="0.25">
      <c r="F9391" s="11">
        <f t="shared" si="146"/>
        <v>9389</v>
      </c>
    </row>
    <row r="9392" spans="6:6" x14ac:dyDescent="0.25">
      <c r="F9392" s="11">
        <f t="shared" si="146"/>
        <v>9390</v>
      </c>
    </row>
    <row r="9393" spans="6:6" x14ac:dyDescent="0.25">
      <c r="F9393" s="11">
        <f t="shared" si="146"/>
        <v>9391</v>
      </c>
    </row>
    <row r="9394" spans="6:6" x14ac:dyDescent="0.25">
      <c r="F9394" s="11">
        <f t="shared" si="146"/>
        <v>9392</v>
      </c>
    </row>
    <row r="9395" spans="6:6" x14ac:dyDescent="0.25">
      <c r="F9395" s="11">
        <f t="shared" si="146"/>
        <v>9393</v>
      </c>
    </row>
    <row r="9396" spans="6:6" x14ac:dyDescent="0.25">
      <c r="F9396" s="11">
        <f t="shared" si="146"/>
        <v>9394</v>
      </c>
    </row>
    <row r="9397" spans="6:6" x14ac:dyDescent="0.25">
      <c r="F9397" s="11">
        <f t="shared" si="146"/>
        <v>9395</v>
      </c>
    </row>
    <row r="9398" spans="6:6" x14ac:dyDescent="0.25">
      <c r="F9398" s="11">
        <f t="shared" si="146"/>
        <v>9396</v>
      </c>
    </row>
    <row r="9399" spans="6:6" x14ac:dyDescent="0.25">
      <c r="F9399" s="11">
        <f t="shared" si="146"/>
        <v>9397</v>
      </c>
    </row>
    <row r="9400" spans="6:6" x14ac:dyDescent="0.25">
      <c r="F9400" s="11">
        <f t="shared" si="146"/>
        <v>9398</v>
      </c>
    </row>
    <row r="9401" spans="6:6" x14ac:dyDescent="0.25">
      <c r="F9401" s="11">
        <f t="shared" si="146"/>
        <v>9399</v>
      </c>
    </row>
    <row r="9402" spans="6:6" x14ac:dyDescent="0.25">
      <c r="F9402" s="11">
        <f t="shared" si="146"/>
        <v>9400</v>
      </c>
    </row>
    <row r="9403" spans="6:6" x14ac:dyDescent="0.25">
      <c r="F9403" s="11">
        <f t="shared" si="146"/>
        <v>9401</v>
      </c>
    </row>
    <row r="9404" spans="6:6" x14ac:dyDescent="0.25">
      <c r="F9404" s="11">
        <f t="shared" si="146"/>
        <v>9402</v>
      </c>
    </row>
    <row r="9405" spans="6:6" x14ac:dyDescent="0.25">
      <c r="F9405" s="11">
        <f t="shared" si="146"/>
        <v>9403</v>
      </c>
    </row>
    <row r="9406" spans="6:6" x14ac:dyDescent="0.25">
      <c r="F9406" s="11">
        <f t="shared" si="146"/>
        <v>9404</v>
      </c>
    </row>
    <row r="9407" spans="6:6" x14ac:dyDescent="0.25">
      <c r="F9407" s="11">
        <f t="shared" si="146"/>
        <v>9405</v>
      </c>
    </row>
    <row r="9408" spans="6:6" x14ac:dyDescent="0.25">
      <c r="F9408" s="11">
        <f t="shared" si="146"/>
        <v>9406</v>
      </c>
    </row>
    <row r="9409" spans="6:6" x14ac:dyDescent="0.25">
      <c r="F9409" s="11">
        <f t="shared" si="146"/>
        <v>9407</v>
      </c>
    </row>
    <row r="9410" spans="6:6" x14ac:dyDescent="0.25">
      <c r="F9410" s="11">
        <f t="shared" si="146"/>
        <v>9408</v>
      </c>
    </row>
    <row r="9411" spans="6:6" x14ac:dyDescent="0.25">
      <c r="F9411" s="11">
        <f t="shared" si="146"/>
        <v>9409</v>
      </c>
    </row>
    <row r="9412" spans="6:6" x14ac:dyDescent="0.25">
      <c r="F9412" s="11">
        <f t="shared" si="146"/>
        <v>9410</v>
      </c>
    </row>
    <row r="9413" spans="6:6" x14ac:dyDescent="0.25">
      <c r="F9413" s="11">
        <f t="shared" ref="F9413:F9476" si="147">F9412+1</f>
        <v>9411</v>
      </c>
    </row>
    <row r="9414" spans="6:6" x14ac:dyDescent="0.25">
      <c r="F9414" s="11">
        <f t="shared" si="147"/>
        <v>9412</v>
      </c>
    </row>
    <row r="9415" spans="6:6" x14ac:dyDescent="0.25">
      <c r="F9415" s="11">
        <f t="shared" si="147"/>
        <v>9413</v>
      </c>
    </row>
    <row r="9416" spans="6:6" x14ac:dyDescent="0.25">
      <c r="F9416" s="11">
        <f t="shared" si="147"/>
        <v>9414</v>
      </c>
    </row>
    <row r="9417" spans="6:6" x14ac:dyDescent="0.25">
      <c r="F9417" s="11">
        <f t="shared" si="147"/>
        <v>9415</v>
      </c>
    </row>
    <row r="9418" spans="6:6" x14ac:dyDescent="0.25">
      <c r="F9418" s="11">
        <f t="shared" si="147"/>
        <v>9416</v>
      </c>
    </row>
    <row r="9419" spans="6:6" x14ac:dyDescent="0.25">
      <c r="F9419" s="11">
        <f t="shared" si="147"/>
        <v>9417</v>
      </c>
    </row>
    <row r="9420" spans="6:6" x14ac:dyDescent="0.25">
      <c r="F9420" s="11">
        <f t="shared" si="147"/>
        <v>9418</v>
      </c>
    </row>
    <row r="9421" spans="6:6" x14ac:dyDescent="0.25">
      <c r="F9421" s="11">
        <f t="shared" si="147"/>
        <v>9419</v>
      </c>
    </row>
    <row r="9422" spans="6:6" x14ac:dyDescent="0.25">
      <c r="F9422" s="11">
        <f t="shared" si="147"/>
        <v>9420</v>
      </c>
    </row>
    <row r="9423" spans="6:6" x14ac:dyDescent="0.25">
      <c r="F9423" s="11">
        <f t="shared" si="147"/>
        <v>9421</v>
      </c>
    </row>
    <row r="9424" spans="6:6" x14ac:dyDescent="0.25">
      <c r="F9424" s="11">
        <f t="shared" si="147"/>
        <v>9422</v>
      </c>
    </row>
    <row r="9425" spans="6:6" x14ac:dyDescent="0.25">
      <c r="F9425" s="11">
        <f t="shared" si="147"/>
        <v>9423</v>
      </c>
    </row>
    <row r="9426" spans="6:6" x14ac:dyDescent="0.25">
      <c r="F9426" s="11">
        <f t="shared" si="147"/>
        <v>9424</v>
      </c>
    </row>
    <row r="9427" spans="6:6" x14ac:dyDescent="0.25">
      <c r="F9427" s="11">
        <f t="shared" si="147"/>
        <v>9425</v>
      </c>
    </row>
    <row r="9428" spans="6:6" x14ac:dyDescent="0.25">
      <c r="F9428" s="11">
        <f t="shared" si="147"/>
        <v>9426</v>
      </c>
    </row>
    <row r="9429" spans="6:6" x14ac:dyDescent="0.25">
      <c r="F9429" s="11">
        <f t="shared" si="147"/>
        <v>9427</v>
      </c>
    </row>
    <row r="9430" spans="6:6" x14ac:dyDescent="0.25">
      <c r="F9430" s="11">
        <f t="shared" si="147"/>
        <v>9428</v>
      </c>
    </row>
    <row r="9431" spans="6:6" x14ac:dyDescent="0.25">
      <c r="F9431" s="11">
        <f t="shared" si="147"/>
        <v>9429</v>
      </c>
    </row>
    <row r="9432" spans="6:6" x14ac:dyDescent="0.25">
      <c r="F9432" s="11">
        <f t="shared" si="147"/>
        <v>9430</v>
      </c>
    </row>
    <row r="9433" spans="6:6" x14ac:dyDescent="0.25">
      <c r="F9433" s="11">
        <f t="shared" si="147"/>
        <v>9431</v>
      </c>
    </row>
    <row r="9434" spans="6:6" x14ac:dyDescent="0.25">
      <c r="F9434" s="11">
        <f t="shared" si="147"/>
        <v>9432</v>
      </c>
    </row>
    <row r="9435" spans="6:6" x14ac:dyDescent="0.25">
      <c r="F9435" s="11">
        <f t="shared" si="147"/>
        <v>9433</v>
      </c>
    </row>
    <row r="9436" spans="6:6" x14ac:dyDescent="0.25">
      <c r="F9436" s="11">
        <f t="shared" si="147"/>
        <v>9434</v>
      </c>
    </row>
    <row r="9437" spans="6:6" x14ac:dyDescent="0.25">
      <c r="F9437" s="11">
        <f t="shared" si="147"/>
        <v>9435</v>
      </c>
    </row>
    <row r="9438" spans="6:6" x14ac:dyDescent="0.25">
      <c r="F9438" s="11">
        <f t="shared" si="147"/>
        <v>9436</v>
      </c>
    </row>
    <row r="9439" spans="6:6" x14ac:dyDescent="0.25">
      <c r="F9439" s="11">
        <f t="shared" si="147"/>
        <v>9437</v>
      </c>
    </row>
    <row r="9440" spans="6:6" x14ac:dyDescent="0.25">
      <c r="F9440" s="11">
        <f t="shared" si="147"/>
        <v>9438</v>
      </c>
    </row>
    <row r="9441" spans="6:6" x14ac:dyDescent="0.25">
      <c r="F9441" s="11">
        <f t="shared" si="147"/>
        <v>9439</v>
      </c>
    </row>
    <row r="9442" spans="6:6" x14ac:dyDescent="0.25">
      <c r="F9442" s="11">
        <f t="shared" si="147"/>
        <v>9440</v>
      </c>
    </row>
    <row r="9443" spans="6:6" x14ac:dyDescent="0.25">
      <c r="F9443" s="11">
        <f t="shared" si="147"/>
        <v>9441</v>
      </c>
    </row>
    <row r="9444" spans="6:6" x14ac:dyDescent="0.25">
      <c r="F9444" s="11">
        <f t="shared" si="147"/>
        <v>9442</v>
      </c>
    </row>
    <row r="9445" spans="6:6" x14ac:dyDescent="0.25">
      <c r="F9445" s="11">
        <f t="shared" si="147"/>
        <v>9443</v>
      </c>
    </row>
    <row r="9446" spans="6:6" x14ac:dyDescent="0.25">
      <c r="F9446" s="11">
        <f t="shared" si="147"/>
        <v>9444</v>
      </c>
    </row>
    <row r="9447" spans="6:6" x14ac:dyDescent="0.25">
      <c r="F9447" s="11">
        <f t="shared" si="147"/>
        <v>9445</v>
      </c>
    </row>
    <row r="9448" spans="6:6" x14ac:dyDescent="0.25">
      <c r="F9448" s="11">
        <f t="shared" si="147"/>
        <v>9446</v>
      </c>
    </row>
    <row r="9449" spans="6:6" x14ac:dyDescent="0.25">
      <c r="F9449" s="11">
        <f t="shared" si="147"/>
        <v>9447</v>
      </c>
    </row>
    <row r="9450" spans="6:6" x14ac:dyDescent="0.25">
      <c r="F9450" s="11">
        <f t="shared" si="147"/>
        <v>9448</v>
      </c>
    </row>
    <row r="9451" spans="6:6" x14ac:dyDescent="0.25">
      <c r="F9451" s="11">
        <f t="shared" si="147"/>
        <v>9449</v>
      </c>
    </row>
    <row r="9452" spans="6:6" x14ac:dyDescent="0.25">
      <c r="F9452" s="11">
        <f t="shared" si="147"/>
        <v>9450</v>
      </c>
    </row>
    <row r="9453" spans="6:6" x14ac:dyDescent="0.25">
      <c r="F9453" s="11">
        <f t="shared" si="147"/>
        <v>9451</v>
      </c>
    </row>
    <row r="9454" spans="6:6" x14ac:dyDescent="0.25">
      <c r="F9454" s="11">
        <f t="shared" si="147"/>
        <v>9452</v>
      </c>
    </row>
    <row r="9455" spans="6:6" x14ac:dyDescent="0.25">
      <c r="F9455" s="11">
        <f t="shared" si="147"/>
        <v>9453</v>
      </c>
    </row>
    <row r="9456" spans="6:6" x14ac:dyDescent="0.25">
      <c r="F9456" s="11">
        <f t="shared" si="147"/>
        <v>9454</v>
      </c>
    </row>
    <row r="9457" spans="6:6" x14ac:dyDescent="0.25">
      <c r="F9457" s="11">
        <f t="shared" si="147"/>
        <v>9455</v>
      </c>
    </row>
    <row r="9458" spans="6:6" x14ac:dyDescent="0.25">
      <c r="F9458" s="11">
        <f t="shared" si="147"/>
        <v>9456</v>
      </c>
    </row>
    <row r="9459" spans="6:6" x14ac:dyDescent="0.25">
      <c r="F9459" s="11">
        <f t="shared" si="147"/>
        <v>9457</v>
      </c>
    </row>
    <row r="9460" spans="6:6" x14ac:dyDescent="0.25">
      <c r="F9460" s="11">
        <f t="shared" si="147"/>
        <v>9458</v>
      </c>
    </row>
    <row r="9461" spans="6:6" x14ac:dyDescent="0.25">
      <c r="F9461" s="11">
        <f t="shared" si="147"/>
        <v>9459</v>
      </c>
    </row>
    <row r="9462" spans="6:6" x14ac:dyDescent="0.25">
      <c r="F9462" s="11">
        <f t="shared" si="147"/>
        <v>9460</v>
      </c>
    </row>
    <row r="9463" spans="6:6" x14ac:dyDescent="0.25">
      <c r="F9463" s="11">
        <f t="shared" si="147"/>
        <v>9461</v>
      </c>
    </row>
    <row r="9464" spans="6:6" x14ac:dyDescent="0.25">
      <c r="F9464" s="11">
        <f t="shared" si="147"/>
        <v>9462</v>
      </c>
    </row>
    <row r="9465" spans="6:6" x14ac:dyDescent="0.25">
      <c r="F9465" s="11">
        <f t="shared" si="147"/>
        <v>9463</v>
      </c>
    </row>
    <row r="9466" spans="6:6" x14ac:dyDescent="0.25">
      <c r="F9466" s="11">
        <f t="shared" si="147"/>
        <v>9464</v>
      </c>
    </row>
    <row r="9467" spans="6:6" x14ac:dyDescent="0.25">
      <c r="F9467" s="11">
        <f t="shared" si="147"/>
        <v>9465</v>
      </c>
    </row>
    <row r="9468" spans="6:6" x14ac:dyDescent="0.25">
      <c r="F9468" s="11">
        <f t="shared" si="147"/>
        <v>9466</v>
      </c>
    </row>
    <row r="9469" spans="6:6" x14ac:dyDescent="0.25">
      <c r="F9469" s="11">
        <f t="shared" si="147"/>
        <v>9467</v>
      </c>
    </row>
    <row r="9470" spans="6:6" x14ac:dyDescent="0.25">
      <c r="F9470" s="11">
        <f t="shared" si="147"/>
        <v>9468</v>
      </c>
    </row>
    <row r="9471" spans="6:6" x14ac:dyDescent="0.25">
      <c r="F9471" s="11">
        <f t="shared" si="147"/>
        <v>9469</v>
      </c>
    </row>
    <row r="9472" spans="6:6" x14ac:dyDescent="0.25">
      <c r="F9472" s="11">
        <f t="shared" si="147"/>
        <v>9470</v>
      </c>
    </row>
    <row r="9473" spans="6:6" x14ac:dyDescent="0.25">
      <c r="F9473" s="11">
        <f t="shared" si="147"/>
        <v>9471</v>
      </c>
    </row>
    <row r="9474" spans="6:6" x14ac:dyDescent="0.25">
      <c r="F9474" s="11">
        <f t="shared" si="147"/>
        <v>9472</v>
      </c>
    </row>
    <row r="9475" spans="6:6" x14ac:dyDescent="0.25">
      <c r="F9475" s="11">
        <f t="shared" si="147"/>
        <v>9473</v>
      </c>
    </row>
    <row r="9476" spans="6:6" x14ac:dyDescent="0.25">
      <c r="F9476" s="11">
        <f t="shared" si="147"/>
        <v>9474</v>
      </c>
    </row>
    <row r="9477" spans="6:6" x14ac:dyDescent="0.25">
      <c r="F9477" s="11">
        <f t="shared" ref="F9477:F9540" si="148">F9476+1</f>
        <v>9475</v>
      </c>
    </row>
    <row r="9478" spans="6:6" x14ac:dyDescent="0.25">
      <c r="F9478" s="11">
        <f t="shared" si="148"/>
        <v>9476</v>
      </c>
    </row>
    <row r="9479" spans="6:6" x14ac:dyDescent="0.25">
      <c r="F9479" s="11">
        <f t="shared" si="148"/>
        <v>9477</v>
      </c>
    </row>
    <row r="9480" spans="6:6" x14ac:dyDescent="0.25">
      <c r="F9480" s="11">
        <f t="shared" si="148"/>
        <v>9478</v>
      </c>
    </row>
    <row r="9481" spans="6:6" x14ac:dyDescent="0.25">
      <c r="F9481" s="11">
        <f t="shared" si="148"/>
        <v>9479</v>
      </c>
    </row>
    <row r="9482" spans="6:6" x14ac:dyDescent="0.25">
      <c r="F9482" s="11">
        <f t="shared" si="148"/>
        <v>9480</v>
      </c>
    </row>
    <row r="9483" spans="6:6" x14ac:dyDescent="0.25">
      <c r="F9483" s="11">
        <f t="shared" si="148"/>
        <v>9481</v>
      </c>
    </row>
    <row r="9484" spans="6:6" x14ac:dyDescent="0.25">
      <c r="F9484" s="11">
        <f t="shared" si="148"/>
        <v>9482</v>
      </c>
    </row>
    <row r="9485" spans="6:6" x14ac:dyDescent="0.25">
      <c r="F9485" s="11">
        <f t="shared" si="148"/>
        <v>9483</v>
      </c>
    </row>
    <row r="9486" spans="6:6" x14ac:dyDescent="0.25">
      <c r="F9486" s="11">
        <f t="shared" si="148"/>
        <v>9484</v>
      </c>
    </row>
    <row r="9487" spans="6:6" x14ac:dyDescent="0.25">
      <c r="F9487" s="11">
        <f t="shared" si="148"/>
        <v>9485</v>
      </c>
    </row>
    <row r="9488" spans="6:6" x14ac:dyDescent="0.25">
      <c r="F9488" s="11">
        <f t="shared" si="148"/>
        <v>9486</v>
      </c>
    </row>
    <row r="9489" spans="6:6" x14ac:dyDescent="0.25">
      <c r="F9489" s="11">
        <f t="shared" si="148"/>
        <v>9487</v>
      </c>
    </row>
    <row r="9490" spans="6:6" x14ac:dyDescent="0.25">
      <c r="F9490" s="11">
        <f t="shared" si="148"/>
        <v>9488</v>
      </c>
    </row>
    <row r="9491" spans="6:6" x14ac:dyDescent="0.25">
      <c r="F9491" s="11">
        <f t="shared" si="148"/>
        <v>9489</v>
      </c>
    </row>
    <row r="9492" spans="6:6" x14ac:dyDescent="0.25">
      <c r="F9492" s="11">
        <f t="shared" si="148"/>
        <v>9490</v>
      </c>
    </row>
    <row r="9493" spans="6:6" x14ac:dyDescent="0.25">
      <c r="F9493" s="11">
        <f t="shared" si="148"/>
        <v>9491</v>
      </c>
    </row>
    <row r="9494" spans="6:6" x14ac:dyDescent="0.25">
      <c r="F9494" s="11">
        <f t="shared" si="148"/>
        <v>9492</v>
      </c>
    </row>
    <row r="9495" spans="6:6" x14ac:dyDescent="0.25">
      <c r="F9495" s="11">
        <f t="shared" si="148"/>
        <v>9493</v>
      </c>
    </row>
    <row r="9496" spans="6:6" x14ac:dyDescent="0.25">
      <c r="F9496" s="11">
        <f t="shared" si="148"/>
        <v>9494</v>
      </c>
    </row>
    <row r="9497" spans="6:6" x14ac:dyDescent="0.25">
      <c r="F9497" s="11">
        <f t="shared" si="148"/>
        <v>9495</v>
      </c>
    </row>
    <row r="9498" spans="6:6" x14ac:dyDescent="0.25">
      <c r="F9498" s="11">
        <f t="shared" si="148"/>
        <v>9496</v>
      </c>
    </row>
    <row r="9499" spans="6:6" x14ac:dyDescent="0.25">
      <c r="F9499" s="11">
        <f t="shared" si="148"/>
        <v>9497</v>
      </c>
    </row>
    <row r="9500" spans="6:6" x14ac:dyDescent="0.25">
      <c r="F9500" s="11">
        <f t="shared" si="148"/>
        <v>9498</v>
      </c>
    </row>
    <row r="9501" spans="6:6" x14ac:dyDescent="0.25">
      <c r="F9501" s="11">
        <f t="shared" si="148"/>
        <v>9499</v>
      </c>
    </row>
    <row r="9502" spans="6:6" x14ac:dyDescent="0.25">
      <c r="F9502" s="11">
        <f t="shared" si="148"/>
        <v>9500</v>
      </c>
    </row>
    <row r="9503" spans="6:6" x14ac:dyDescent="0.25">
      <c r="F9503" s="11">
        <f t="shared" si="148"/>
        <v>9501</v>
      </c>
    </row>
    <row r="9504" spans="6:6" x14ac:dyDescent="0.25">
      <c r="F9504" s="11">
        <f t="shared" si="148"/>
        <v>9502</v>
      </c>
    </row>
    <row r="9505" spans="6:6" x14ac:dyDescent="0.25">
      <c r="F9505" s="11">
        <f t="shared" si="148"/>
        <v>9503</v>
      </c>
    </row>
    <row r="9506" spans="6:6" x14ac:dyDescent="0.25">
      <c r="F9506" s="11">
        <f t="shared" si="148"/>
        <v>9504</v>
      </c>
    </row>
    <row r="9507" spans="6:6" x14ac:dyDescent="0.25">
      <c r="F9507" s="11">
        <f t="shared" si="148"/>
        <v>9505</v>
      </c>
    </row>
    <row r="9508" spans="6:6" x14ac:dyDescent="0.25">
      <c r="F9508" s="11">
        <f t="shared" si="148"/>
        <v>9506</v>
      </c>
    </row>
    <row r="9509" spans="6:6" x14ac:dyDescent="0.25">
      <c r="F9509" s="11">
        <f t="shared" si="148"/>
        <v>9507</v>
      </c>
    </row>
    <row r="9510" spans="6:6" x14ac:dyDescent="0.25">
      <c r="F9510" s="11">
        <f t="shared" si="148"/>
        <v>9508</v>
      </c>
    </row>
    <row r="9511" spans="6:6" x14ac:dyDescent="0.25">
      <c r="F9511" s="11">
        <f t="shared" si="148"/>
        <v>9509</v>
      </c>
    </row>
    <row r="9512" spans="6:6" x14ac:dyDescent="0.25">
      <c r="F9512" s="11">
        <f t="shared" si="148"/>
        <v>9510</v>
      </c>
    </row>
    <row r="9513" spans="6:6" x14ac:dyDescent="0.25">
      <c r="F9513" s="11">
        <f t="shared" si="148"/>
        <v>9511</v>
      </c>
    </row>
    <row r="9514" spans="6:6" x14ac:dyDescent="0.25">
      <c r="F9514" s="11">
        <f t="shared" si="148"/>
        <v>9512</v>
      </c>
    </row>
    <row r="9515" spans="6:6" x14ac:dyDescent="0.25">
      <c r="F9515" s="11">
        <f t="shared" si="148"/>
        <v>9513</v>
      </c>
    </row>
    <row r="9516" spans="6:6" x14ac:dyDescent="0.25">
      <c r="F9516" s="11">
        <f t="shared" si="148"/>
        <v>9514</v>
      </c>
    </row>
    <row r="9517" spans="6:6" x14ac:dyDescent="0.25">
      <c r="F9517" s="11">
        <f t="shared" si="148"/>
        <v>9515</v>
      </c>
    </row>
    <row r="9518" spans="6:6" x14ac:dyDescent="0.25">
      <c r="F9518" s="11">
        <f t="shared" si="148"/>
        <v>9516</v>
      </c>
    </row>
    <row r="9519" spans="6:6" x14ac:dyDescent="0.25">
      <c r="F9519" s="11">
        <f t="shared" si="148"/>
        <v>9517</v>
      </c>
    </row>
    <row r="9520" spans="6:6" x14ac:dyDescent="0.25">
      <c r="F9520" s="11">
        <f t="shared" si="148"/>
        <v>9518</v>
      </c>
    </row>
    <row r="9521" spans="6:6" x14ac:dyDescent="0.25">
      <c r="F9521" s="11">
        <f t="shared" si="148"/>
        <v>9519</v>
      </c>
    </row>
    <row r="9522" spans="6:6" x14ac:dyDescent="0.25">
      <c r="F9522" s="11">
        <f t="shared" si="148"/>
        <v>9520</v>
      </c>
    </row>
    <row r="9523" spans="6:6" x14ac:dyDescent="0.25">
      <c r="F9523" s="11">
        <f t="shared" si="148"/>
        <v>9521</v>
      </c>
    </row>
    <row r="9524" spans="6:6" x14ac:dyDescent="0.25">
      <c r="F9524" s="11">
        <f t="shared" si="148"/>
        <v>9522</v>
      </c>
    </row>
    <row r="9525" spans="6:6" x14ac:dyDescent="0.25">
      <c r="F9525" s="11">
        <f t="shared" si="148"/>
        <v>9523</v>
      </c>
    </row>
    <row r="9526" spans="6:6" x14ac:dyDescent="0.25">
      <c r="F9526" s="11">
        <f t="shared" si="148"/>
        <v>9524</v>
      </c>
    </row>
    <row r="9527" spans="6:6" x14ac:dyDescent="0.25">
      <c r="F9527" s="11">
        <f t="shared" si="148"/>
        <v>9525</v>
      </c>
    </row>
    <row r="9528" spans="6:6" x14ac:dyDescent="0.25">
      <c r="F9528" s="11">
        <f t="shared" si="148"/>
        <v>9526</v>
      </c>
    </row>
    <row r="9529" spans="6:6" x14ac:dyDescent="0.25">
      <c r="F9529" s="11">
        <f t="shared" si="148"/>
        <v>9527</v>
      </c>
    </row>
    <row r="9530" spans="6:6" x14ac:dyDescent="0.25">
      <c r="F9530" s="11">
        <f t="shared" si="148"/>
        <v>9528</v>
      </c>
    </row>
    <row r="9531" spans="6:6" x14ac:dyDescent="0.25">
      <c r="F9531" s="11">
        <f t="shared" si="148"/>
        <v>9529</v>
      </c>
    </row>
    <row r="9532" spans="6:6" x14ac:dyDescent="0.25">
      <c r="F9532" s="11">
        <f t="shared" si="148"/>
        <v>9530</v>
      </c>
    </row>
    <row r="9533" spans="6:6" x14ac:dyDescent="0.25">
      <c r="F9533" s="11">
        <f t="shared" si="148"/>
        <v>9531</v>
      </c>
    </row>
    <row r="9534" spans="6:6" x14ac:dyDescent="0.25">
      <c r="F9534" s="11">
        <f t="shared" si="148"/>
        <v>9532</v>
      </c>
    </row>
    <row r="9535" spans="6:6" x14ac:dyDescent="0.25">
      <c r="F9535" s="11">
        <f t="shared" si="148"/>
        <v>9533</v>
      </c>
    </row>
    <row r="9536" spans="6:6" x14ac:dyDescent="0.25">
      <c r="F9536" s="11">
        <f t="shared" si="148"/>
        <v>9534</v>
      </c>
    </row>
    <row r="9537" spans="6:6" x14ac:dyDescent="0.25">
      <c r="F9537" s="11">
        <f t="shared" si="148"/>
        <v>9535</v>
      </c>
    </row>
    <row r="9538" spans="6:6" x14ac:dyDescent="0.25">
      <c r="F9538" s="11">
        <f t="shared" si="148"/>
        <v>9536</v>
      </c>
    </row>
    <row r="9539" spans="6:6" x14ac:dyDescent="0.25">
      <c r="F9539" s="11">
        <f t="shared" si="148"/>
        <v>9537</v>
      </c>
    </row>
    <row r="9540" spans="6:6" x14ac:dyDescent="0.25">
      <c r="F9540" s="11">
        <f t="shared" si="148"/>
        <v>9538</v>
      </c>
    </row>
    <row r="9541" spans="6:6" x14ac:dyDescent="0.25">
      <c r="F9541" s="11">
        <f t="shared" ref="F9541:F9604" si="149">F9540+1</f>
        <v>9539</v>
      </c>
    </row>
    <row r="9542" spans="6:6" x14ac:dyDescent="0.25">
      <c r="F9542" s="11">
        <f t="shared" si="149"/>
        <v>9540</v>
      </c>
    </row>
    <row r="9543" spans="6:6" x14ac:dyDescent="0.25">
      <c r="F9543" s="11">
        <f t="shared" si="149"/>
        <v>9541</v>
      </c>
    </row>
    <row r="9544" spans="6:6" x14ac:dyDescent="0.25">
      <c r="F9544" s="11">
        <f t="shared" si="149"/>
        <v>9542</v>
      </c>
    </row>
    <row r="9545" spans="6:6" x14ac:dyDescent="0.25">
      <c r="F9545" s="11">
        <f t="shared" si="149"/>
        <v>9543</v>
      </c>
    </row>
    <row r="9546" spans="6:6" x14ac:dyDescent="0.25">
      <c r="F9546" s="11">
        <f t="shared" si="149"/>
        <v>9544</v>
      </c>
    </row>
    <row r="9547" spans="6:6" x14ac:dyDescent="0.25">
      <c r="F9547" s="11">
        <f t="shared" si="149"/>
        <v>9545</v>
      </c>
    </row>
    <row r="9548" spans="6:6" x14ac:dyDescent="0.25">
      <c r="F9548" s="11">
        <f t="shared" si="149"/>
        <v>9546</v>
      </c>
    </row>
    <row r="9549" spans="6:6" x14ac:dyDescent="0.25">
      <c r="F9549" s="11">
        <f t="shared" si="149"/>
        <v>9547</v>
      </c>
    </row>
    <row r="9550" spans="6:6" x14ac:dyDescent="0.25">
      <c r="F9550" s="11">
        <f t="shared" si="149"/>
        <v>9548</v>
      </c>
    </row>
    <row r="9551" spans="6:6" x14ac:dyDescent="0.25">
      <c r="F9551" s="11">
        <f t="shared" si="149"/>
        <v>9549</v>
      </c>
    </row>
    <row r="9552" spans="6:6" x14ac:dyDescent="0.25">
      <c r="F9552" s="11">
        <f t="shared" si="149"/>
        <v>9550</v>
      </c>
    </row>
    <row r="9553" spans="6:6" x14ac:dyDescent="0.25">
      <c r="F9553" s="11">
        <f t="shared" si="149"/>
        <v>9551</v>
      </c>
    </row>
    <row r="9554" spans="6:6" x14ac:dyDescent="0.25">
      <c r="F9554" s="11">
        <f t="shared" si="149"/>
        <v>9552</v>
      </c>
    </row>
    <row r="9555" spans="6:6" x14ac:dyDescent="0.25">
      <c r="F9555" s="11">
        <f t="shared" si="149"/>
        <v>9553</v>
      </c>
    </row>
    <row r="9556" spans="6:6" x14ac:dyDescent="0.25">
      <c r="F9556" s="11">
        <f t="shared" si="149"/>
        <v>9554</v>
      </c>
    </row>
    <row r="9557" spans="6:6" x14ac:dyDescent="0.25">
      <c r="F9557" s="11">
        <f t="shared" si="149"/>
        <v>9555</v>
      </c>
    </row>
    <row r="9558" spans="6:6" x14ac:dyDescent="0.25">
      <c r="F9558" s="11">
        <f t="shared" si="149"/>
        <v>9556</v>
      </c>
    </row>
    <row r="9559" spans="6:6" x14ac:dyDescent="0.25">
      <c r="F9559" s="11">
        <f t="shared" si="149"/>
        <v>9557</v>
      </c>
    </row>
    <row r="9560" spans="6:6" x14ac:dyDescent="0.25">
      <c r="F9560" s="11">
        <f t="shared" si="149"/>
        <v>9558</v>
      </c>
    </row>
    <row r="9561" spans="6:6" x14ac:dyDescent="0.25">
      <c r="F9561" s="11">
        <f t="shared" si="149"/>
        <v>9559</v>
      </c>
    </row>
    <row r="9562" spans="6:6" x14ac:dyDescent="0.25">
      <c r="F9562" s="11">
        <f t="shared" si="149"/>
        <v>9560</v>
      </c>
    </row>
    <row r="9563" spans="6:6" x14ac:dyDescent="0.25">
      <c r="F9563" s="11">
        <f t="shared" si="149"/>
        <v>9561</v>
      </c>
    </row>
    <row r="9564" spans="6:6" x14ac:dyDescent="0.25">
      <c r="F9564" s="11">
        <f t="shared" si="149"/>
        <v>9562</v>
      </c>
    </row>
    <row r="9565" spans="6:6" x14ac:dyDescent="0.25">
      <c r="F9565" s="11">
        <f t="shared" si="149"/>
        <v>9563</v>
      </c>
    </row>
    <row r="9566" spans="6:6" x14ac:dyDescent="0.25">
      <c r="F9566" s="11">
        <f t="shared" si="149"/>
        <v>9564</v>
      </c>
    </row>
    <row r="9567" spans="6:6" x14ac:dyDescent="0.25">
      <c r="F9567" s="11">
        <f t="shared" si="149"/>
        <v>9565</v>
      </c>
    </row>
    <row r="9568" spans="6:6" x14ac:dyDescent="0.25">
      <c r="F9568" s="11">
        <f t="shared" si="149"/>
        <v>9566</v>
      </c>
    </row>
    <row r="9569" spans="6:6" x14ac:dyDescent="0.25">
      <c r="F9569" s="11">
        <f t="shared" si="149"/>
        <v>9567</v>
      </c>
    </row>
    <row r="9570" spans="6:6" x14ac:dyDescent="0.25">
      <c r="F9570" s="11">
        <f t="shared" si="149"/>
        <v>9568</v>
      </c>
    </row>
    <row r="9571" spans="6:6" x14ac:dyDescent="0.25">
      <c r="F9571" s="11">
        <f t="shared" si="149"/>
        <v>9569</v>
      </c>
    </row>
    <row r="9572" spans="6:6" x14ac:dyDescent="0.25">
      <c r="F9572" s="11">
        <f t="shared" si="149"/>
        <v>9570</v>
      </c>
    </row>
    <row r="9573" spans="6:6" x14ac:dyDescent="0.25">
      <c r="F9573" s="11">
        <f t="shared" si="149"/>
        <v>9571</v>
      </c>
    </row>
    <row r="9574" spans="6:6" x14ac:dyDescent="0.25">
      <c r="F9574" s="11">
        <f t="shared" si="149"/>
        <v>9572</v>
      </c>
    </row>
    <row r="9575" spans="6:6" x14ac:dyDescent="0.25">
      <c r="F9575" s="11">
        <f t="shared" si="149"/>
        <v>9573</v>
      </c>
    </row>
    <row r="9576" spans="6:6" x14ac:dyDescent="0.25">
      <c r="F9576" s="11">
        <f t="shared" si="149"/>
        <v>9574</v>
      </c>
    </row>
    <row r="9577" spans="6:6" x14ac:dyDescent="0.25">
      <c r="F9577" s="11">
        <f t="shared" si="149"/>
        <v>9575</v>
      </c>
    </row>
    <row r="9578" spans="6:6" x14ac:dyDescent="0.25">
      <c r="F9578" s="11">
        <f t="shared" si="149"/>
        <v>9576</v>
      </c>
    </row>
    <row r="9579" spans="6:6" x14ac:dyDescent="0.25">
      <c r="F9579" s="11">
        <f t="shared" si="149"/>
        <v>9577</v>
      </c>
    </row>
    <row r="9580" spans="6:6" x14ac:dyDescent="0.25">
      <c r="F9580" s="11">
        <f t="shared" si="149"/>
        <v>9578</v>
      </c>
    </row>
    <row r="9581" spans="6:6" x14ac:dyDescent="0.25">
      <c r="F9581" s="11">
        <f t="shared" si="149"/>
        <v>9579</v>
      </c>
    </row>
    <row r="9582" spans="6:6" x14ac:dyDescent="0.25">
      <c r="F9582" s="11">
        <f t="shared" si="149"/>
        <v>9580</v>
      </c>
    </row>
    <row r="9583" spans="6:6" x14ac:dyDescent="0.25">
      <c r="F9583" s="11">
        <f t="shared" si="149"/>
        <v>9581</v>
      </c>
    </row>
    <row r="9584" spans="6:6" x14ac:dyDescent="0.25">
      <c r="F9584" s="11">
        <f t="shared" si="149"/>
        <v>9582</v>
      </c>
    </row>
    <row r="9585" spans="6:6" x14ac:dyDescent="0.25">
      <c r="F9585" s="11">
        <f t="shared" si="149"/>
        <v>9583</v>
      </c>
    </row>
    <row r="9586" spans="6:6" x14ac:dyDescent="0.25">
      <c r="F9586" s="11">
        <f t="shared" si="149"/>
        <v>9584</v>
      </c>
    </row>
    <row r="9587" spans="6:6" x14ac:dyDescent="0.25">
      <c r="F9587" s="11">
        <f t="shared" si="149"/>
        <v>9585</v>
      </c>
    </row>
    <row r="9588" spans="6:6" x14ac:dyDescent="0.25">
      <c r="F9588" s="11">
        <f t="shared" si="149"/>
        <v>9586</v>
      </c>
    </row>
    <row r="9589" spans="6:6" x14ac:dyDescent="0.25">
      <c r="F9589" s="11">
        <f t="shared" si="149"/>
        <v>9587</v>
      </c>
    </row>
    <row r="9590" spans="6:6" x14ac:dyDescent="0.25">
      <c r="F9590" s="11">
        <f t="shared" si="149"/>
        <v>9588</v>
      </c>
    </row>
    <row r="9591" spans="6:6" x14ac:dyDescent="0.25">
      <c r="F9591" s="11">
        <f t="shared" si="149"/>
        <v>9589</v>
      </c>
    </row>
    <row r="9592" spans="6:6" x14ac:dyDescent="0.25">
      <c r="F9592" s="11">
        <f t="shared" si="149"/>
        <v>9590</v>
      </c>
    </row>
    <row r="9593" spans="6:6" x14ac:dyDescent="0.25">
      <c r="F9593" s="11">
        <f t="shared" si="149"/>
        <v>9591</v>
      </c>
    </row>
    <row r="9594" spans="6:6" x14ac:dyDescent="0.25">
      <c r="F9594" s="11">
        <f t="shared" si="149"/>
        <v>9592</v>
      </c>
    </row>
    <row r="9595" spans="6:6" x14ac:dyDescent="0.25">
      <c r="F9595" s="11">
        <f t="shared" si="149"/>
        <v>9593</v>
      </c>
    </row>
    <row r="9596" spans="6:6" x14ac:dyDescent="0.25">
      <c r="F9596" s="11">
        <f t="shared" si="149"/>
        <v>9594</v>
      </c>
    </row>
    <row r="9597" spans="6:6" x14ac:dyDescent="0.25">
      <c r="F9597" s="11">
        <f t="shared" si="149"/>
        <v>9595</v>
      </c>
    </row>
    <row r="9598" spans="6:6" x14ac:dyDescent="0.25">
      <c r="F9598" s="11">
        <f t="shared" si="149"/>
        <v>9596</v>
      </c>
    </row>
    <row r="9599" spans="6:6" x14ac:dyDescent="0.25">
      <c r="F9599" s="11">
        <f t="shared" si="149"/>
        <v>9597</v>
      </c>
    </row>
    <row r="9600" spans="6:6" x14ac:dyDescent="0.25">
      <c r="F9600" s="11">
        <f t="shared" si="149"/>
        <v>9598</v>
      </c>
    </row>
    <row r="9601" spans="6:6" x14ac:dyDescent="0.25">
      <c r="F9601" s="11">
        <f t="shared" si="149"/>
        <v>9599</v>
      </c>
    </row>
    <row r="9602" spans="6:6" x14ac:dyDescent="0.25">
      <c r="F9602" s="11">
        <f t="shared" si="149"/>
        <v>9600</v>
      </c>
    </row>
    <row r="9603" spans="6:6" x14ac:dyDescent="0.25">
      <c r="F9603" s="11">
        <f t="shared" si="149"/>
        <v>9601</v>
      </c>
    </row>
    <row r="9604" spans="6:6" x14ac:dyDescent="0.25">
      <c r="F9604" s="11">
        <f t="shared" si="149"/>
        <v>9602</v>
      </c>
    </row>
    <row r="9605" spans="6:6" x14ac:dyDescent="0.25">
      <c r="F9605" s="11">
        <f t="shared" ref="F9605:F9668" si="150">F9604+1</f>
        <v>9603</v>
      </c>
    </row>
    <row r="9606" spans="6:6" x14ac:dyDescent="0.25">
      <c r="F9606" s="11">
        <f t="shared" si="150"/>
        <v>9604</v>
      </c>
    </row>
    <row r="9607" spans="6:6" x14ac:dyDescent="0.25">
      <c r="F9607" s="11">
        <f t="shared" si="150"/>
        <v>9605</v>
      </c>
    </row>
    <row r="9608" spans="6:6" x14ac:dyDescent="0.25">
      <c r="F9608" s="11">
        <f t="shared" si="150"/>
        <v>9606</v>
      </c>
    </row>
    <row r="9609" spans="6:6" x14ac:dyDescent="0.25">
      <c r="F9609" s="11">
        <f t="shared" si="150"/>
        <v>9607</v>
      </c>
    </row>
    <row r="9610" spans="6:6" x14ac:dyDescent="0.25">
      <c r="F9610" s="11">
        <f t="shared" si="150"/>
        <v>9608</v>
      </c>
    </row>
    <row r="9611" spans="6:6" x14ac:dyDescent="0.25">
      <c r="F9611" s="11">
        <f t="shared" si="150"/>
        <v>9609</v>
      </c>
    </row>
    <row r="9612" spans="6:6" x14ac:dyDescent="0.25">
      <c r="F9612" s="11">
        <f t="shared" si="150"/>
        <v>9610</v>
      </c>
    </row>
    <row r="9613" spans="6:6" x14ac:dyDescent="0.25">
      <c r="F9613" s="11">
        <f t="shared" si="150"/>
        <v>9611</v>
      </c>
    </row>
    <row r="9614" spans="6:6" x14ac:dyDescent="0.25">
      <c r="F9614" s="11">
        <f t="shared" si="150"/>
        <v>9612</v>
      </c>
    </row>
    <row r="9615" spans="6:6" x14ac:dyDescent="0.25">
      <c r="F9615" s="11">
        <f t="shared" si="150"/>
        <v>9613</v>
      </c>
    </row>
    <row r="9616" spans="6:6" x14ac:dyDescent="0.25">
      <c r="F9616" s="11">
        <f t="shared" si="150"/>
        <v>9614</v>
      </c>
    </row>
    <row r="9617" spans="6:6" x14ac:dyDescent="0.25">
      <c r="F9617" s="11">
        <f t="shared" si="150"/>
        <v>9615</v>
      </c>
    </row>
    <row r="9618" spans="6:6" x14ac:dyDescent="0.25">
      <c r="F9618" s="11">
        <f t="shared" si="150"/>
        <v>9616</v>
      </c>
    </row>
    <row r="9619" spans="6:6" x14ac:dyDescent="0.25">
      <c r="F9619" s="11">
        <f t="shared" si="150"/>
        <v>9617</v>
      </c>
    </row>
    <row r="9620" spans="6:6" x14ac:dyDescent="0.25">
      <c r="F9620" s="11">
        <f t="shared" si="150"/>
        <v>9618</v>
      </c>
    </row>
    <row r="9621" spans="6:6" x14ac:dyDescent="0.25">
      <c r="F9621" s="11">
        <f t="shared" si="150"/>
        <v>9619</v>
      </c>
    </row>
    <row r="9622" spans="6:6" x14ac:dyDescent="0.25">
      <c r="F9622" s="11">
        <f t="shared" si="150"/>
        <v>9620</v>
      </c>
    </row>
    <row r="9623" spans="6:6" x14ac:dyDescent="0.25">
      <c r="F9623" s="11">
        <f t="shared" si="150"/>
        <v>9621</v>
      </c>
    </row>
    <row r="9624" spans="6:6" x14ac:dyDescent="0.25">
      <c r="F9624" s="11">
        <f t="shared" si="150"/>
        <v>9622</v>
      </c>
    </row>
    <row r="9625" spans="6:6" x14ac:dyDescent="0.25">
      <c r="F9625" s="11">
        <f t="shared" si="150"/>
        <v>9623</v>
      </c>
    </row>
    <row r="9626" spans="6:6" x14ac:dyDescent="0.25">
      <c r="F9626" s="11">
        <f t="shared" si="150"/>
        <v>9624</v>
      </c>
    </row>
    <row r="9627" spans="6:6" x14ac:dyDescent="0.25">
      <c r="F9627" s="11">
        <f t="shared" si="150"/>
        <v>9625</v>
      </c>
    </row>
    <row r="9628" spans="6:6" x14ac:dyDescent="0.25">
      <c r="F9628" s="11">
        <f t="shared" si="150"/>
        <v>9626</v>
      </c>
    </row>
    <row r="9629" spans="6:6" x14ac:dyDescent="0.25">
      <c r="F9629" s="11">
        <f t="shared" si="150"/>
        <v>9627</v>
      </c>
    </row>
    <row r="9630" spans="6:6" x14ac:dyDescent="0.25">
      <c r="F9630" s="11">
        <f t="shared" si="150"/>
        <v>9628</v>
      </c>
    </row>
    <row r="9631" spans="6:6" x14ac:dyDescent="0.25">
      <c r="F9631" s="11">
        <f t="shared" si="150"/>
        <v>9629</v>
      </c>
    </row>
    <row r="9632" spans="6:6" x14ac:dyDescent="0.25">
      <c r="F9632" s="11">
        <f t="shared" si="150"/>
        <v>9630</v>
      </c>
    </row>
    <row r="9633" spans="6:6" x14ac:dyDescent="0.25">
      <c r="F9633" s="11">
        <f t="shared" si="150"/>
        <v>9631</v>
      </c>
    </row>
    <row r="9634" spans="6:6" x14ac:dyDescent="0.25">
      <c r="F9634" s="11">
        <f t="shared" si="150"/>
        <v>9632</v>
      </c>
    </row>
    <row r="9635" spans="6:6" x14ac:dyDescent="0.25">
      <c r="F9635" s="11">
        <f t="shared" si="150"/>
        <v>9633</v>
      </c>
    </row>
    <row r="9636" spans="6:6" x14ac:dyDescent="0.25">
      <c r="F9636" s="11">
        <f t="shared" si="150"/>
        <v>9634</v>
      </c>
    </row>
    <row r="9637" spans="6:6" x14ac:dyDescent="0.25">
      <c r="F9637" s="11">
        <f t="shared" si="150"/>
        <v>9635</v>
      </c>
    </row>
    <row r="9638" spans="6:6" x14ac:dyDescent="0.25">
      <c r="F9638" s="11">
        <f t="shared" si="150"/>
        <v>9636</v>
      </c>
    </row>
    <row r="9639" spans="6:6" x14ac:dyDescent="0.25">
      <c r="F9639" s="11">
        <f t="shared" si="150"/>
        <v>9637</v>
      </c>
    </row>
    <row r="9640" spans="6:6" x14ac:dyDescent="0.25">
      <c r="F9640" s="11">
        <f t="shared" si="150"/>
        <v>9638</v>
      </c>
    </row>
    <row r="9641" spans="6:6" x14ac:dyDescent="0.25">
      <c r="F9641" s="11">
        <f t="shared" si="150"/>
        <v>9639</v>
      </c>
    </row>
    <row r="9642" spans="6:6" x14ac:dyDescent="0.25">
      <c r="F9642" s="11">
        <f t="shared" si="150"/>
        <v>9640</v>
      </c>
    </row>
    <row r="9643" spans="6:6" x14ac:dyDescent="0.25">
      <c r="F9643" s="11">
        <f t="shared" si="150"/>
        <v>9641</v>
      </c>
    </row>
    <row r="9644" spans="6:6" x14ac:dyDescent="0.25">
      <c r="F9644" s="11">
        <f t="shared" si="150"/>
        <v>9642</v>
      </c>
    </row>
    <row r="9645" spans="6:6" x14ac:dyDescent="0.25">
      <c r="F9645" s="11">
        <f t="shared" si="150"/>
        <v>9643</v>
      </c>
    </row>
    <row r="9646" spans="6:6" x14ac:dyDescent="0.25">
      <c r="F9646" s="11">
        <f t="shared" si="150"/>
        <v>9644</v>
      </c>
    </row>
    <row r="9647" spans="6:6" x14ac:dyDescent="0.25">
      <c r="F9647" s="11">
        <f t="shared" si="150"/>
        <v>9645</v>
      </c>
    </row>
    <row r="9648" spans="6:6" x14ac:dyDescent="0.25">
      <c r="F9648" s="11">
        <f t="shared" si="150"/>
        <v>9646</v>
      </c>
    </row>
    <row r="9649" spans="6:6" x14ac:dyDescent="0.25">
      <c r="F9649" s="11">
        <f t="shared" si="150"/>
        <v>9647</v>
      </c>
    </row>
    <row r="9650" spans="6:6" x14ac:dyDescent="0.25">
      <c r="F9650" s="11">
        <f t="shared" si="150"/>
        <v>9648</v>
      </c>
    </row>
    <row r="9651" spans="6:6" x14ac:dyDescent="0.25">
      <c r="F9651" s="11">
        <f t="shared" si="150"/>
        <v>9649</v>
      </c>
    </row>
    <row r="9652" spans="6:6" x14ac:dyDescent="0.25">
      <c r="F9652" s="11">
        <f t="shared" si="150"/>
        <v>9650</v>
      </c>
    </row>
    <row r="9653" spans="6:6" x14ac:dyDescent="0.25">
      <c r="F9653" s="11">
        <f t="shared" si="150"/>
        <v>9651</v>
      </c>
    </row>
    <row r="9654" spans="6:6" x14ac:dyDescent="0.25">
      <c r="F9654" s="11">
        <f t="shared" si="150"/>
        <v>9652</v>
      </c>
    </row>
    <row r="9655" spans="6:6" x14ac:dyDescent="0.25">
      <c r="F9655" s="11">
        <f t="shared" si="150"/>
        <v>9653</v>
      </c>
    </row>
    <row r="9656" spans="6:6" x14ac:dyDescent="0.25">
      <c r="F9656" s="11">
        <f t="shared" si="150"/>
        <v>9654</v>
      </c>
    </row>
    <row r="9657" spans="6:6" x14ac:dyDescent="0.25">
      <c r="F9657" s="11">
        <f t="shared" si="150"/>
        <v>9655</v>
      </c>
    </row>
    <row r="9658" spans="6:6" x14ac:dyDescent="0.25">
      <c r="F9658" s="11">
        <f t="shared" si="150"/>
        <v>9656</v>
      </c>
    </row>
    <row r="9659" spans="6:6" x14ac:dyDescent="0.25">
      <c r="F9659" s="11">
        <f t="shared" si="150"/>
        <v>9657</v>
      </c>
    </row>
    <row r="9660" spans="6:6" x14ac:dyDescent="0.25">
      <c r="F9660" s="11">
        <f t="shared" si="150"/>
        <v>9658</v>
      </c>
    </row>
    <row r="9661" spans="6:6" x14ac:dyDescent="0.25">
      <c r="F9661" s="11">
        <f t="shared" si="150"/>
        <v>9659</v>
      </c>
    </row>
    <row r="9662" spans="6:6" x14ac:dyDescent="0.25">
      <c r="F9662" s="11">
        <f t="shared" si="150"/>
        <v>9660</v>
      </c>
    </row>
    <row r="9663" spans="6:6" x14ac:dyDescent="0.25">
      <c r="F9663" s="11">
        <f t="shared" si="150"/>
        <v>9661</v>
      </c>
    </row>
    <row r="9664" spans="6:6" x14ac:dyDescent="0.25">
      <c r="F9664" s="11">
        <f t="shared" si="150"/>
        <v>9662</v>
      </c>
    </row>
    <row r="9665" spans="6:6" x14ac:dyDescent="0.25">
      <c r="F9665" s="11">
        <f t="shared" si="150"/>
        <v>9663</v>
      </c>
    </row>
    <row r="9666" spans="6:6" x14ac:dyDescent="0.25">
      <c r="F9666" s="11">
        <f t="shared" si="150"/>
        <v>9664</v>
      </c>
    </row>
    <row r="9667" spans="6:6" x14ac:dyDescent="0.25">
      <c r="F9667" s="11">
        <f t="shared" si="150"/>
        <v>9665</v>
      </c>
    </row>
    <row r="9668" spans="6:6" x14ac:dyDescent="0.25">
      <c r="F9668" s="11">
        <f t="shared" si="150"/>
        <v>9666</v>
      </c>
    </row>
    <row r="9669" spans="6:6" x14ac:dyDescent="0.25">
      <c r="F9669" s="11">
        <f t="shared" ref="F9669:F9732" si="151">F9668+1</f>
        <v>9667</v>
      </c>
    </row>
    <row r="9670" spans="6:6" x14ac:dyDescent="0.25">
      <c r="F9670" s="11">
        <f t="shared" si="151"/>
        <v>9668</v>
      </c>
    </row>
    <row r="9671" spans="6:6" x14ac:dyDescent="0.25">
      <c r="F9671" s="11">
        <f t="shared" si="151"/>
        <v>9669</v>
      </c>
    </row>
    <row r="9672" spans="6:6" x14ac:dyDescent="0.25">
      <c r="F9672" s="11">
        <f t="shared" si="151"/>
        <v>9670</v>
      </c>
    </row>
    <row r="9673" spans="6:6" x14ac:dyDescent="0.25">
      <c r="F9673" s="11">
        <f t="shared" si="151"/>
        <v>9671</v>
      </c>
    </row>
    <row r="9674" spans="6:6" x14ac:dyDescent="0.25">
      <c r="F9674" s="11">
        <f t="shared" si="151"/>
        <v>9672</v>
      </c>
    </row>
    <row r="9675" spans="6:6" x14ac:dyDescent="0.25">
      <c r="F9675" s="11">
        <f t="shared" si="151"/>
        <v>9673</v>
      </c>
    </row>
    <row r="9676" spans="6:6" x14ac:dyDescent="0.25">
      <c r="F9676" s="11">
        <f t="shared" si="151"/>
        <v>9674</v>
      </c>
    </row>
    <row r="9677" spans="6:6" x14ac:dyDescent="0.25">
      <c r="F9677" s="11">
        <f t="shared" si="151"/>
        <v>9675</v>
      </c>
    </row>
    <row r="9678" spans="6:6" x14ac:dyDescent="0.25">
      <c r="F9678" s="11">
        <f t="shared" si="151"/>
        <v>9676</v>
      </c>
    </row>
    <row r="9679" spans="6:6" x14ac:dyDescent="0.25">
      <c r="F9679" s="11">
        <f t="shared" si="151"/>
        <v>9677</v>
      </c>
    </row>
    <row r="9680" spans="6:6" x14ac:dyDescent="0.25">
      <c r="F9680" s="11">
        <f t="shared" si="151"/>
        <v>9678</v>
      </c>
    </row>
    <row r="9681" spans="6:6" x14ac:dyDescent="0.25">
      <c r="F9681" s="11">
        <f t="shared" si="151"/>
        <v>9679</v>
      </c>
    </row>
    <row r="9682" spans="6:6" x14ac:dyDescent="0.25">
      <c r="F9682" s="11">
        <f t="shared" si="151"/>
        <v>9680</v>
      </c>
    </row>
    <row r="9683" spans="6:6" x14ac:dyDescent="0.25">
      <c r="F9683" s="11">
        <f t="shared" si="151"/>
        <v>9681</v>
      </c>
    </row>
    <row r="9684" spans="6:6" x14ac:dyDescent="0.25">
      <c r="F9684" s="11">
        <f t="shared" si="151"/>
        <v>9682</v>
      </c>
    </row>
    <row r="9685" spans="6:6" x14ac:dyDescent="0.25">
      <c r="F9685" s="11">
        <f t="shared" si="151"/>
        <v>9683</v>
      </c>
    </row>
    <row r="9686" spans="6:6" x14ac:dyDescent="0.25">
      <c r="F9686" s="11">
        <f t="shared" si="151"/>
        <v>9684</v>
      </c>
    </row>
    <row r="9687" spans="6:6" x14ac:dyDescent="0.25">
      <c r="F9687" s="11">
        <f t="shared" si="151"/>
        <v>9685</v>
      </c>
    </row>
    <row r="9688" spans="6:6" x14ac:dyDescent="0.25">
      <c r="F9688" s="11">
        <f t="shared" si="151"/>
        <v>9686</v>
      </c>
    </row>
    <row r="9689" spans="6:6" x14ac:dyDescent="0.25">
      <c r="F9689" s="11">
        <f t="shared" si="151"/>
        <v>9687</v>
      </c>
    </row>
    <row r="9690" spans="6:6" x14ac:dyDescent="0.25">
      <c r="F9690" s="11">
        <f t="shared" si="151"/>
        <v>9688</v>
      </c>
    </row>
    <row r="9691" spans="6:6" x14ac:dyDescent="0.25">
      <c r="F9691" s="11">
        <f t="shared" si="151"/>
        <v>9689</v>
      </c>
    </row>
    <row r="9692" spans="6:6" x14ac:dyDescent="0.25">
      <c r="F9692" s="11">
        <f t="shared" si="151"/>
        <v>9690</v>
      </c>
    </row>
    <row r="9693" spans="6:6" x14ac:dyDescent="0.25">
      <c r="F9693" s="11">
        <f t="shared" si="151"/>
        <v>9691</v>
      </c>
    </row>
    <row r="9694" spans="6:6" x14ac:dyDescent="0.25">
      <c r="F9694" s="11">
        <f t="shared" si="151"/>
        <v>9692</v>
      </c>
    </row>
    <row r="9695" spans="6:6" x14ac:dyDescent="0.25">
      <c r="F9695" s="11">
        <f t="shared" si="151"/>
        <v>9693</v>
      </c>
    </row>
    <row r="9696" spans="6:6" x14ac:dyDescent="0.25">
      <c r="F9696" s="11">
        <f t="shared" si="151"/>
        <v>9694</v>
      </c>
    </row>
    <row r="9697" spans="6:6" x14ac:dyDescent="0.25">
      <c r="F9697" s="11">
        <f t="shared" si="151"/>
        <v>9695</v>
      </c>
    </row>
    <row r="9698" spans="6:6" x14ac:dyDescent="0.25">
      <c r="F9698" s="11">
        <f t="shared" si="151"/>
        <v>9696</v>
      </c>
    </row>
    <row r="9699" spans="6:6" x14ac:dyDescent="0.25">
      <c r="F9699" s="11">
        <f t="shared" si="151"/>
        <v>9697</v>
      </c>
    </row>
    <row r="9700" spans="6:6" x14ac:dyDescent="0.25">
      <c r="F9700" s="11">
        <f t="shared" si="151"/>
        <v>9698</v>
      </c>
    </row>
    <row r="9701" spans="6:6" x14ac:dyDescent="0.25">
      <c r="F9701" s="11">
        <f t="shared" si="151"/>
        <v>9699</v>
      </c>
    </row>
    <row r="9702" spans="6:6" x14ac:dyDescent="0.25">
      <c r="F9702" s="11">
        <f t="shared" si="151"/>
        <v>9700</v>
      </c>
    </row>
    <row r="9703" spans="6:6" x14ac:dyDescent="0.25">
      <c r="F9703" s="11">
        <f t="shared" si="151"/>
        <v>9701</v>
      </c>
    </row>
    <row r="9704" spans="6:6" x14ac:dyDescent="0.25">
      <c r="F9704" s="11">
        <f t="shared" si="151"/>
        <v>9702</v>
      </c>
    </row>
    <row r="9705" spans="6:6" x14ac:dyDescent="0.25">
      <c r="F9705" s="11">
        <f t="shared" si="151"/>
        <v>9703</v>
      </c>
    </row>
    <row r="9706" spans="6:6" x14ac:dyDescent="0.25">
      <c r="F9706" s="11">
        <f t="shared" si="151"/>
        <v>9704</v>
      </c>
    </row>
    <row r="9707" spans="6:6" x14ac:dyDescent="0.25">
      <c r="F9707" s="11">
        <f t="shared" si="151"/>
        <v>9705</v>
      </c>
    </row>
    <row r="9708" spans="6:6" x14ac:dyDescent="0.25">
      <c r="F9708" s="11">
        <f t="shared" si="151"/>
        <v>9706</v>
      </c>
    </row>
    <row r="9709" spans="6:6" x14ac:dyDescent="0.25">
      <c r="F9709" s="11">
        <f t="shared" si="151"/>
        <v>9707</v>
      </c>
    </row>
    <row r="9710" spans="6:6" x14ac:dyDescent="0.25">
      <c r="F9710" s="11">
        <f t="shared" si="151"/>
        <v>9708</v>
      </c>
    </row>
    <row r="9711" spans="6:6" x14ac:dyDescent="0.25">
      <c r="F9711" s="11">
        <f t="shared" si="151"/>
        <v>9709</v>
      </c>
    </row>
    <row r="9712" spans="6:6" x14ac:dyDescent="0.25">
      <c r="F9712" s="11">
        <f t="shared" si="151"/>
        <v>9710</v>
      </c>
    </row>
    <row r="9713" spans="6:6" x14ac:dyDescent="0.25">
      <c r="F9713" s="11">
        <f t="shared" si="151"/>
        <v>9711</v>
      </c>
    </row>
    <row r="9714" spans="6:6" x14ac:dyDescent="0.25">
      <c r="F9714" s="11">
        <f t="shared" si="151"/>
        <v>9712</v>
      </c>
    </row>
    <row r="9715" spans="6:6" x14ac:dyDescent="0.25">
      <c r="F9715" s="11">
        <f t="shared" si="151"/>
        <v>9713</v>
      </c>
    </row>
    <row r="9716" spans="6:6" x14ac:dyDescent="0.25">
      <c r="F9716" s="11">
        <f t="shared" si="151"/>
        <v>9714</v>
      </c>
    </row>
    <row r="9717" spans="6:6" x14ac:dyDescent="0.25">
      <c r="F9717" s="11">
        <f t="shared" si="151"/>
        <v>9715</v>
      </c>
    </row>
    <row r="9718" spans="6:6" x14ac:dyDescent="0.25">
      <c r="F9718" s="11">
        <f t="shared" si="151"/>
        <v>9716</v>
      </c>
    </row>
    <row r="9719" spans="6:6" x14ac:dyDescent="0.25">
      <c r="F9719" s="11">
        <f t="shared" si="151"/>
        <v>9717</v>
      </c>
    </row>
    <row r="9720" spans="6:6" x14ac:dyDescent="0.25">
      <c r="F9720" s="11">
        <f t="shared" si="151"/>
        <v>9718</v>
      </c>
    </row>
    <row r="9721" spans="6:6" x14ac:dyDescent="0.25">
      <c r="F9721" s="11">
        <f t="shared" si="151"/>
        <v>9719</v>
      </c>
    </row>
    <row r="9722" spans="6:6" x14ac:dyDescent="0.25">
      <c r="F9722" s="11">
        <f t="shared" si="151"/>
        <v>9720</v>
      </c>
    </row>
    <row r="9723" spans="6:6" x14ac:dyDescent="0.25">
      <c r="F9723" s="11">
        <f t="shared" si="151"/>
        <v>9721</v>
      </c>
    </row>
    <row r="9724" spans="6:6" x14ac:dyDescent="0.25">
      <c r="F9724" s="11">
        <f t="shared" si="151"/>
        <v>9722</v>
      </c>
    </row>
    <row r="9725" spans="6:6" x14ac:dyDescent="0.25">
      <c r="F9725" s="11">
        <f t="shared" si="151"/>
        <v>9723</v>
      </c>
    </row>
    <row r="9726" spans="6:6" x14ac:dyDescent="0.25">
      <c r="F9726" s="11">
        <f t="shared" si="151"/>
        <v>9724</v>
      </c>
    </row>
    <row r="9727" spans="6:6" x14ac:dyDescent="0.25">
      <c r="F9727" s="11">
        <f t="shared" si="151"/>
        <v>9725</v>
      </c>
    </row>
    <row r="9728" spans="6:6" x14ac:dyDescent="0.25">
      <c r="F9728" s="11">
        <f t="shared" si="151"/>
        <v>9726</v>
      </c>
    </row>
    <row r="9729" spans="6:6" x14ac:dyDescent="0.25">
      <c r="F9729" s="11">
        <f t="shared" si="151"/>
        <v>9727</v>
      </c>
    </row>
    <row r="9730" spans="6:6" x14ac:dyDescent="0.25">
      <c r="F9730" s="11">
        <f t="shared" si="151"/>
        <v>9728</v>
      </c>
    </row>
    <row r="9731" spans="6:6" x14ac:dyDescent="0.25">
      <c r="F9731" s="11">
        <f t="shared" si="151"/>
        <v>9729</v>
      </c>
    </row>
    <row r="9732" spans="6:6" x14ac:dyDescent="0.25">
      <c r="F9732" s="11">
        <f t="shared" si="151"/>
        <v>9730</v>
      </c>
    </row>
    <row r="9733" spans="6:6" x14ac:dyDescent="0.25">
      <c r="F9733" s="11">
        <f t="shared" ref="F9733:F9796" si="152">F9732+1</f>
        <v>9731</v>
      </c>
    </row>
    <row r="9734" spans="6:6" x14ac:dyDescent="0.25">
      <c r="F9734" s="11">
        <f t="shared" si="152"/>
        <v>9732</v>
      </c>
    </row>
    <row r="9735" spans="6:6" x14ac:dyDescent="0.25">
      <c r="F9735" s="11">
        <f t="shared" si="152"/>
        <v>9733</v>
      </c>
    </row>
    <row r="9736" spans="6:6" x14ac:dyDescent="0.25">
      <c r="F9736" s="11">
        <f t="shared" si="152"/>
        <v>9734</v>
      </c>
    </row>
    <row r="9737" spans="6:6" x14ac:dyDescent="0.25">
      <c r="F9737" s="11">
        <f t="shared" si="152"/>
        <v>9735</v>
      </c>
    </row>
    <row r="9738" spans="6:6" x14ac:dyDescent="0.25">
      <c r="F9738" s="11">
        <f t="shared" si="152"/>
        <v>9736</v>
      </c>
    </row>
    <row r="9739" spans="6:6" x14ac:dyDescent="0.25">
      <c r="F9739" s="11">
        <f t="shared" si="152"/>
        <v>9737</v>
      </c>
    </row>
    <row r="9740" spans="6:6" x14ac:dyDescent="0.25">
      <c r="F9740" s="11">
        <f t="shared" si="152"/>
        <v>9738</v>
      </c>
    </row>
    <row r="9741" spans="6:6" x14ac:dyDescent="0.25">
      <c r="F9741" s="11">
        <f t="shared" si="152"/>
        <v>9739</v>
      </c>
    </row>
    <row r="9742" spans="6:6" x14ac:dyDescent="0.25">
      <c r="F9742" s="11">
        <f t="shared" si="152"/>
        <v>9740</v>
      </c>
    </row>
    <row r="9743" spans="6:6" x14ac:dyDescent="0.25">
      <c r="F9743" s="11">
        <f t="shared" si="152"/>
        <v>9741</v>
      </c>
    </row>
    <row r="9744" spans="6:6" x14ac:dyDescent="0.25">
      <c r="F9744" s="11">
        <f t="shared" si="152"/>
        <v>9742</v>
      </c>
    </row>
    <row r="9745" spans="6:6" x14ac:dyDescent="0.25">
      <c r="F9745" s="11">
        <f t="shared" si="152"/>
        <v>9743</v>
      </c>
    </row>
    <row r="9746" spans="6:6" x14ac:dyDescent="0.25">
      <c r="F9746" s="11">
        <f t="shared" si="152"/>
        <v>9744</v>
      </c>
    </row>
    <row r="9747" spans="6:6" x14ac:dyDescent="0.25">
      <c r="F9747" s="11">
        <f t="shared" si="152"/>
        <v>9745</v>
      </c>
    </row>
    <row r="9748" spans="6:6" x14ac:dyDescent="0.25">
      <c r="F9748" s="11">
        <f t="shared" si="152"/>
        <v>9746</v>
      </c>
    </row>
    <row r="9749" spans="6:6" x14ac:dyDescent="0.25">
      <c r="F9749" s="11">
        <f t="shared" si="152"/>
        <v>9747</v>
      </c>
    </row>
    <row r="9750" spans="6:6" x14ac:dyDescent="0.25">
      <c r="F9750" s="11">
        <f t="shared" si="152"/>
        <v>9748</v>
      </c>
    </row>
    <row r="9751" spans="6:6" x14ac:dyDescent="0.25">
      <c r="F9751" s="11">
        <f t="shared" si="152"/>
        <v>9749</v>
      </c>
    </row>
    <row r="9752" spans="6:6" x14ac:dyDescent="0.25">
      <c r="F9752" s="11">
        <f t="shared" si="152"/>
        <v>9750</v>
      </c>
    </row>
    <row r="9753" spans="6:6" x14ac:dyDescent="0.25">
      <c r="F9753" s="11">
        <f t="shared" si="152"/>
        <v>9751</v>
      </c>
    </row>
    <row r="9754" spans="6:6" x14ac:dyDescent="0.25">
      <c r="F9754" s="11">
        <f t="shared" si="152"/>
        <v>9752</v>
      </c>
    </row>
    <row r="9755" spans="6:6" x14ac:dyDescent="0.25">
      <c r="F9755" s="11">
        <f t="shared" si="152"/>
        <v>9753</v>
      </c>
    </row>
    <row r="9756" spans="6:6" x14ac:dyDescent="0.25">
      <c r="F9756" s="11">
        <f t="shared" si="152"/>
        <v>9754</v>
      </c>
    </row>
    <row r="9757" spans="6:6" x14ac:dyDescent="0.25">
      <c r="F9757" s="11">
        <f t="shared" si="152"/>
        <v>9755</v>
      </c>
    </row>
    <row r="9758" spans="6:6" x14ac:dyDescent="0.25">
      <c r="F9758" s="11">
        <f t="shared" si="152"/>
        <v>9756</v>
      </c>
    </row>
    <row r="9759" spans="6:6" x14ac:dyDescent="0.25">
      <c r="F9759" s="11">
        <f t="shared" si="152"/>
        <v>9757</v>
      </c>
    </row>
    <row r="9760" spans="6:6" x14ac:dyDescent="0.25">
      <c r="F9760" s="11">
        <f t="shared" si="152"/>
        <v>9758</v>
      </c>
    </row>
    <row r="9761" spans="6:6" x14ac:dyDescent="0.25">
      <c r="F9761" s="11">
        <f t="shared" si="152"/>
        <v>9759</v>
      </c>
    </row>
    <row r="9762" spans="6:6" x14ac:dyDescent="0.25">
      <c r="F9762" s="11">
        <f t="shared" si="152"/>
        <v>9760</v>
      </c>
    </row>
    <row r="9763" spans="6:6" x14ac:dyDescent="0.25">
      <c r="F9763" s="11">
        <f t="shared" si="152"/>
        <v>9761</v>
      </c>
    </row>
    <row r="9764" spans="6:6" x14ac:dyDescent="0.25">
      <c r="F9764" s="11">
        <f t="shared" si="152"/>
        <v>9762</v>
      </c>
    </row>
    <row r="9765" spans="6:6" x14ac:dyDescent="0.25">
      <c r="F9765" s="11">
        <f t="shared" si="152"/>
        <v>9763</v>
      </c>
    </row>
    <row r="9766" spans="6:6" x14ac:dyDescent="0.25">
      <c r="F9766" s="11">
        <f t="shared" si="152"/>
        <v>9764</v>
      </c>
    </row>
    <row r="9767" spans="6:6" x14ac:dyDescent="0.25">
      <c r="F9767" s="11">
        <f t="shared" si="152"/>
        <v>9765</v>
      </c>
    </row>
    <row r="9768" spans="6:6" x14ac:dyDescent="0.25">
      <c r="F9768" s="11">
        <f t="shared" si="152"/>
        <v>9766</v>
      </c>
    </row>
    <row r="9769" spans="6:6" x14ac:dyDescent="0.25">
      <c r="F9769" s="11">
        <f t="shared" si="152"/>
        <v>9767</v>
      </c>
    </row>
    <row r="9770" spans="6:6" x14ac:dyDescent="0.25">
      <c r="F9770" s="11">
        <f t="shared" si="152"/>
        <v>9768</v>
      </c>
    </row>
    <row r="9771" spans="6:6" x14ac:dyDescent="0.25">
      <c r="F9771" s="11">
        <f t="shared" si="152"/>
        <v>9769</v>
      </c>
    </row>
    <row r="9772" spans="6:6" x14ac:dyDescent="0.25">
      <c r="F9772" s="11">
        <f t="shared" si="152"/>
        <v>9770</v>
      </c>
    </row>
    <row r="9773" spans="6:6" x14ac:dyDescent="0.25">
      <c r="F9773" s="11">
        <f t="shared" si="152"/>
        <v>9771</v>
      </c>
    </row>
    <row r="9774" spans="6:6" x14ac:dyDescent="0.25">
      <c r="F9774" s="11">
        <f t="shared" si="152"/>
        <v>9772</v>
      </c>
    </row>
    <row r="9775" spans="6:6" x14ac:dyDescent="0.25">
      <c r="F9775" s="11">
        <f t="shared" si="152"/>
        <v>9773</v>
      </c>
    </row>
    <row r="9776" spans="6:6" x14ac:dyDescent="0.25">
      <c r="F9776" s="11">
        <f t="shared" si="152"/>
        <v>9774</v>
      </c>
    </row>
    <row r="9777" spans="6:6" x14ac:dyDescent="0.25">
      <c r="F9777" s="11">
        <f t="shared" si="152"/>
        <v>9775</v>
      </c>
    </row>
    <row r="9778" spans="6:6" x14ac:dyDescent="0.25">
      <c r="F9778" s="11">
        <f t="shared" si="152"/>
        <v>9776</v>
      </c>
    </row>
    <row r="9779" spans="6:6" x14ac:dyDescent="0.25">
      <c r="F9779" s="11">
        <f t="shared" si="152"/>
        <v>9777</v>
      </c>
    </row>
    <row r="9780" spans="6:6" x14ac:dyDescent="0.25">
      <c r="F9780" s="11">
        <f t="shared" si="152"/>
        <v>9778</v>
      </c>
    </row>
    <row r="9781" spans="6:6" x14ac:dyDescent="0.25">
      <c r="F9781" s="11">
        <f t="shared" si="152"/>
        <v>9779</v>
      </c>
    </row>
    <row r="9782" spans="6:6" x14ac:dyDescent="0.25">
      <c r="F9782" s="11">
        <f t="shared" si="152"/>
        <v>9780</v>
      </c>
    </row>
    <row r="9783" spans="6:6" x14ac:dyDescent="0.25">
      <c r="F9783" s="11">
        <f t="shared" si="152"/>
        <v>9781</v>
      </c>
    </row>
    <row r="9784" spans="6:6" x14ac:dyDescent="0.25">
      <c r="F9784" s="11">
        <f t="shared" si="152"/>
        <v>9782</v>
      </c>
    </row>
    <row r="9785" spans="6:6" x14ac:dyDescent="0.25">
      <c r="F9785" s="11">
        <f t="shared" si="152"/>
        <v>9783</v>
      </c>
    </row>
    <row r="9786" spans="6:6" x14ac:dyDescent="0.25">
      <c r="F9786" s="11">
        <f t="shared" si="152"/>
        <v>9784</v>
      </c>
    </row>
    <row r="9787" spans="6:6" x14ac:dyDescent="0.25">
      <c r="F9787" s="11">
        <f t="shared" si="152"/>
        <v>9785</v>
      </c>
    </row>
    <row r="9788" spans="6:6" x14ac:dyDescent="0.25">
      <c r="F9788" s="11">
        <f t="shared" si="152"/>
        <v>9786</v>
      </c>
    </row>
    <row r="9789" spans="6:6" x14ac:dyDescent="0.25">
      <c r="F9789" s="11">
        <f t="shared" si="152"/>
        <v>9787</v>
      </c>
    </row>
    <row r="9790" spans="6:6" x14ac:dyDescent="0.25">
      <c r="F9790" s="11">
        <f t="shared" si="152"/>
        <v>9788</v>
      </c>
    </row>
    <row r="9791" spans="6:6" x14ac:dyDescent="0.25">
      <c r="F9791" s="11">
        <f t="shared" si="152"/>
        <v>9789</v>
      </c>
    </row>
    <row r="9792" spans="6:6" x14ac:dyDescent="0.25">
      <c r="F9792" s="11">
        <f t="shared" si="152"/>
        <v>9790</v>
      </c>
    </row>
    <row r="9793" spans="6:6" x14ac:dyDescent="0.25">
      <c r="F9793" s="11">
        <f t="shared" si="152"/>
        <v>9791</v>
      </c>
    </row>
    <row r="9794" spans="6:6" x14ac:dyDescent="0.25">
      <c r="F9794" s="11">
        <f t="shared" si="152"/>
        <v>9792</v>
      </c>
    </row>
    <row r="9795" spans="6:6" x14ac:dyDescent="0.25">
      <c r="F9795" s="11">
        <f t="shared" si="152"/>
        <v>9793</v>
      </c>
    </row>
    <row r="9796" spans="6:6" x14ac:dyDescent="0.25">
      <c r="F9796" s="11">
        <f t="shared" si="152"/>
        <v>9794</v>
      </c>
    </row>
    <row r="9797" spans="6:6" x14ac:dyDescent="0.25">
      <c r="F9797" s="11">
        <f t="shared" ref="F9797:F9860" si="153">F9796+1</f>
        <v>9795</v>
      </c>
    </row>
    <row r="9798" spans="6:6" x14ac:dyDescent="0.25">
      <c r="F9798" s="11">
        <f t="shared" si="153"/>
        <v>9796</v>
      </c>
    </row>
    <row r="9799" spans="6:6" x14ac:dyDescent="0.25">
      <c r="F9799" s="11">
        <f t="shared" si="153"/>
        <v>9797</v>
      </c>
    </row>
    <row r="9800" spans="6:6" x14ac:dyDescent="0.25">
      <c r="F9800" s="11">
        <f t="shared" si="153"/>
        <v>9798</v>
      </c>
    </row>
    <row r="9801" spans="6:6" x14ac:dyDescent="0.25">
      <c r="F9801" s="11">
        <f t="shared" si="153"/>
        <v>9799</v>
      </c>
    </row>
    <row r="9802" spans="6:6" x14ac:dyDescent="0.25">
      <c r="F9802" s="11">
        <f t="shared" si="153"/>
        <v>9800</v>
      </c>
    </row>
    <row r="9803" spans="6:6" x14ac:dyDescent="0.25">
      <c r="F9803" s="11">
        <f t="shared" si="153"/>
        <v>9801</v>
      </c>
    </row>
    <row r="9804" spans="6:6" x14ac:dyDescent="0.25">
      <c r="F9804" s="11">
        <f t="shared" si="153"/>
        <v>9802</v>
      </c>
    </row>
    <row r="9805" spans="6:6" x14ac:dyDescent="0.25">
      <c r="F9805" s="11">
        <f t="shared" si="153"/>
        <v>9803</v>
      </c>
    </row>
    <row r="9806" spans="6:6" x14ac:dyDescent="0.25">
      <c r="F9806" s="11">
        <f t="shared" si="153"/>
        <v>9804</v>
      </c>
    </row>
    <row r="9807" spans="6:6" x14ac:dyDescent="0.25">
      <c r="F9807" s="11">
        <f t="shared" si="153"/>
        <v>9805</v>
      </c>
    </row>
    <row r="9808" spans="6:6" x14ac:dyDescent="0.25">
      <c r="F9808" s="11">
        <f t="shared" si="153"/>
        <v>9806</v>
      </c>
    </row>
    <row r="9809" spans="6:6" x14ac:dyDescent="0.25">
      <c r="F9809" s="11">
        <f t="shared" si="153"/>
        <v>9807</v>
      </c>
    </row>
    <row r="9810" spans="6:6" x14ac:dyDescent="0.25">
      <c r="F9810" s="11">
        <f t="shared" si="153"/>
        <v>9808</v>
      </c>
    </row>
    <row r="9811" spans="6:6" x14ac:dyDescent="0.25">
      <c r="F9811" s="11">
        <f t="shared" si="153"/>
        <v>9809</v>
      </c>
    </row>
    <row r="9812" spans="6:6" x14ac:dyDescent="0.25">
      <c r="F9812" s="11">
        <f t="shared" si="153"/>
        <v>9810</v>
      </c>
    </row>
    <row r="9813" spans="6:6" x14ac:dyDescent="0.25">
      <c r="F9813" s="11">
        <f t="shared" si="153"/>
        <v>9811</v>
      </c>
    </row>
    <row r="9814" spans="6:6" x14ac:dyDescent="0.25">
      <c r="F9814" s="11">
        <f t="shared" si="153"/>
        <v>9812</v>
      </c>
    </row>
    <row r="9815" spans="6:6" x14ac:dyDescent="0.25">
      <c r="F9815" s="11">
        <f t="shared" si="153"/>
        <v>9813</v>
      </c>
    </row>
    <row r="9816" spans="6:6" x14ac:dyDescent="0.25">
      <c r="F9816" s="11">
        <f t="shared" si="153"/>
        <v>9814</v>
      </c>
    </row>
    <row r="9817" spans="6:6" x14ac:dyDescent="0.25">
      <c r="F9817" s="11">
        <f t="shared" si="153"/>
        <v>9815</v>
      </c>
    </row>
    <row r="9818" spans="6:6" x14ac:dyDescent="0.25">
      <c r="F9818" s="11">
        <f t="shared" si="153"/>
        <v>9816</v>
      </c>
    </row>
    <row r="9819" spans="6:6" x14ac:dyDescent="0.25">
      <c r="F9819" s="11">
        <f t="shared" si="153"/>
        <v>9817</v>
      </c>
    </row>
    <row r="9820" spans="6:6" x14ac:dyDescent="0.25">
      <c r="F9820" s="11">
        <f t="shared" si="153"/>
        <v>9818</v>
      </c>
    </row>
    <row r="9821" spans="6:6" x14ac:dyDescent="0.25">
      <c r="F9821" s="11">
        <f t="shared" si="153"/>
        <v>9819</v>
      </c>
    </row>
    <row r="9822" spans="6:6" x14ac:dyDescent="0.25">
      <c r="F9822" s="11">
        <f t="shared" si="153"/>
        <v>9820</v>
      </c>
    </row>
    <row r="9823" spans="6:6" x14ac:dyDescent="0.25">
      <c r="F9823" s="11">
        <f t="shared" si="153"/>
        <v>9821</v>
      </c>
    </row>
    <row r="9824" spans="6:6" x14ac:dyDescent="0.25">
      <c r="F9824" s="11">
        <f t="shared" si="153"/>
        <v>9822</v>
      </c>
    </row>
    <row r="9825" spans="6:6" x14ac:dyDescent="0.25">
      <c r="F9825" s="11">
        <f t="shared" si="153"/>
        <v>9823</v>
      </c>
    </row>
    <row r="9826" spans="6:6" x14ac:dyDescent="0.25">
      <c r="F9826" s="11">
        <f t="shared" si="153"/>
        <v>9824</v>
      </c>
    </row>
    <row r="9827" spans="6:6" x14ac:dyDescent="0.25">
      <c r="F9827" s="11">
        <f t="shared" si="153"/>
        <v>9825</v>
      </c>
    </row>
    <row r="9828" spans="6:6" x14ac:dyDescent="0.25">
      <c r="F9828" s="11">
        <f t="shared" si="153"/>
        <v>9826</v>
      </c>
    </row>
    <row r="9829" spans="6:6" x14ac:dyDescent="0.25">
      <c r="F9829" s="11">
        <f t="shared" si="153"/>
        <v>9827</v>
      </c>
    </row>
    <row r="9830" spans="6:6" x14ac:dyDescent="0.25">
      <c r="F9830" s="11">
        <f t="shared" si="153"/>
        <v>9828</v>
      </c>
    </row>
    <row r="9831" spans="6:6" x14ac:dyDescent="0.25">
      <c r="F9831" s="11">
        <f t="shared" si="153"/>
        <v>9829</v>
      </c>
    </row>
    <row r="9832" spans="6:6" x14ac:dyDescent="0.25">
      <c r="F9832" s="11">
        <f t="shared" si="153"/>
        <v>9830</v>
      </c>
    </row>
    <row r="9833" spans="6:6" x14ac:dyDescent="0.25">
      <c r="F9833" s="11">
        <f t="shared" si="153"/>
        <v>9831</v>
      </c>
    </row>
    <row r="9834" spans="6:6" x14ac:dyDescent="0.25">
      <c r="F9834" s="11">
        <f t="shared" si="153"/>
        <v>9832</v>
      </c>
    </row>
    <row r="9835" spans="6:6" x14ac:dyDescent="0.25">
      <c r="F9835" s="11">
        <f t="shared" si="153"/>
        <v>9833</v>
      </c>
    </row>
    <row r="9836" spans="6:6" x14ac:dyDescent="0.25">
      <c r="F9836" s="11">
        <f t="shared" si="153"/>
        <v>9834</v>
      </c>
    </row>
    <row r="9837" spans="6:6" x14ac:dyDescent="0.25">
      <c r="F9837" s="11">
        <f t="shared" si="153"/>
        <v>9835</v>
      </c>
    </row>
    <row r="9838" spans="6:6" x14ac:dyDescent="0.25">
      <c r="F9838" s="11">
        <f t="shared" si="153"/>
        <v>9836</v>
      </c>
    </row>
    <row r="9839" spans="6:6" x14ac:dyDescent="0.25">
      <c r="F9839" s="11">
        <f t="shared" si="153"/>
        <v>9837</v>
      </c>
    </row>
    <row r="9840" spans="6:6" x14ac:dyDescent="0.25">
      <c r="F9840" s="11">
        <f t="shared" si="153"/>
        <v>9838</v>
      </c>
    </row>
    <row r="9841" spans="6:6" x14ac:dyDescent="0.25">
      <c r="F9841" s="11">
        <f t="shared" si="153"/>
        <v>9839</v>
      </c>
    </row>
    <row r="9842" spans="6:6" x14ac:dyDescent="0.25">
      <c r="F9842" s="11">
        <f t="shared" si="153"/>
        <v>9840</v>
      </c>
    </row>
    <row r="9843" spans="6:6" x14ac:dyDescent="0.25">
      <c r="F9843" s="11">
        <f t="shared" si="153"/>
        <v>9841</v>
      </c>
    </row>
    <row r="9844" spans="6:6" x14ac:dyDescent="0.25">
      <c r="F9844" s="11">
        <f t="shared" si="153"/>
        <v>9842</v>
      </c>
    </row>
    <row r="9845" spans="6:6" x14ac:dyDescent="0.25">
      <c r="F9845" s="11">
        <f t="shared" si="153"/>
        <v>9843</v>
      </c>
    </row>
    <row r="9846" spans="6:6" x14ac:dyDescent="0.25">
      <c r="F9846" s="11">
        <f t="shared" si="153"/>
        <v>9844</v>
      </c>
    </row>
    <row r="9847" spans="6:6" x14ac:dyDescent="0.25">
      <c r="F9847" s="11">
        <f t="shared" si="153"/>
        <v>9845</v>
      </c>
    </row>
    <row r="9848" spans="6:6" x14ac:dyDescent="0.25">
      <c r="F9848" s="11">
        <f t="shared" si="153"/>
        <v>9846</v>
      </c>
    </row>
    <row r="9849" spans="6:6" x14ac:dyDescent="0.25">
      <c r="F9849" s="11">
        <f t="shared" si="153"/>
        <v>9847</v>
      </c>
    </row>
    <row r="9850" spans="6:6" x14ac:dyDescent="0.25">
      <c r="F9850" s="11">
        <f t="shared" si="153"/>
        <v>9848</v>
      </c>
    </row>
    <row r="9851" spans="6:6" x14ac:dyDescent="0.25">
      <c r="F9851" s="11">
        <f t="shared" si="153"/>
        <v>9849</v>
      </c>
    </row>
    <row r="9852" spans="6:6" x14ac:dyDescent="0.25">
      <c r="F9852" s="11">
        <f t="shared" si="153"/>
        <v>9850</v>
      </c>
    </row>
    <row r="9853" spans="6:6" x14ac:dyDescent="0.25">
      <c r="F9853" s="11">
        <f t="shared" si="153"/>
        <v>9851</v>
      </c>
    </row>
    <row r="9854" spans="6:6" x14ac:dyDescent="0.25">
      <c r="F9854" s="11">
        <f t="shared" si="153"/>
        <v>9852</v>
      </c>
    </row>
    <row r="9855" spans="6:6" x14ac:dyDescent="0.25">
      <c r="F9855" s="11">
        <f t="shared" si="153"/>
        <v>9853</v>
      </c>
    </row>
    <row r="9856" spans="6:6" x14ac:dyDescent="0.25">
      <c r="F9856" s="11">
        <f t="shared" si="153"/>
        <v>9854</v>
      </c>
    </row>
    <row r="9857" spans="6:6" x14ac:dyDescent="0.25">
      <c r="F9857" s="11">
        <f t="shared" si="153"/>
        <v>9855</v>
      </c>
    </row>
    <row r="9858" spans="6:6" x14ac:dyDescent="0.25">
      <c r="F9858" s="11">
        <f t="shared" si="153"/>
        <v>9856</v>
      </c>
    </row>
    <row r="9859" spans="6:6" x14ac:dyDescent="0.25">
      <c r="F9859" s="11">
        <f t="shared" si="153"/>
        <v>9857</v>
      </c>
    </row>
    <row r="9860" spans="6:6" x14ac:dyDescent="0.25">
      <c r="F9860" s="11">
        <f t="shared" si="153"/>
        <v>9858</v>
      </c>
    </row>
    <row r="9861" spans="6:6" x14ac:dyDescent="0.25">
      <c r="F9861" s="11">
        <f t="shared" ref="F9861:F9924" si="154">F9860+1</f>
        <v>9859</v>
      </c>
    </row>
    <row r="9862" spans="6:6" x14ac:dyDescent="0.25">
      <c r="F9862" s="11">
        <f t="shared" si="154"/>
        <v>9860</v>
      </c>
    </row>
    <row r="9863" spans="6:6" x14ac:dyDescent="0.25">
      <c r="F9863" s="11">
        <f t="shared" si="154"/>
        <v>9861</v>
      </c>
    </row>
    <row r="9864" spans="6:6" x14ac:dyDescent="0.25">
      <c r="F9864" s="11">
        <f t="shared" si="154"/>
        <v>9862</v>
      </c>
    </row>
    <row r="9865" spans="6:6" x14ac:dyDescent="0.25">
      <c r="F9865" s="11">
        <f t="shared" si="154"/>
        <v>9863</v>
      </c>
    </row>
    <row r="9866" spans="6:6" x14ac:dyDescent="0.25">
      <c r="F9866" s="11">
        <f t="shared" si="154"/>
        <v>9864</v>
      </c>
    </row>
    <row r="9867" spans="6:6" x14ac:dyDescent="0.25">
      <c r="F9867" s="11">
        <f t="shared" si="154"/>
        <v>9865</v>
      </c>
    </row>
    <row r="9868" spans="6:6" x14ac:dyDescent="0.25">
      <c r="F9868" s="11">
        <f t="shared" si="154"/>
        <v>9866</v>
      </c>
    </row>
    <row r="9869" spans="6:6" x14ac:dyDescent="0.25">
      <c r="F9869" s="11">
        <f t="shared" si="154"/>
        <v>9867</v>
      </c>
    </row>
    <row r="9870" spans="6:6" x14ac:dyDescent="0.25">
      <c r="F9870" s="11">
        <f t="shared" si="154"/>
        <v>9868</v>
      </c>
    </row>
    <row r="9871" spans="6:6" x14ac:dyDescent="0.25">
      <c r="F9871" s="11">
        <f t="shared" si="154"/>
        <v>9869</v>
      </c>
    </row>
    <row r="9872" spans="6:6" x14ac:dyDescent="0.25">
      <c r="F9872" s="11">
        <f t="shared" si="154"/>
        <v>9870</v>
      </c>
    </row>
    <row r="9873" spans="6:6" x14ac:dyDescent="0.25">
      <c r="F9873" s="11">
        <f t="shared" si="154"/>
        <v>9871</v>
      </c>
    </row>
    <row r="9874" spans="6:6" x14ac:dyDescent="0.25">
      <c r="F9874" s="11">
        <f t="shared" si="154"/>
        <v>9872</v>
      </c>
    </row>
    <row r="9875" spans="6:6" x14ac:dyDescent="0.25">
      <c r="F9875" s="11">
        <f t="shared" si="154"/>
        <v>9873</v>
      </c>
    </row>
    <row r="9876" spans="6:6" x14ac:dyDescent="0.25">
      <c r="F9876" s="11">
        <f t="shared" si="154"/>
        <v>9874</v>
      </c>
    </row>
    <row r="9877" spans="6:6" x14ac:dyDescent="0.25">
      <c r="F9877" s="11">
        <f t="shared" si="154"/>
        <v>9875</v>
      </c>
    </row>
    <row r="9878" spans="6:6" x14ac:dyDescent="0.25">
      <c r="F9878" s="11">
        <f t="shared" si="154"/>
        <v>9876</v>
      </c>
    </row>
    <row r="9879" spans="6:6" x14ac:dyDescent="0.25">
      <c r="F9879" s="11">
        <f t="shared" si="154"/>
        <v>9877</v>
      </c>
    </row>
    <row r="9880" spans="6:6" x14ac:dyDescent="0.25">
      <c r="F9880" s="11">
        <f t="shared" si="154"/>
        <v>9878</v>
      </c>
    </row>
    <row r="9881" spans="6:6" x14ac:dyDescent="0.25">
      <c r="F9881" s="11">
        <f t="shared" si="154"/>
        <v>9879</v>
      </c>
    </row>
    <row r="9882" spans="6:6" x14ac:dyDescent="0.25">
      <c r="F9882" s="11">
        <f t="shared" si="154"/>
        <v>9880</v>
      </c>
    </row>
    <row r="9883" spans="6:6" x14ac:dyDescent="0.25">
      <c r="F9883" s="11">
        <f t="shared" si="154"/>
        <v>9881</v>
      </c>
    </row>
    <row r="9884" spans="6:6" x14ac:dyDescent="0.25">
      <c r="F9884" s="11">
        <f t="shared" si="154"/>
        <v>9882</v>
      </c>
    </row>
    <row r="9885" spans="6:6" x14ac:dyDescent="0.25">
      <c r="F9885" s="11">
        <f t="shared" si="154"/>
        <v>9883</v>
      </c>
    </row>
    <row r="9886" spans="6:6" x14ac:dyDescent="0.25">
      <c r="F9886" s="11">
        <f t="shared" si="154"/>
        <v>9884</v>
      </c>
    </row>
    <row r="9887" spans="6:6" x14ac:dyDescent="0.25">
      <c r="F9887" s="11">
        <f t="shared" si="154"/>
        <v>9885</v>
      </c>
    </row>
    <row r="9888" spans="6:6" x14ac:dyDescent="0.25">
      <c r="F9888" s="11">
        <f t="shared" si="154"/>
        <v>9886</v>
      </c>
    </row>
    <row r="9889" spans="6:6" x14ac:dyDescent="0.25">
      <c r="F9889" s="11">
        <f t="shared" si="154"/>
        <v>9887</v>
      </c>
    </row>
    <row r="9890" spans="6:6" x14ac:dyDescent="0.25">
      <c r="F9890" s="11">
        <f t="shared" si="154"/>
        <v>9888</v>
      </c>
    </row>
    <row r="9891" spans="6:6" x14ac:dyDescent="0.25">
      <c r="F9891" s="11">
        <f t="shared" si="154"/>
        <v>9889</v>
      </c>
    </row>
    <row r="9892" spans="6:6" x14ac:dyDescent="0.25">
      <c r="F9892" s="11">
        <f t="shared" si="154"/>
        <v>9890</v>
      </c>
    </row>
    <row r="9893" spans="6:6" x14ac:dyDescent="0.25">
      <c r="F9893" s="11">
        <f t="shared" si="154"/>
        <v>9891</v>
      </c>
    </row>
    <row r="9894" spans="6:6" x14ac:dyDescent="0.25">
      <c r="F9894" s="11">
        <f t="shared" si="154"/>
        <v>9892</v>
      </c>
    </row>
    <row r="9895" spans="6:6" x14ac:dyDescent="0.25">
      <c r="F9895" s="11">
        <f t="shared" si="154"/>
        <v>9893</v>
      </c>
    </row>
    <row r="9896" spans="6:6" x14ac:dyDescent="0.25">
      <c r="F9896" s="11">
        <f t="shared" si="154"/>
        <v>9894</v>
      </c>
    </row>
    <row r="9897" spans="6:6" x14ac:dyDescent="0.25">
      <c r="F9897" s="11">
        <f t="shared" si="154"/>
        <v>9895</v>
      </c>
    </row>
    <row r="9898" spans="6:6" x14ac:dyDescent="0.25">
      <c r="F9898" s="11">
        <f t="shared" si="154"/>
        <v>9896</v>
      </c>
    </row>
    <row r="9899" spans="6:6" x14ac:dyDescent="0.25">
      <c r="F9899" s="11">
        <f t="shared" si="154"/>
        <v>9897</v>
      </c>
    </row>
    <row r="9900" spans="6:6" x14ac:dyDescent="0.25">
      <c r="F9900" s="11">
        <f t="shared" si="154"/>
        <v>9898</v>
      </c>
    </row>
    <row r="9901" spans="6:6" x14ac:dyDescent="0.25">
      <c r="F9901" s="11">
        <f t="shared" si="154"/>
        <v>9899</v>
      </c>
    </row>
    <row r="9902" spans="6:6" x14ac:dyDescent="0.25">
      <c r="F9902" s="11">
        <f t="shared" si="154"/>
        <v>9900</v>
      </c>
    </row>
    <row r="9903" spans="6:6" x14ac:dyDescent="0.25">
      <c r="F9903" s="11">
        <f t="shared" si="154"/>
        <v>9901</v>
      </c>
    </row>
    <row r="9904" spans="6:6" x14ac:dyDescent="0.25">
      <c r="F9904" s="11">
        <f t="shared" si="154"/>
        <v>9902</v>
      </c>
    </row>
    <row r="9905" spans="6:6" x14ac:dyDescent="0.25">
      <c r="F9905" s="11">
        <f t="shared" si="154"/>
        <v>9903</v>
      </c>
    </row>
    <row r="9906" spans="6:6" x14ac:dyDescent="0.25">
      <c r="F9906" s="11">
        <f t="shared" si="154"/>
        <v>9904</v>
      </c>
    </row>
    <row r="9907" spans="6:6" x14ac:dyDescent="0.25">
      <c r="F9907" s="11">
        <f t="shared" si="154"/>
        <v>9905</v>
      </c>
    </row>
    <row r="9908" spans="6:6" x14ac:dyDescent="0.25">
      <c r="F9908" s="11">
        <f t="shared" si="154"/>
        <v>9906</v>
      </c>
    </row>
    <row r="9909" spans="6:6" x14ac:dyDescent="0.25">
      <c r="F9909" s="11">
        <f t="shared" si="154"/>
        <v>9907</v>
      </c>
    </row>
    <row r="9910" spans="6:6" x14ac:dyDescent="0.25">
      <c r="F9910" s="11">
        <f t="shared" si="154"/>
        <v>9908</v>
      </c>
    </row>
    <row r="9911" spans="6:6" x14ac:dyDescent="0.25">
      <c r="F9911" s="11">
        <f t="shared" si="154"/>
        <v>9909</v>
      </c>
    </row>
    <row r="9912" spans="6:6" x14ac:dyDescent="0.25">
      <c r="F9912" s="11">
        <f t="shared" si="154"/>
        <v>9910</v>
      </c>
    </row>
    <row r="9913" spans="6:6" x14ac:dyDescent="0.25">
      <c r="F9913" s="11">
        <f t="shared" si="154"/>
        <v>9911</v>
      </c>
    </row>
    <row r="9914" spans="6:6" x14ac:dyDescent="0.25">
      <c r="F9914" s="11">
        <f t="shared" si="154"/>
        <v>9912</v>
      </c>
    </row>
    <row r="9915" spans="6:6" x14ac:dyDescent="0.25">
      <c r="F9915" s="11">
        <f t="shared" si="154"/>
        <v>9913</v>
      </c>
    </row>
    <row r="9916" spans="6:6" x14ac:dyDescent="0.25">
      <c r="F9916" s="11">
        <f t="shared" si="154"/>
        <v>9914</v>
      </c>
    </row>
    <row r="9917" spans="6:6" x14ac:dyDescent="0.25">
      <c r="F9917" s="11">
        <f t="shared" si="154"/>
        <v>9915</v>
      </c>
    </row>
    <row r="9918" spans="6:6" x14ac:dyDescent="0.25">
      <c r="F9918" s="11">
        <f t="shared" si="154"/>
        <v>9916</v>
      </c>
    </row>
    <row r="9919" spans="6:6" x14ac:dyDescent="0.25">
      <c r="F9919" s="11">
        <f t="shared" si="154"/>
        <v>9917</v>
      </c>
    </row>
    <row r="9920" spans="6:6" x14ac:dyDescent="0.25">
      <c r="F9920" s="11">
        <f t="shared" si="154"/>
        <v>9918</v>
      </c>
    </row>
    <row r="9921" spans="6:6" x14ac:dyDescent="0.25">
      <c r="F9921" s="11">
        <f t="shared" si="154"/>
        <v>9919</v>
      </c>
    </row>
    <row r="9922" spans="6:6" x14ac:dyDescent="0.25">
      <c r="F9922" s="11">
        <f t="shared" si="154"/>
        <v>9920</v>
      </c>
    </row>
    <row r="9923" spans="6:6" x14ac:dyDescent="0.25">
      <c r="F9923" s="11">
        <f t="shared" si="154"/>
        <v>9921</v>
      </c>
    </row>
    <row r="9924" spans="6:6" x14ac:dyDescent="0.25">
      <c r="F9924" s="11">
        <f t="shared" si="154"/>
        <v>9922</v>
      </c>
    </row>
    <row r="9925" spans="6:6" x14ac:dyDescent="0.25">
      <c r="F9925" s="11">
        <f t="shared" ref="F9925:F9988" si="155">F9924+1</f>
        <v>9923</v>
      </c>
    </row>
    <row r="9926" spans="6:6" x14ac:dyDescent="0.25">
      <c r="F9926" s="11">
        <f t="shared" si="155"/>
        <v>9924</v>
      </c>
    </row>
    <row r="9927" spans="6:6" x14ac:dyDescent="0.25">
      <c r="F9927" s="11">
        <f t="shared" si="155"/>
        <v>9925</v>
      </c>
    </row>
    <row r="9928" spans="6:6" x14ac:dyDescent="0.25">
      <c r="F9928" s="11">
        <f t="shared" si="155"/>
        <v>9926</v>
      </c>
    </row>
    <row r="9929" spans="6:6" x14ac:dyDescent="0.25">
      <c r="F9929" s="11">
        <f t="shared" si="155"/>
        <v>9927</v>
      </c>
    </row>
    <row r="9930" spans="6:6" x14ac:dyDescent="0.25">
      <c r="F9930" s="11">
        <f t="shared" si="155"/>
        <v>9928</v>
      </c>
    </row>
    <row r="9931" spans="6:6" x14ac:dyDescent="0.25">
      <c r="F9931" s="11">
        <f t="shared" si="155"/>
        <v>9929</v>
      </c>
    </row>
    <row r="9932" spans="6:6" x14ac:dyDescent="0.25">
      <c r="F9932" s="11">
        <f t="shared" si="155"/>
        <v>9930</v>
      </c>
    </row>
    <row r="9933" spans="6:6" x14ac:dyDescent="0.25">
      <c r="F9933" s="11">
        <f t="shared" si="155"/>
        <v>9931</v>
      </c>
    </row>
    <row r="9934" spans="6:6" x14ac:dyDescent="0.25">
      <c r="F9934" s="11">
        <f t="shared" si="155"/>
        <v>9932</v>
      </c>
    </row>
    <row r="9935" spans="6:6" x14ac:dyDescent="0.25">
      <c r="F9935" s="11">
        <f t="shared" si="155"/>
        <v>9933</v>
      </c>
    </row>
    <row r="9936" spans="6:6" x14ac:dyDescent="0.25">
      <c r="F9936" s="11">
        <f t="shared" si="155"/>
        <v>9934</v>
      </c>
    </row>
    <row r="9937" spans="6:6" x14ac:dyDescent="0.25">
      <c r="F9937" s="11">
        <f t="shared" si="155"/>
        <v>9935</v>
      </c>
    </row>
    <row r="9938" spans="6:6" x14ac:dyDescent="0.25">
      <c r="F9938" s="11">
        <f t="shared" si="155"/>
        <v>9936</v>
      </c>
    </row>
    <row r="9939" spans="6:6" x14ac:dyDescent="0.25">
      <c r="F9939" s="11">
        <f t="shared" si="155"/>
        <v>9937</v>
      </c>
    </row>
    <row r="9940" spans="6:6" x14ac:dyDescent="0.25">
      <c r="F9940" s="11">
        <f t="shared" si="155"/>
        <v>9938</v>
      </c>
    </row>
    <row r="9941" spans="6:6" x14ac:dyDescent="0.25">
      <c r="F9941" s="11">
        <f t="shared" si="155"/>
        <v>9939</v>
      </c>
    </row>
    <row r="9942" spans="6:6" x14ac:dyDescent="0.25">
      <c r="F9942" s="11">
        <f t="shared" si="155"/>
        <v>9940</v>
      </c>
    </row>
    <row r="9943" spans="6:6" x14ac:dyDescent="0.25">
      <c r="F9943" s="11">
        <f t="shared" si="155"/>
        <v>9941</v>
      </c>
    </row>
    <row r="9944" spans="6:6" x14ac:dyDescent="0.25">
      <c r="F9944" s="11">
        <f t="shared" si="155"/>
        <v>9942</v>
      </c>
    </row>
    <row r="9945" spans="6:6" x14ac:dyDescent="0.25">
      <c r="F9945" s="11">
        <f t="shared" si="155"/>
        <v>9943</v>
      </c>
    </row>
    <row r="9946" spans="6:6" x14ac:dyDescent="0.25">
      <c r="F9946" s="11">
        <f t="shared" si="155"/>
        <v>9944</v>
      </c>
    </row>
    <row r="9947" spans="6:6" x14ac:dyDescent="0.25">
      <c r="F9947" s="11">
        <f t="shared" si="155"/>
        <v>9945</v>
      </c>
    </row>
    <row r="9948" spans="6:6" x14ac:dyDescent="0.25">
      <c r="F9948" s="11">
        <f t="shared" si="155"/>
        <v>9946</v>
      </c>
    </row>
    <row r="9949" spans="6:6" x14ac:dyDescent="0.25">
      <c r="F9949" s="11">
        <f t="shared" si="155"/>
        <v>9947</v>
      </c>
    </row>
    <row r="9950" spans="6:6" x14ac:dyDescent="0.25">
      <c r="F9950" s="11">
        <f t="shared" si="155"/>
        <v>9948</v>
      </c>
    </row>
    <row r="9951" spans="6:6" x14ac:dyDescent="0.25">
      <c r="F9951" s="11">
        <f t="shared" si="155"/>
        <v>9949</v>
      </c>
    </row>
    <row r="9952" spans="6:6" x14ac:dyDescent="0.25">
      <c r="F9952" s="11">
        <f t="shared" si="155"/>
        <v>9950</v>
      </c>
    </row>
    <row r="9953" spans="6:6" x14ac:dyDescent="0.25">
      <c r="F9953" s="11">
        <f t="shared" si="155"/>
        <v>9951</v>
      </c>
    </row>
    <row r="9954" spans="6:6" x14ac:dyDescent="0.25">
      <c r="F9954" s="11">
        <f t="shared" si="155"/>
        <v>9952</v>
      </c>
    </row>
    <row r="9955" spans="6:6" x14ac:dyDescent="0.25">
      <c r="F9955" s="11">
        <f t="shared" si="155"/>
        <v>9953</v>
      </c>
    </row>
    <row r="9956" spans="6:6" x14ac:dyDescent="0.25">
      <c r="F9956" s="11">
        <f t="shared" si="155"/>
        <v>9954</v>
      </c>
    </row>
    <row r="9957" spans="6:6" x14ac:dyDescent="0.25">
      <c r="F9957" s="11">
        <f t="shared" si="155"/>
        <v>9955</v>
      </c>
    </row>
    <row r="9958" spans="6:6" x14ac:dyDescent="0.25">
      <c r="F9958" s="11">
        <f t="shared" si="155"/>
        <v>9956</v>
      </c>
    </row>
    <row r="9959" spans="6:6" x14ac:dyDescent="0.25">
      <c r="F9959" s="11">
        <f t="shared" si="155"/>
        <v>9957</v>
      </c>
    </row>
    <row r="9960" spans="6:6" x14ac:dyDescent="0.25">
      <c r="F9960" s="11">
        <f t="shared" si="155"/>
        <v>9958</v>
      </c>
    </row>
    <row r="9961" spans="6:6" x14ac:dyDescent="0.25">
      <c r="F9961" s="11">
        <f t="shared" si="155"/>
        <v>9959</v>
      </c>
    </row>
    <row r="9962" spans="6:6" x14ac:dyDescent="0.25">
      <c r="F9962" s="11">
        <f t="shared" si="155"/>
        <v>9960</v>
      </c>
    </row>
    <row r="9963" spans="6:6" x14ac:dyDescent="0.25">
      <c r="F9963" s="11">
        <f t="shared" si="155"/>
        <v>9961</v>
      </c>
    </row>
    <row r="9964" spans="6:6" x14ac:dyDescent="0.25">
      <c r="F9964" s="11">
        <f t="shared" si="155"/>
        <v>9962</v>
      </c>
    </row>
    <row r="9965" spans="6:6" x14ac:dyDescent="0.25">
      <c r="F9965" s="11">
        <f t="shared" si="155"/>
        <v>9963</v>
      </c>
    </row>
    <row r="9966" spans="6:6" x14ac:dyDescent="0.25">
      <c r="F9966" s="11">
        <f t="shared" si="155"/>
        <v>9964</v>
      </c>
    </row>
    <row r="9967" spans="6:6" x14ac:dyDescent="0.25">
      <c r="F9967" s="11">
        <f t="shared" si="155"/>
        <v>9965</v>
      </c>
    </row>
    <row r="9968" spans="6:6" x14ac:dyDescent="0.25">
      <c r="F9968" s="11">
        <f t="shared" si="155"/>
        <v>9966</v>
      </c>
    </row>
    <row r="9969" spans="6:6" x14ac:dyDescent="0.25">
      <c r="F9969" s="11">
        <f t="shared" si="155"/>
        <v>9967</v>
      </c>
    </row>
    <row r="9970" spans="6:6" x14ac:dyDescent="0.25">
      <c r="F9970" s="11">
        <f t="shared" si="155"/>
        <v>9968</v>
      </c>
    </row>
    <row r="9971" spans="6:6" x14ac:dyDescent="0.25">
      <c r="F9971" s="11">
        <f t="shared" si="155"/>
        <v>9969</v>
      </c>
    </row>
    <row r="9972" spans="6:6" x14ac:dyDescent="0.25">
      <c r="F9972" s="11">
        <f t="shared" si="155"/>
        <v>9970</v>
      </c>
    </row>
    <row r="9973" spans="6:6" x14ac:dyDescent="0.25">
      <c r="F9973" s="11">
        <f t="shared" si="155"/>
        <v>9971</v>
      </c>
    </row>
    <row r="9974" spans="6:6" x14ac:dyDescent="0.25">
      <c r="F9974" s="11">
        <f t="shared" si="155"/>
        <v>9972</v>
      </c>
    </row>
    <row r="9975" spans="6:6" x14ac:dyDescent="0.25">
      <c r="F9975" s="11">
        <f t="shared" si="155"/>
        <v>9973</v>
      </c>
    </row>
    <row r="9976" spans="6:6" x14ac:dyDescent="0.25">
      <c r="F9976" s="11">
        <f t="shared" si="155"/>
        <v>9974</v>
      </c>
    </row>
    <row r="9977" spans="6:6" x14ac:dyDescent="0.25">
      <c r="F9977" s="11">
        <f t="shared" si="155"/>
        <v>9975</v>
      </c>
    </row>
    <row r="9978" spans="6:6" x14ac:dyDescent="0.25">
      <c r="F9978" s="11">
        <f t="shared" si="155"/>
        <v>9976</v>
      </c>
    </row>
    <row r="9979" spans="6:6" x14ac:dyDescent="0.25">
      <c r="F9979" s="11">
        <f t="shared" si="155"/>
        <v>9977</v>
      </c>
    </row>
    <row r="9980" spans="6:6" x14ac:dyDescent="0.25">
      <c r="F9980" s="11">
        <f t="shared" si="155"/>
        <v>9978</v>
      </c>
    </row>
    <row r="9981" spans="6:6" x14ac:dyDescent="0.25">
      <c r="F9981" s="11">
        <f t="shared" si="155"/>
        <v>9979</v>
      </c>
    </row>
    <row r="9982" spans="6:6" x14ac:dyDescent="0.25">
      <c r="F9982" s="11">
        <f t="shared" si="155"/>
        <v>9980</v>
      </c>
    </row>
    <row r="9983" spans="6:6" x14ac:dyDescent="0.25">
      <c r="F9983" s="11">
        <f t="shared" si="155"/>
        <v>9981</v>
      </c>
    </row>
    <row r="9984" spans="6:6" x14ac:dyDescent="0.25">
      <c r="F9984" s="11">
        <f t="shared" si="155"/>
        <v>9982</v>
      </c>
    </row>
    <row r="9985" spans="6:6" x14ac:dyDescent="0.25">
      <c r="F9985" s="11">
        <f t="shared" si="155"/>
        <v>9983</v>
      </c>
    </row>
    <row r="9986" spans="6:6" x14ac:dyDescent="0.25">
      <c r="F9986" s="11">
        <f t="shared" si="155"/>
        <v>9984</v>
      </c>
    </row>
    <row r="9987" spans="6:6" x14ac:dyDescent="0.25">
      <c r="F9987" s="11">
        <f t="shared" si="155"/>
        <v>9985</v>
      </c>
    </row>
    <row r="9988" spans="6:6" x14ac:dyDescent="0.25">
      <c r="F9988" s="11">
        <f t="shared" si="155"/>
        <v>9986</v>
      </c>
    </row>
    <row r="9989" spans="6:6" x14ac:dyDescent="0.25">
      <c r="F9989" s="11">
        <f t="shared" ref="F9989:F10001" si="156">F9988+1</f>
        <v>9987</v>
      </c>
    </row>
    <row r="9990" spans="6:6" x14ac:dyDescent="0.25">
      <c r="F9990" s="11">
        <f t="shared" si="156"/>
        <v>9988</v>
      </c>
    </row>
    <row r="9991" spans="6:6" x14ac:dyDescent="0.25">
      <c r="F9991" s="11">
        <f t="shared" si="156"/>
        <v>9989</v>
      </c>
    </row>
    <row r="9992" spans="6:6" x14ac:dyDescent="0.25">
      <c r="F9992" s="11">
        <f t="shared" si="156"/>
        <v>9990</v>
      </c>
    </row>
    <row r="9993" spans="6:6" x14ac:dyDescent="0.25">
      <c r="F9993" s="11">
        <f t="shared" si="156"/>
        <v>9991</v>
      </c>
    </row>
    <row r="9994" spans="6:6" x14ac:dyDescent="0.25">
      <c r="F9994" s="11">
        <f t="shared" si="156"/>
        <v>9992</v>
      </c>
    </row>
    <row r="9995" spans="6:6" x14ac:dyDescent="0.25">
      <c r="F9995" s="11">
        <f t="shared" si="156"/>
        <v>9993</v>
      </c>
    </row>
    <row r="9996" spans="6:6" x14ac:dyDescent="0.25">
      <c r="F9996" s="11">
        <f t="shared" si="156"/>
        <v>9994</v>
      </c>
    </row>
    <row r="9997" spans="6:6" x14ac:dyDescent="0.25">
      <c r="F9997" s="11">
        <f t="shared" si="156"/>
        <v>9995</v>
      </c>
    </row>
    <row r="9998" spans="6:6" x14ac:dyDescent="0.25">
      <c r="F9998" s="11">
        <f t="shared" si="156"/>
        <v>9996</v>
      </c>
    </row>
    <row r="9999" spans="6:6" x14ac:dyDescent="0.25">
      <c r="F9999" s="11">
        <f t="shared" si="156"/>
        <v>9997</v>
      </c>
    </row>
    <row r="10000" spans="6:6" x14ac:dyDescent="0.25">
      <c r="F10000" s="11">
        <f t="shared" si="156"/>
        <v>9998</v>
      </c>
    </row>
    <row r="10001" spans="6:6" x14ac:dyDescent="0.25">
      <c r="F10001" s="11">
        <f t="shared" si="156"/>
        <v>9999</v>
      </c>
    </row>
    <row r="10002" spans="6:6" x14ac:dyDescent="0.25">
      <c r="F10002" s="11">
        <f>F10001+1</f>
        <v>10000</v>
      </c>
    </row>
  </sheetData>
  <sheetProtection algorithmName="SHA-512" hashValue="5903ahgTmKr6vvSSaDi4Sxj+RFSU0fabGXZLGbLXmJQONNc9YE3ZJc00RrJE6RQrw+dnhxwzxmzVVL78haj6qA==" saltValue="tsX+G3BPedLQ8VNbN2Zyrw==" spinCount="100000" sheet="1" objects="1" scenarios="1"/>
  <pageMargins left="0.7" right="0.7" top="0.75" bottom="0.75" header="0.3" footer="0.3"/>
  <pageSetup paperSize="9" orientation="portrait" horizontalDpi="4294967293" verticalDpi="4294967293" r:id="rId1"/>
  <headerFooter>
    <oddFooter>&amp;C&amp;1#&amp;"Calibri"&amp;12&amp;K0078D7OFFICIAL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K2053"/>
  <sheetViews>
    <sheetView topLeftCell="A2" workbookViewId="0">
      <pane ySplit="2" topLeftCell="A4" activePane="bottomLeft" state="frozen"/>
      <selection activeCell="A2" sqref="A2"/>
      <selection pane="bottomLeft" activeCell="G4" sqref="G4"/>
    </sheetView>
  </sheetViews>
  <sheetFormatPr defaultColWidth="9.1796875" defaultRowHeight="12.5" x14ac:dyDescent="0.25"/>
  <cols>
    <col min="1" max="1" width="18.7265625" style="1" hidden="1" customWidth="1"/>
    <col min="2" max="2" width="17.7265625" style="1" hidden="1" customWidth="1"/>
    <col min="3" max="3" width="71.1796875" style="1" hidden="1" customWidth="1"/>
    <col min="4" max="4" width="18.453125" style="1" hidden="1" customWidth="1"/>
    <col min="5" max="5" width="9.1796875" style="21" hidden="1" customWidth="1"/>
    <col min="6" max="6" width="3.453125" style="1" customWidth="1"/>
    <col min="7" max="7" width="9.7265625" style="12" customWidth="1"/>
    <col min="8" max="8" width="16.81640625" style="12" customWidth="1"/>
    <col min="9" max="9" width="22.453125" style="9" customWidth="1"/>
    <col min="10" max="10" width="132.81640625" style="1" customWidth="1"/>
    <col min="11" max="11" width="9.1796875" style="1" customWidth="1"/>
    <col min="12" max="16384" width="9.1796875" style="1"/>
  </cols>
  <sheetData>
    <row r="1" spans="1:11" s="25" customFormat="1" ht="41.25" hidden="1" customHeight="1" x14ac:dyDescent="0.25">
      <c r="A1" s="27" t="s">
        <v>139</v>
      </c>
      <c r="B1" s="27" t="s">
        <v>139</v>
      </c>
      <c r="C1" s="27" t="s">
        <v>139</v>
      </c>
      <c r="D1" s="27" t="s">
        <v>139</v>
      </c>
      <c r="E1" s="28" t="s">
        <v>139</v>
      </c>
      <c r="F1" s="29" t="s">
        <v>140</v>
      </c>
      <c r="G1" s="26" t="s">
        <v>141</v>
      </c>
      <c r="H1" s="26" t="s">
        <v>142</v>
      </c>
      <c r="I1" s="26" t="s">
        <v>143</v>
      </c>
      <c r="J1" s="27" t="s">
        <v>144</v>
      </c>
      <c r="K1" s="1"/>
    </row>
    <row r="2" spans="1:11" ht="13" x14ac:dyDescent="0.3">
      <c r="A2" s="8" t="s">
        <v>61</v>
      </c>
      <c r="B2" s="8" t="s">
        <v>61</v>
      </c>
      <c r="C2" s="8" t="s">
        <v>61</v>
      </c>
      <c r="D2" s="8" t="s">
        <v>61</v>
      </c>
      <c r="E2" s="8" t="s">
        <v>61</v>
      </c>
      <c r="I2" s="13"/>
      <c r="K2" s="114"/>
    </row>
    <row r="3" spans="1:11" s="23" customFormat="1" ht="25.5" customHeight="1" x14ac:dyDescent="0.25">
      <c r="A3" s="23" t="s">
        <v>145</v>
      </c>
      <c r="B3" s="23" t="s">
        <v>146</v>
      </c>
      <c r="C3" s="23" t="s">
        <v>147</v>
      </c>
      <c r="D3" s="23" t="s">
        <v>148</v>
      </c>
      <c r="E3" s="24" t="s">
        <v>149</v>
      </c>
      <c r="G3" s="36" t="s">
        <v>150</v>
      </c>
      <c r="H3" s="36" t="s">
        <v>145</v>
      </c>
      <c r="I3" s="36" t="s">
        <v>151</v>
      </c>
      <c r="J3" s="37" t="s">
        <v>152</v>
      </c>
    </row>
    <row r="4" spans="1:11" s="23" customFormat="1" ht="13" x14ac:dyDescent="0.25">
      <c r="A4" s="1" t="s">
        <v>153</v>
      </c>
      <c r="B4" s="1" t="s">
        <v>154</v>
      </c>
      <c r="C4" s="1" t="str">
        <f>IF('Landlord Disposals'!R5="Invalid RP number entered","Question 2, Record No "&amp;'Landlord Disposals'!A5&amp;" (Owning RP number) must contain a valid RP number.","")</f>
        <v/>
      </c>
      <c r="D4" s="1" t="str">
        <f t="shared" ref="D4" si="0">IF(C4="","",A4)</f>
        <v/>
      </c>
      <c r="E4" s="21" t="str">
        <f t="shared" ref="E4" si="1">IF(C4="","",B4)</f>
        <v/>
      </c>
      <c r="G4" s="13" t="str">
        <f>IF(J4="","",1)</f>
        <v/>
      </c>
      <c r="H4" s="12" t="str">
        <f t="array" ref="H4">IFERROR(INDEX($D$4:$D$2053,SMALL(IF(LEN($D$4:$D$2053)&gt;0,ROW($D$4:$D$2053)-ROW($D$3)),ROW(1:1))),"")</f>
        <v/>
      </c>
      <c r="I4" s="12" t="str">
        <f t="array" ref="I4">IFERROR(INDEX($E$4:$E$2053,SMALL(IF(LEN($E$4:$E$2053)&gt;0,ROW($E$4:$E$2053)-ROW($E$3)),ROW(1:1))),"")</f>
        <v/>
      </c>
      <c r="J4" s="1" t="str">
        <f t="array" ref="J4">IFERROR(INDEX($C$4:$C$2053,SMALL(IF(LEN($C$4:$C$2053)&gt;0,ROW($C$4:$C$2053)-ROW($C$3)),ROW(1:1))),"")</f>
        <v/>
      </c>
    </row>
    <row r="5" spans="1:11" s="23" customFormat="1" ht="13" x14ac:dyDescent="0.25">
      <c r="A5" s="1" t="s">
        <v>155</v>
      </c>
      <c r="B5" s="1" t="s">
        <v>154</v>
      </c>
      <c r="C5" s="1" t="str">
        <f>IF('Landlord Disposals'!R6="Invalid RP number entered","Question 2, Record No "&amp;'Landlord Disposals'!A6&amp;" (Owning RP number) must contain a valid RP number.","")</f>
        <v/>
      </c>
      <c r="D5" s="1" t="str">
        <f t="shared" ref="D5:D6" si="2">IF(C5="","",A5)</f>
        <v/>
      </c>
      <c r="E5" s="21" t="str">
        <f t="shared" ref="E5:E6" si="3">IF(C5="","",B5)</f>
        <v/>
      </c>
      <c r="G5" s="13" t="str">
        <f>IF(J5="","",G4+1)</f>
        <v/>
      </c>
      <c r="H5" s="12" t="str">
        <f t="array" ref="H5">IFERROR(INDEX($D$4:$D$2053,SMALL(IF(LEN($D$4:$D$2053)&gt;0,ROW($D$4:$D$2053)-ROW($D$3)),ROW(2:2))),"")</f>
        <v/>
      </c>
      <c r="I5" s="12" t="str">
        <f t="array" ref="I5">IFERROR(INDEX($E$4:$E$2053,SMALL(IF(LEN($E$4:$E$2053)&gt;0,ROW($E$4:$E$2053)-ROW($E$3)),ROW(2:2))),"")</f>
        <v/>
      </c>
      <c r="J5" s="1" t="str">
        <f t="array" ref="J5">IFERROR(INDEX($C$4:$C$2053,SMALL(IF(LEN($C$4:$C$2053)&gt;0,ROW($C$4:$C$2053)-ROW($C$3)),ROW(2:2))),"")</f>
        <v/>
      </c>
    </row>
    <row r="6" spans="1:11" s="23" customFormat="1" ht="13" x14ac:dyDescent="0.25">
      <c r="A6" s="1" t="s">
        <v>156</v>
      </c>
      <c r="B6" s="1" t="s">
        <v>154</v>
      </c>
      <c r="C6" s="1" t="str">
        <f>IF('Landlord Disposals'!R7="Invalid RP number entered","Question 2, Record No "&amp;'Landlord Disposals'!A7&amp;" (Owning RP number) must contain a valid RP number.","")</f>
        <v/>
      </c>
      <c r="D6" s="1" t="str">
        <f t="shared" si="2"/>
        <v/>
      </c>
      <c r="E6" s="21" t="str">
        <f t="shared" si="3"/>
        <v/>
      </c>
      <c r="G6" s="13" t="str">
        <f t="shared" ref="G6:G69" si="4">IF(J6="","",G5+1)</f>
        <v/>
      </c>
      <c r="H6" s="12" t="str">
        <f t="array" ref="H6">IFERROR(INDEX($D$4:$D$2053,SMALL(IF(LEN($D$4:$D$2053)&gt;0,ROW($D$4:$D$2053)-ROW($D$3)),ROW(3:3))),"")</f>
        <v/>
      </c>
      <c r="I6" s="12" t="str">
        <f t="array" ref="I6">IFERROR(INDEX($E$4:$E$2053,SMALL(IF(LEN($E$4:$E$2053)&gt;0,ROW($E$4:$E$2053)-ROW($E$3)),ROW(3:3))),"")</f>
        <v/>
      </c>
      <c r="J6" s="1" t="str">
        <f t="array" ref="J6">IFERROR(INDEX($C$4:$C$2053,SMALL(IF(LEN($C$4:$C$2053)&gt;0,ROW($C$4:$C$2053)-ROW($C$3)),ROW(3:3))),"")</f>
        <v/>
      </c>
    </row>
    <row r="7" spans="1:11" s="23" customFormat="1" ht="13" x14ac:dyDescent="0.25">
      <c r="A7" s="1" t="s">
        <v>157</v>
      </c>
      <c r="B7" s="1" t="s">
        <v>154</v>
      </c>
      <c r="C7" s="1" t="str">
        <f>IF('Landlord Disposals'!R8="Invalid RP number entered","Question 2, Record No "&amp;'Landlord Disposals'!A8&amp;" (Owning RP number) must contain a valid RP number.","")</f>
        <v/>
      </c>
      <c r="D7" s="1" t="str">
        <f t="shared" ref="D7:D10" si="5">IF(C7="","",A7)</f>
        <v/>
      </c>
      <c r="E7" s="21" t="str">
        <f t="shared" ref="E7:E10" si="6">IF(C7="","",B7)</f>
        <v/>
      </c>
      <c r="G7" s="13" t="str">
        <f t="shared" si="4"/>
        <v/>
      </c>
      <c r="H7" s="12" t="str">
        <f t="array" ref="H7">IFERROR(INDEX($D$4:$D$2053,SMALL(IF(LEN($D$4:$D$2053)&gt;0,ROW($D$4:$D$2053)-ROW($D$3)),ROW(4:4))),"")</f>
        <v/>
      </c>
      <c r="I7" s="12" t="str">
        <f t="array" ref="I7">IFERROR(INDEX($E$4:$E$2053,SMALL(IF(LEN($E$4:$E$2053)&gt;0,ROW($E$4:$E$2053)-ROW($E$3)),ROW(4:4))),"")</f>
        <v/>
      </c>
      <c r="J7" s="1" t="str">
        <f t="array" ref="J7">IFERROR(INDEX($C$4:$C$2053,SMALL(IF(LEN($C$4:$C$2053)&gt;0,ROW($C$4:$C$2053)-ROW($C$3)),ROW(4:4))),"")</f>
        <v/>
      </c>
    </row>
    <row r="8" spans="1:11" s="23" customFormat="1" ht="13" x14ac:dyDescent="0.25">
      <c r="A8" s="1" t="s">
        <v>158</v>
      </c>
      <c r="B8" s="1" t="s">
        <v>154</v>
      </c>
      <c r="C8" s="1" t="str">
        <f>IF('Landlord Disposals'!R9="Invalid RP number entered","Question 2, Record No "&amp;'Landlord Disposals'!A9&amp;" (Owning RP number) must contain a valid RP number.","")</f>
        <v/>
      </c>
      <c r="D8" s="1" t="str">
        <f t="shared" si="5"/>
        <v/>
      </c>
      <c r="E8" s="21" t="str">
        <f t="shared" si="6"/>
        <v/>
      </c>
      <c r="G8" s="13" t="str">
        <f t="shared" si="4"/>
        <v/>
      </c>
      <c r="H8" s="12" t="str">
        <f t="array" ref="H8">IFERROR(INDEX($D$4:$D$2053,SMALL(IF(LEN($D$4:$D$2053)&gt;0,ROW($D$4:$D$2053)-ROW($D$3)),ROW(5:5))),"")</f>
        <v/>
      </c>
      <c r="I8" s="12" t="str">
        <f t="array" ref="I8">IFERROR(INDEX($E$4:$E$2053,SMALL(IF(LEN($E$4:$E$2053)&gt;0,ROW($E$4:$E$2053)-ROW($E$3)),ROW(5:5))),"")</f>
        <v/>
      </c>
      <c r="J8" s="1" t="str">
        <f t="array" ref="J8">IFERROR(INDEX($C$4:$C$2053,SMALL(IF(LEN($C$4:$C$2053)&gt;0,ROW($C$4:$C$2053)-ROW($C$3)),ROW(5:5))),"")</f>
        <v/>
      </c>
    </row>
    <row r="9" spans="1:11" s="23" customFormat="1" ht="13" x14ac:dyDescent="0.25">
      <c r="A9" s="1" t="s">
        <v>159</v>
      </c>
      <c r="B9" s="1" t="s">
        <v>154</v>
      </c>
      <c r="C9" s="1" t="str">
        <f>IF('Landlord Disposals'!R10="Invalid RP number entered","Question 2, Record No "&amp;'Landlord Disposals'!A10&amp;" (Owning RP number) must contain a valid RP number.","")</f>
        <v/>
      </c>
      <c r="D9" s="1" t="str">
        <f t="shared" si="5"/>
        <v/>
      </c>
      <c r="E9" s="21" t="str">
        <f t="shared" si="6"/>
        <v/>
      </c>
      <c r="G9" s="13" t="str">
        <f t="shared" si="4"/>
        <v/>
      </c>
      <c r="H9" s="12" t="str">
        <f t="array" ref="H9">IFERROR(INDEX($D$4:$D$2053,SMALL(IF(LEN($D$4:$D$2053)&gt;0,ROW($D$4:$D$2053)-ROW($D$3)),ROW(6:6))),"")</f>
        <v/>
      </c>
      <c r="I9" s="12" t="str">
        <f t="array" ref="I9">IFERROR(INDEX($E$4:$E$2053,SMALL(IF(LEN($E$4:$E$2053)&gt;0,ROW($E$4:$E$2053)-ROW($E$3)),ROW(6:6))),"")</f>
        <v/>
      </c>
      <c r="J9" s="1" t="str">
        <f t="array" ref="J9">IFERROR(INDEX($C$4:$C$2053,SMALL(IF(LEN($C$4:$C$2053)&gt;0,ROW($C$4:$C$2053)-ROW($C$3)),ROW(6:6))),"")</f>
        <v/>
      </c>
    </row>
    <row r="10" spans="1:11" s="23" customFormat="1" ht="13" x14ac:dyDescent="0.25">
      <c r="A10" s="1" t="s">
        <v>160</v>
      </c>
      <c r="B10" s="1" t="s">
        <v>154</v>
      </c>
      <c r="C10" s="1" t="str">
        <f>IF('Landlord Disposals'!R11="Invalid RP number entered","Question 2, Record No "&amp;'Landlord Disposals'!A11&amp;" (Owning RP number) must contain a valid RP number.","")</f>
        <v/>
      </c>
      <c r="D10" s="1" t="str">
        <f t="shared" si="5"/>
        <v/>
      </c>
      <c r="E10" s="21" t="str">
        <f t="shared" si="6"/>
        <v/>
      </c>
      <c r="G10" s="13" t="str">
        <f t="shared" si="4"/>
        <v/>
      </c>
      <c r="H10" s="12" t="str">
        <f t="array" ref="H10">IFERROR(INDEX($D$4:$D$2053,SMALL(IF(LEN($D$4:$D$2053)&gt;0,ROW($D$4:$D$2053)-ROW($D$3)),ROW(7:7))),"")</f>
        <v/>
      </c>
      <c r="I10" s="12" t="str">
        <f t="array" ref="I10">IFERROR(INDEX($E$4:$E$2053,SMALL(IF(LEN($E$4:$E$2053)&gt;0,ROW($E$4:$E$2053)-ROW($E$3)),ROW(7:7))),"")</f>
        <v/>
      </c>
      <c r="J10" s="1" t="str">
        <f t="array" ref="J10">IFERROR(INDEX($C$4:$C$2053,SMALL(IF(LEN($C$4:$C$2053)&gt;0,ROW($C$4:$C$2053)-ROW($C$3)),ROW(7:7))),"")</f>
        <v/>
      </c>
    </row>
    <row r="11" spans="1:11" s="23" customFormat="1" ht="13" x14ac:dyDescent="0.25">
      <c r="A11" s="1" t="s">
        <v>161</v>
      </c>
      <c r="B11" s="1" t="s">
        <v>154</v>
      </c>
      <c r="C11" s="1" t="str">
        <f>IF('Landlord Disposals'!R12="Invalid RP number entered","Question 2, Record No "&amp;'Landlord Disposals'!A12&amp;" (Owning RP number) must contain a valid RP number.","")</f>
        <v/>
      </c>
      <c r="D11" s="1" t="str">
        <f t="shared" ref="D11:D74" si="7">IF(C11="","",A11)</f>
        <v/>
      </c>
      <c r="E11" s="21" t="str">
        <f t="shared" ref="E11:E74" si="8">IF(C11="","",B11)</f>
        <v/>
      </c>
      <c r="G11" s="13" t="str">
        <f t="shared" si="4"/>
        <v/>
      </c>
      <c r="H11" s="12" t="str">
        <f t="array" ref="H11">IFERROR(INDEX($D$4:$D$2053,SMALL(IF(LEN($D$4:$D$2053)&gt;0,ROW($D$4:$D$2053)-ROW($D$3)),ROW(8:8))),"")</f>
        <v/>
      </c>
      <c r="I11" s="12" t="str">
        <f t="array" ref="I11">IFERROR(INDEX($E$4:$E$2053,SMALL(IF(LEN($E$4:$E$2053)&gt;0,ROW($E$4:$E$2053)-ROW($E$3)),ROW(8:8))),"")</f>
        <v/>
      </c>
      <c r="J11" s="1" t="str">
        <f t="array" ref="J11">IFERROR(INDEX($C$4:$C$2053,SMALL(IF(LEN($C$4:$C$2053)&gt;0,ROW($C$4:$C$2053)-ROW($C$3)),ROW(8:8))),"")</f>
        <v/>
      </c>
    </row>
    <row r="12" spans="1:11" s="23" customFormat="1" ht="13" x14ac:dyDescent="0.25">
      <c r="A12" s="1" t="s">
        <v>162</v>
      </c>
      <c r="B12" s="1" t="s">
        <v>154</v>
      </c>
      <c r="C12" s="1" t="str">
        <f>IF('Landlord Disposals'!R13="Invalid RP number entered","Question 2, Record No "&amp;'Landlord Disposals'!A13&amp;" (Owning RP number) must contain a valid RP number.","")</f>
        <v/>
      </c>
      <c r="D12" s="1" t="str">
        <f t="shared" si="7"/>
        <v/>
      </c>
      <c r="E12" s="21" t="str">
        <f t="shared" si="8"/>
        <v/>
      </c>
      <c r="G12" s="13" t="str">
        <f t="shared" si="4"/>
        <v/>
      </c>
      <c r="H12" s="12" t="str">
        <f t="array" ref="H12">IFERROR(INDEX($D$4:$D$2053,SMALL(IF(LEN($D$4:$D$2053)&gt;0,ROW($D$4:$D$2053)-ROW($D$3)),ROW(9:9))),"")</f>
        <v/>
      </c>
      <c r="I12" s="12" t="str">
        <f t="array" ref="I12">IFERROR(INDEX($E$4:$E$2053,SMALL(IF(LEN($E$4:$E$2053)&gt;0,ROW($E$4:$E$2053)-ROW($E$3)),ROW(9:9))),"")</f>
        <v/>
      </c>
      <c r="J12" s="1" t="str">
        <f t="array" ref="J12">IFERROR(INDEX($C$4:$C$2053,SMALL(IF(LEN($C$4:$C$2053)&gt;0,ROW($C$4:$C$2053)-ROW($C$3)),ROW(9:9))),"")</f>
        <v/>
      </c>
    </row>
    <row r="13" spans="1:11" s="23" customFormat="1" ht="13" x14ac:dyDescent="0.25">
      <c r="A13" s="1" t="s">
        <v>163</v>
      </c>
      <c r="B13" s="1" t="s">
        <v>154</v>
      </c>
      <c r="C13" s="1" t="str">
        <f>IF('Landlord Disposals'!R14="Invalid RP number entered","Question 2, Record No "&amp;'Landlord Disposals'!A14&amp;" (Owning RP number) must contain a valid RP number.","")</f>
        <v/>
      </c>
      <c r="D13" s="1" t="str">
        <f t="shared" si="7"/>
        <v/>
      </c>
      <c r="E13" s="21" t="str">
        <f t="shared" si="8"/>
        <v/>
      </c>
      <c r="G13" s="13" t="str">
        <f t="shared" si="4"/>
        <v/>
      </c>
      <c r="H13" s="12" t="str">
        <f t="array" ref="H13">IFERROR(INDEX($D$4:$D$2053,SMALL(IF(LEN($D$4:$D$2053)&gt;0,ROW($D$4:$D$2053)-ROW($D$3)),ROW(10:10))),"")</f>
        <v/>
      </c>
      <c r="I13" s="12" t="str">
        <f t="array" ref="I13">IFERROR(INDEX($E$4:$E$2053,SMALL(IF(LEN($E$4:$E$2053)&gt;0,ROW($E$4:$E$2053)-ROW($E$3)),ROW(10:10))),"")</f>
        <v/>
      </c>
      <c r="J13" s="1" t="str">
        <f t="array" ref="J13">IFERROR(INDEX($C$4:$C$2053,SMALL(IF(LEN($C$4:$C$2053)&gt;0,ROW($C$4:$C$2053)-ROW($C$3)),ROW(10:10))),"")</f>
        <v/>
      </c>
    </row>
    <row r="14" spans="1:11" s="23" customFormat="1" ht="13" x14ac:dyDescent="0.25">
      <c r="A14" s="1" t="s">
        <v>164</v>
      </c>
      <c r="B14" s="1" t="s">
        <v>154</v>
      </c>
      <c r="C14" s="1" t="str">
        <f>IF('Landlord Disposals'!R15="Invalid RP number entered","Question 2, Record No "&amp;'Landlord Disposals'!A15&amp;" (Owning RP number) must contain a valid RP number.","")</f>
        <v/>
      </c>
      <c r="D14" s="1" t="str">
        <f t="shared" si="7"/>
        <v/>
      </c>
      <c r="E14" s="21" t="str">
        <f t="shared" si="8"/>
        <v/>
      </c>
      <c r="G14" s="13" t="str">
        <f t="shared" si="4"/>
        <v/>
      </c>
      <c r="H14" s="12" t="str">
        <f t="array" ref="H14">IFERROR(INDEX($D$4:$D$2053,SMALL(IF(LEN($D$4:$D$2053)&gt;0,ROW($D$4:$D$2053)-ROW($D$3)),ROW(11:11))),"")</f>
        <v/>
      </c>
      <c r="I14" s="12" t="str">
        <f t="array" ref="I14">IFERROR(INDEX($E$4:$E$2053,SMALL(IF(LEN($E$4:$E$2053)&gt;0,ROW($E$4:$E$2053)-ROW($E$3)),ROW(11:11))),"")</f>
        <v/>
      </c>
      <c r="J14" s="1" t="str">
        <f t="array" ref="J14">IFERROR(INDEX($C$4:$C$2053,SMALL(IF(LEN($C$4:$C$2053)&gt;0,ROW($C$4:$C$2053)-ROW($C$3)),ROW(11:11))),"")</f>
        <v/>
      </c>
    </row>
    <row r="15" spans="1:11" s="23" customFormat="1" ht="13" x14ac:dyDescent="0.25">
      <c r="A15" s="1" t="s">
        <v>165</v>
      </c>
      <c r="B15" s="1" t="s">
        <v>154</v>
      </c>
      <c r="C15" s="1" t="str">
        <f>IF('Landlord Disposals'!R16="Invalid RP number entered","Question 2, Record No "&amp;'Landlord Disposals'!A16&amp;" (Owning RP number) must contain a valid RP number.","")</f>
        <v/>
      </c>
      <c r="D15" s="1" t="str">
        <f t="shared" si="7"/>
        <v/>
      </c>
      <c r="E15" s="21" t="str">
        <f t="shared" si="8"/>
        <v/>
      </c>
      <c r="G15" s="13" t="str">
        <f t="shared" si="4"/>
        <v/>
      </c>
      <c r="H15" s="12" t="str">
        <f t="array" ref="H15">IFERROR(INDEX($D$4:$D$2053,SMALL(IF(LEN($D$4:$D$2053)&gt;0,ROW($D$4:$D$2053)-ROW($D$3)),ROW(12:12))),"")</f>
        <v/>
      </c>
      <c r="I15" s="12" t="str">
        <f t="array" ref="I15">IFERROR(INDEX($E$4:$E$2053,SMALL(IF(LEN($E$4:$E$2053)&gt;0,ROW($E$4:$E$2053)-ROW($E$3)),ROW(12:12))),"")</f>
        <v/>
      </c>
      <c r="J15" s="1" t="str">
        <f t="array" ref="J15">IFERROR(INDEX($C$4:$C$2053,SMALL(IF(LEN($C$4:$C$2053)&gt;0,ROW($C$4:$C$2053)-ROW($C$3)),ROW(12:12))),"")</f>
        <v/>
      </c>
    </row>
    <row r="16" spans="1:11" s="23" customFormat="1" ht="13" x14ac:dyDescent="0.25">
      <c r="A16" s="1" t="s">
        <v>166</v>
      </c>
      <c r="B16" s="1" t="s">
        <v>154</v>
      </c>
      <c r="C16" s="1" t="str">
        <f>IF('Landlord Disposals'!R17="Invalid RP number entered","Question 2, Record No "&amp;'Landlord Disposals'!A17&amp;" (Owning RP number) must contain a valid RP number.","")</f>
        <v/>
      </c>
      <c r="D16" s="1" t="str">
        <f t="shared" si="7"/>
        <v/>
      </c>
      <c r="E16" s="21" t="str">
        <f t="shared" si="8"/>
        <v/>
      </c>
      <c r="G16" s="13" t="str">
        <f t="shared" si="4"/>
        <v/>
      </c>
      <c r="H16" s="12" t="str">
        <f t="array" ref="H16">IFERROR(INDEX($D$4:$D$2053,SMALL(IF(LEN($D$4:$D$2053)&gt;0,ROW($D$4:$D$2053)-ROW($D$3)),ROW(13:13))),"")</f>
        <v/>
      </c>
      <c r="I16" s="12" t="str">
        <f t="array" ref="I16">IFERROR(INDEX($E$4:$E$2053,SMALL(IF(LEN($E$4:$E$2053)&gt;0,ROW($E$4:$E$2053)-ROW($E$3)),ROW(13:13))),"")</f>
        <v/>
      </c>
      <c r="J16" s="1" t="str">
        <f t="array" ref="J16">IFERROR(INDEX($C$4:$C$2053,SMALL(IF(LEN($C$4:$C$2053)&gt;0,ROW($C$4:$C$2053)-ROW($C$3)),ROW(13:13))),"")</f>
        <v/>
      </c>
    </row>
    <row r="17" spans="1:10" s="23" customFormat="1" ht="13" x14ac:dyDescent="0.25">
      <c r="A17" s="1" t="s">
        <v>167</v>
      </c>
      <c r="B17" s="1" t="s">
        <v>154</v>
      </c>
      <c r="C17" s="1" t="str">
        <f>IF('Landlord Disposals'!R18="Invalid RP number entered","Question 2, Record No "&amp;'Landlord Disposals'!A18&amp;" (Owning RP number) must contain a valid RP number.","")</f>
        <v/>
      </c>
      <c r="D17" s="1" t="str">
        <f t="shared" si="7"/>
        <v/>
      </c>
      <c r="E17" s="21" t="str">
        <f t="shared" si="8"/>
        <v/>
      </c>
      <c r="G17" s="13" t="str">
        <f t="shared" si="4"/>
        <v/>
      </c>
      <c r="H17" s="12" t="str">
        <f t="array" ref="H17">IFERROR(INDEX($D$4:$D$2053,SMALL(IF(LEN($D$4:$D$2053)&gt;0,ROW($D$4:$D$2053)-ROW($D$3)),ROW(14:14))),"")</f>
        <v/>
      </c>
      <c r="I17" s="12" t="str">
        <f t="array" ref="I17">IFERROR(INDEX($E$4:$E$2053,SMALL(IF(LEN($E$4:$E$2053)&gt;0,ROW($E$4:$E$2053)-ROW($E$3)),ROW(14:14))),"")</f>
        <v/>
      </c>
      <c r="J17" s="1" t="str">
        <f t="array" ref="J17">IFERROR(INDEX($C$4:$C$2053,SMALL(IF(LEN($C$4:$C$2053)&gt;0,ROW($C$4:$C$2053)-ROW($C$3)),ROW(14:14))),"")</f>
        <v/>
      </c>
    </row>
    <row r="18" spans="1:10" s="23" customFormat="1" ht="13" x14ac:dyDescent="0.25">
      <c r="A18" s="1" t="s">
        <v>168</v>
      </c>
      <c r="B18" s="1" t="s">
        <v>154</v>
      </c>
      <c r="C18" s="1" t="str">
        <f>IF('Landlord Disposals'!R19="Invalid RP number entered","Question 2, Record No "&amp;'Landlord Disposals'!A19&amp;" (Owning RP number) must contain a valid RP number.","")</f>
        <v/>
      </c>
      <c r="D18" s="1" t="str">
        <f t="shared" si="7"/>
        <v/>
      </c>
      <c r="E18" s="21" t="str">
        <f t="shared" si="8"/>
        <v/>
      </c>
      <c r="G18" s="13" t="str">
        <f t="shared" si="4"/>
        <v/>
      </c>
      <c r="H18" s="12" t="str">
        <f t="array" ref="H18">IFERROR(INDEX($D$4:$D$2053,SMALL(IF(LEN($D$4:$D$2053)&gt;0,ROW($D$4:$D$2053)-ROW($D$3)),ROW(15:15))),"")</f>
        <v/>
      </c>
      <c r="I18" s="12" t="str">
        <f t="array" ref="I18">IFERROR(INDEX($E$4:$E$2053,SMALL(IF(LEN($E$4:$E$2053)&gt;0,ROW($E$4:$E$2053)-ROW($E$3)),ROW(15:15))),"")</f>
        <v/>
      </c>
      <c r="J18" s="1" t="str">
        <f t="array" ref="J18">IFERROR(INDEX($C$4:$C$2053,SMALL(IF(LEN($C$4:$C$2053)&gt;0,ROW($C$4:$C$2053)-ROW($C$3)),ROW(15:15))),"")</f>
        <v/>
      </c>
    </row>
    <row r="19" spans="1:10" s="23" customFormat="1" ht="13" x14ac:dyDescent="0.25">
      <c r="A19" s="1" t="s">
        <v>169</v>
      </c>
      <c r="B19" s="1" t="s">
        <v>154</v>
      </c>
      <c r="C19" s="1" t="str">
        <f>IF('Landlord Disposals'!R20="Invalid RP number entered","Question 2, Record No "&amp;'Landlord Disposals'!A20&amp;" (Owning RP number) must contain a valid RP number.","")</f>
        <v/>
      </c>
      <c r="D19" s="1" t="str">
        <f t="shared" si="7"/>
        <v/>
      </c>
      <c r="E19" s="21" t="str">
        <f t="shared" si="8"/>
        <v/>
      </c>
      <c r="G19" s="13" t="str">
        <f t="shared" si="4"/>
        <v/>
      </c>
      <c r="H19" s="12" t="str">
        <f t="array" ref="H19">IFERROR(INDEX($D$4:$D$2053,SMALL(IF(LEN($D$4:$D$2053)&gt;0,ROW($D$4:$D$2053)-ROW($D$3)),ROW(16:16))),"")</f>
        <v/>
      </c>
      <c r="I19" s="12" t="str">
        <f t="array" ref="I19">IFERROR(INDEX($E$4:$E$2053,SMALL(IF(LEN($E$4:$E$2053)&gt;0,ROW($E$4:$E$2053)-ROW($E$3)),ROW(16:16))),"")</f>
        <v/>
      </c>
      <c r="J19" s="1" t="str">
        <f t="array" ref="J19">IFERROR(INDEX($C$4:$C$2053,SMALL(IF(LEN($C$4:$C$2053)&gt;0,ROW($C$4:$C$2053)-ROW($C$3)),ROW(16:16))),"")</f>
        <v/>
      </c>
    </row>
    <row r="20" spans="1:10" s="23" customFormat="1" ht="13" x14ac:dyDescent="0.25">
      <c r="A20" s="1" t="s">
        <v>170</v>
      </c>
      <c r="B20" s="1" t="s">
        <v>154</v>
      </c>
      <c r="C20" s="1" t="str">
        <f>IF('Landlord Disposals'!R21="Invalid RP number entered","Question 2, Record No "&amp;'Landlord Disposals'!A21&amp;" (Owning RP number) must contain a valid RP number.","")</f>
        <v/>
      </c>
      <c r="D20" s="1" t="str">
        <f t="shared" si="7"/>
        <v/>
      </c>
      <c r="E20" s="21" t="str">
        <f t="shared" si="8"/>
        <v/>
      </c>
      <c r="G20" s="13" t="str">
        <f t="shared" si="4"/>
        <v/>
      </c>
      <c r="H20" s="12" t="str">
        <f t="array" ref="H20">IFERROR(INDEX($D$4:$D$2053,SMALL(IF(LEN($D$4:$D$2053)&gt;0,ROW($D$4:$D$2053)-ROW($D$3)),ROW(17:17))),"")</f>
        <v/>
      </c>
      <c r="I20" s="12" t="str">
        <f t="array" ref="I20">IFERROR(INDEX($E$4:$E$2053,SMALL(IF(LEN($E$4:$E$2053)&gt;0,ROW($E$4:$E$2053)-ROW($E$3)),ROW(17:17))),"")</f>
        <v/>
      </c>
      <c r="J20" s="1" t="str">
        <f t="array" ref="J20">IFERROR(INDEX($C$4:$C$2053,SMALL(IF(LEN($C$4:$C$2053)&gt;0,ROW($C$4:$C$2053)-ROW($C$3)),ROW(17:17))),"")</f>
        <v/>
      </c>
    </row>
    <row r="21" spans="1:10" s="23" customFormat="1" ht="13" x14ac:dyDescent="0.25">
      <c r="A21" s="1" t="s">
        <v>171</v>
      </c>
      <c r="B21" s="1" t="s">
        <v>154</v>
      </c>
      <c r="C21" s="1" t="str">
        <f>IF('Landlord Disposals'!R22="Invalid RP number entered","Question 2, Record No "&amp;'Landlord Disposals'!A22&amp;" (Owning RP number) must contain a valid RP number.","")</f>
        <v/>
      </c>
      <c r="D21" s="1" t="str">
        <f t="shared" si="7"/>
        <v/>
      </c>
      <c r="E21" s="21" t="str">
        <f t="shared" si="8"/>
        <v/>
      </c>
      <c r="G21" s="13" t="str">
        <f t="shared" si="4"/>
        <v/>
      </c>
      <c r="H21" s="12" t="str">
        <f t="array" ref="H21">IFERROR(INDEX($D$4:$D$2053,SMALL(IF(LEN($D$4:$D$2053)&gt;0,ROW($D$4:$D$2053)-ROW($D$3)),ROW(18:18))),"")</f>
        <v/>
      </c>
      <c r="I21" s="12" t="str">
        <f t="array" ref="I21">IFERROR(INDEX($E$4:$E$2053,SMALL(IF(LEN($E$4:$E$2053)&gt;0,ROW($E$4:$E$2053)-ROW($E$3)),ROW(18:18))),"")</f>
        <v/>
      </c>
      <c r="J21" s="1" t="str">
        <f t="array" ref="J21">IFERROR(INDEX($C$4:$C$2053,SMALL(IF(LEN($C$4:$C$2053)&gt;0,ROW($C$4:$C$2053)-ROW($C$3)),ROW(18:18))),"")</f>
        <v/>
      </c>
    </row>
    <row r="22" spans="1:10" s="23" customFormat="1" ht="13" x14ac:dyDescent="0.25">
      <c r="A22" s="1" t="s">
        <v>172</v>
      </c>
      <c r="B22" s="1" t="s">
        <v>154</v>
      </c>
      <c r="C22" s="1" t="str">
        <f>IF('Landlord Disposals'!R23="Invalid RP number entered","Question 2, Record No "&amp;'Landlord Disposals'!A23&amp;" (Owning RP number) must contain a valid RP number.","")</f>
        <v/>
      </c>
      <c r="D22" s="1" t="str">
        <f t="shared" si="7"/>
        <v/>
      </c>
      <c r="E22" s="21" t="str">
        <f t="shared" si="8"/>
        <v/>
      </c>
      <c r="G22" s="13" t="str">
        <f t="shared" si="4"/>
        <v/>
      </c>
      <c r="H22" s="12" t="str">
        <f t="array" ref="H22">IFERROR(INDEX($D$4:$D$2053,SMALL(IF(LEN($D$4:$D$2053)&gt;0,ROW($D$4:$D$2053)-ROW($D$3)),ROW(19:19))),"")</f>
        <v/>
      </c>
      <c r="I22" s="12" t="str">
        <f t="array" ref="I22">IFERROR(INDEX($E$4:$E$2053,SMALL(IF(LEN($E$4:$E$2053)&gt;0,ROW($E$4:$E$2053)-ROW($E$3)),ROW(19:19))),"")</f>
        <v/>
      </c>
      <c r="J22" s="1" t="str">
        <f t="array" ref="J22">IFERROR(INDEX($C$4:$C$2053,SMALL(IF(LEN($C$4:$C$2053)&gt;0,ROW($C$4:$C$2053)-ROW($C$3)),ROW(19:19))),"")</f>
        <v/>
      </c>
    </row>
    <row r="23" spans="1:10" s="23" customFormat="1" ht="13" x14ac:dyDescent="0.25">
      <c r="A23" s="1" t="s">
        <v>173</v>
      </c>
      <c r="B23" s="1" t="s">
        <v>154</v>
      </c>
      <c r="C23" s="1" t="str">
        <f>IF('Landlord Disposals'!R24="Invalid RP number entered","Question 2, Record No "&amp;'Landlord Disposals'!A24&amp;" (Owning RP number) must contain a valid RP number.","")</f>
        <v/>
      </c>
      <c r="D23" s="1" t="str">
        <f t="shared" si="7"/>
        <v/>
      </c>
      <c r="E23" s="21" t="str">
        <f t="shared" si="8"/>
        <v/>
      </c>
      <c r="G23" s="13" t="str">
        <f t="shared" si="4"/>
        <v/>
      </c>
      <c r="H23" s="12" t="str">
        <f t="array" ref="H23">IFERROR(INDEX($D$4:$D$2053,SMALL(IF(LEN($D$4:$D$2053)&gt;0,ROW($D$4:$D$2053)-ROW($D$3)),ROW(20:20))),"")</f>
        <v/>
      </c>
      <c r="I23" s="12" t="str">
        <f t="array" ref="I23">IFERROR(INDEX($E$4:$E$2053,SMALL(IF(LEN($E$4:$E$2053)&gt;0,ROW($E$4:$E$2053)-ROW($E$3)),ROW(20:20))),"")</f>
        <v/>
      </c>
      <c r="J23" s="1" t="str">
        <f t="array" ref="J23">IFERROR(INDEX($C$4:$C$2053,SMALL(IF(LEN($C$4:$C$2053)&gt;0,ROW($C$4:$C$2053)-ROW($C$3)),ROW(20:20))),"")</f>
        <v/>
      </c>
    </row>
    <row r="24" spans="1:10" s="23" customFormat="1" ht="13" x14ac:dyDescent="0.25">
      <c r="A24" s="1" t="s">
        <v>174</v>
      </c>
      <c r="B24" s="1" t="s">
        <v>154</v>
      </c>
      <c r="C24" s="1" t="str">
        <f>IF('Landlord Disposals'!R25="Invalid RP number entered","Question 2, Record No "&amp;'Landlord Disposals'!A25&amp;" (Owning RP number) must contain a valid RP number.","")</f>
        <v/>
      </c>
      <c r="D24" s="1" t="str">
        <f t="shared" si="7"/>
        <v/>
      </c>
      <c r="E24" s="21" t="str">
        <f t="shared" si="8"/>
        <v/>
      </c>
      <c r="G24" s="13" t="str">
        <f t="shared" si="4"/>
        <v/>
      </c>
      <c r="H24" s="12" t="str">
        <f t="array" ref="H24">IFERROR(INDEX($D$4:$D$2053,SMALL(IF(LEN($D$4:$D$2053)&gt;0,ROW($D$4:$D$2053)-ROW($D$3)),ROW(21:21))),"")</f>
        <v/>
      </c>
      <c r="I24" s="12" t="str">
        <f t="array" ref="I24">IFERROR(INDEX($E$4:$E$2053,SMALL(IF(LEN($E$4:$E$2053)&gt;0,ROW($E$4:$E$2053)-ROW($E$3)),ROW(21:21))),"")</f>
        <v/>
      </c>
      <c r="J24" s="1" t="str">
        <f t="array" ref="J24">IFERROR(INDEX($C$4:$C$2053,SMALL(IF(LEN($C$4:$C$2053)&gt;0,ROW($C$4:$C$2053)-ROW($C$3)),ROW(21:21))),"")</f>
        <v/>
      </c>
    </row>
    <row r="25" spans="1:10" s="23" customFormat="1" ht="13" x14ac:dyDescent="0.25">
      <c r="A25" s="1" t="s">
        <v>175</v>
      </c>
      <c r="B25" s="1" t="s">
        <v>154</v>
      </c>
      <c r="C25" s="1" t="str">
        <f>IF('Landlord Disposals'!R26="Invalid RP number entered","Question 2, Record No "&amp;'Landlord Disposals'!A26&amp;" (Owning RP number) must contain a valid RP number.","")</f>
        <v/>
      </c>
      <c r="D25" s="1" t="str">
        <f t="shared" si="7"/>
        <v/>
      </c>
      <c r="E25" s="21" t="str">
        <f t="shared" si="8"/>
        <v/>
      </c>
      <c r="G25" s="13" t="str">
        <f t="shared" si="4"/>
        <v/>
      </c>
      <c r="H25" s="12" t="str">
        <f t="array" ref="H25">IFERROR(INDEX($D$4:$D$2053,SMALL(IF(LEN($D$4:$D$2053)&gt;0,ROW($D$4:$D$2053)-ROW($D$3)),ROW(22:22))),"")</f>
        <v/>
      </c>
      <c r="I25" s="12" t="str">
        <f t="array" ref="I25">IFERROR(INDEX($E$4:$E$2053,SMALL(IF(LEN($E$4:$E$2053)&gt;0,ROW($E$4:$E$2053)-ROW($E$3)),ROW(22:22))),"")</f>
        <v/>
      </c>
      <c r="J25" s="1" t="str">
        <f t="array" ref="J25">IFERROR(INDEX($C$4:$C$2053,SMALL(IF(LEN($C$4:$C$2053)&gt;0,ROW($C$4:$C$2053)-ROW($C$3)),ROW(22:22))),"")</f>
        <v/>
      </c>
    </row>
    <row r="26" spans="1:10" s="23" customFormat="1" ht="13" x14ac:dyDescent="0.25">
      <c r="A26" s="1" t="s">
        <v>176</v>
      </c>
      <c r="B26" s="1" t="s">
        <v>154</v>
      </c>
      <c r="C26" s="1" t="str">
        <f>IF('Landlord Disposals'!R27="Invalid RP number entered","Question 2, Record No "&amp;'Landlord Disposals'!A27&amp;" (Owning RP number) must contain a valid RP number.","")</f>
        <v/>
      </c>
      <c r="D26" s="1" t="str">
        <f t="shared" si="7"/>
        <v/>
      </c>
      <c r="E26" s="21" t="str">
        <f t="shared" si="8"/>
        <v/>
      </c>
      <c r="G26" s="13" t="str">
        <f t="shared" si="4"/>
        <v/>
      </c>
      <c r="H26" s="12" t="str">
        <f t="array" ref="H26">IFERROR(INDEX($D$4:$D$2053,SMALL(IF(LEN($D$4:$D$2053)&gt;0,ROW($D$4:$D$2053)-ROW($D$3)),ROW(23:23))),"")</f>
        <v/>
      </c>
      <c r="I26" s="12" t="str">
        <f t="array" ref="I26">IFERROR(INDEX($E$4:$E$2053,SMALL(IF(LEN($E$4:$E$2053)&gt;0,ROW($E$4:$E$2053)-ROW($E$3)),ROW(23:23))),"")</f>
        <v/>
      </c>
      <c r="J26" s="1" t="str">
        <f t="array" ref="J26">IFERROR(INDEX($C$4:$C$2053,SMALL(IF(LEN($C$4:$C$2053)&gt;0,ROW($C$4:$C$2053)-ROW($C$3)),ROW(23:23))),"")</f>
        <v/>
      </c>
    </row>
    <row r="27" spans="1:10" s="23" customFormat="1" ht="13" x14ac:dyDescent="0.25">
      <c r="A27" s="1" t="s">
        <v>177</v>
      </c>
      <c r="B27" s="1" t="s">
        <v>154</v>
      </c>
      <c r="C27" s="1" t="str">
        <f>IF('Landlord Disposals'!R28="Invalid RP number entered","Question 2, Record No "&amp;'Landlord Disposals'!A28&amp;" (Owning RP number) must contain a valid RP number.","")</f>
        <v/>
      </c>
      <c r="D27" s="1" t="str">
        <f t="shared" si="7"/>
        <v/>
      </c>
      <c r="E27" s="21" t="str">
        <f t="shared" si="8"/>
        <v/>
      </c>
      <c r="G27" s="13" t="str">
        <f t="shared" si="4"/>
        <v/>
      </c>
      <c r="H27" s="12" t="str">
        <f t="array" ref="H27">IFERROR(INDEX($D$4:$D$2053,SMALL(IF(LEN($D$4:$D$2053)&gt;0,ROW($D$4:$D$2053)-ROW($D$3)),ROW(24:24))),"")</f>
        <v/>
      </c>
      <c r="I27" s="12" t="str">
        <f t="array" ref="I27">IFERROR(INDEX($E$4:$E$2053,SMALL(IF(LEN($E$4:$E$2053)&gt;0,ROW($E$4:$E$2053)-ROW($E$3)),ROW(24:24))),"")</f>
        <v/>
      </c>
      <c r="J27" s="1" t="str">
        <f t="array" ref="J27">IFERROR(INDEX($C$4:$C$2053,SMALL(IF(LEN($C$4:$C$2053)&gt;0,ROW($C$4:$C$2053)-ROW($C$3)),ROW(24:24))),"")</f>
        <v/>
      </c>
    </row>
    <row r="28" spans="1:10" s="23" customFormat="1" ht="13" x14ac:dyDescent="0.25">
      <c r="A28" s="1" t="s">
        <v>178</v>
      </c>
      <c r="B28" s="1" t="s">
        <v>154</v>
      </c>
      <c r="C28" s="1" t="str">
        <f>IF('Landlord Disposals'!R29="Invalid RP number entered","Question 2, Record No "&amp;'Landlord Disposals'!A29&amp;" (Owning RP number) must contain a valid RP number.","")</f>
        <v/>
      </c>
      <c r="D28" s="1" t="str">
        <f t="shared" si="7"/>
        <v/>
      </c>
      <c r="E28" s="21" t="str">
        <f t="shared" si="8"/>
        <v/>
      </c>
      <c r="G28" s="13" t="str">
        <f t="shared" si="4"/>
        <v/>
      </c>
      <c r="H28" s="12" t="str">
        <f t="array" ref="H28">IFERROR(INDEX($D$4:$D$2053,SMALL(IF(LEN($D$4:$D$2053)&gt;0,ROW($D$4:$D$2053)-ROW($D$3)),ROW(25:25))),"")</f>
        <v/>
      </c>
      <c r="I28" s="12" t="str">
        <f t="array" ref="I28">IFERROR(INDEX($E$4:$E$2053,SMALL(IF(LEN($E$4:$E$2053)&gt;0,ROW($E$4:$E$2053)-ROW($E$3)),ROW(25:25))),"")</f>
        <v/>
      </c>
      <c r="J28" s="1" t="str">
        <f t="array" ref="J28">IFERROR(INDEX($C$4:$C$2053,SMALL(IF(LEN($C$4:$C$2053)&gt;0,ROW($C$4:$C$2053)-ROW($C$3)),ROW(25:25))),"")</f>
        <v/>
      </c>
    </row>
    <row r="29" spans="1:10" s="23" customFormat="1" ht="13" x14ac:dyDescent="0.25">
      <c r="A29" s="1" t="s">
        <v>179</v>
      </c>
      <c r="B29" s="1" t="s">
        <v>154</v>
      </c>
      <c r="C29" s="1" t="str">
        <f>IF('Landlord Disposals'!R30="Invalid RP number entered","Question 2, Record No "&amp;'Landlord Disposals'!A30&amp;" (Owning RP number) must contain a valid RP number.","")</f>
        <v/>
      </c>
      <c r="D29" s="1" t="str">
        <f t="shared" si="7"/>
        <v/>
      </c>
      <c r="E29" s="21" t="str">
        <f t="shared" si="8"/>
        <v/>
      </c>
      <c r="G29" s="13" t="str">
        <f t="shared" si="4"/>
        <v/>
      </c>
      <c r="H29" s="12" t="str">
        <f t="array" ref="H29">IFERROR(INDEX($D$4:$D$2053,SMALL(IF(LEN($D$4:$D$2053)&gt;0,ROW($D$4:$D$2053)-ROW($D$3)),ROW(26:26))),"")</f>
        <v/>
      </c>
      <c r="I29" s="12" t="str">
        <f t="array" ref="I29">IFERROR(INDEX($E$4:$E$2053,SMALL(IF(LEN($E$4:$E$2053)&gt;0,ROW($E$4:$E$2053)-ROW($E$3)),ROW(26:26))),"")</f>
        <v/>
      </c>
      <c r="J29" s="1" t="str">
        <f t="array" ref="J29">IFERROR(INDEX($C$4:$C$2053,SMALL(IF(LEN($C$4:$C$2053)&gt;0,ROW($C$4:$C$2053)-ROW($C$3)),ROW(26:26))),"")</f>
        <v/>
      </c>
    </row>
    <row r="30" spans="1:10" s="23" customFormat="1" ht="13" x14ac:dyDescent="0.25">
      <c r="A30" s="1" t="s">
        <v>180</v>
      </c>
      <c r="B30" s="1" t="s">
        <v>154</v>
      </c>
      <c r="C30" s="1" t="str">
        <f>IF('Landlord Disposals'!R31="Invalid RP number entered","Question 2, Record No "&amp;'Landlord Disposals'!A31&amp;" (Owning RP number) must contain a valid RP number.","")</f>
        <v/>
      </c>
      <c r="D30" s="1" t="str">
        <f t="shared" si="7"/>
        <v/>
      </c>
      <c r="E30" s="21" t="str">
        <f t="shared" si="8"/>
        <v/>
      </c>
      <c r="G30" s="13" t="str">
        <f t="shared" si="4"/>
        <v/>
      </c>
      <c r="H30" s="12" t="str">
        <f t="array" ref="H30">IFERROR(INDEX($D$4:$D$2053,SMALL(IF(LEN($D$4:$D$2053)&gt;0,ROW($D$4:$D$2053)-ROW($D$3)),ROW(27:27))),"")</f>
        <v/>
      </c>
      <c r="I30" s="12" t="str">
        <f t="array" ref="I30">IFERROR(INDEX($E$4:$E$2053,SMALL(IF(LEN($E$4:$E$2053)&gt;0,ROW($E$4:$E$2053)-ROW($E$3)),ROW(27:27))),"")</f>
        <v/>
      </c>
      <c r="J30" s="1" t="str">
        <f t="array" ref="J30">IFERROR(INDEX($C$4:$C$2053,SMALL(IF(LEN($C$4:$C$2053)&gt;0,ROW($C$4:$C$2053)-ROW($C$3)),ROW(27:27))),"")</f>
        <v/>
      </c>
    </row>
    <row r="31" spans="1:10" s="23" customFormat="1" ht="13" x14ac:dyDescent="0.25">
      <c r="A31" s="1" t="s">
        <v>181</v>
      </c>
      <c r="B31" s="1" t="s">
        <v>154</v>
      </c>
      <c r="C31" s="1" t="str">
        <f>IF('Landlord Disposals'!R32="Invalid RP number entered","Question 2, Record No "&amp;'Landlord Disposals'!A32&amp;" (Owning RP number) must contain a valid RP number.","")</f>
        <v/>
      </c>
      <c r="D31" s="1" t="str">
        <f t="shared" si="7"/>
        <v/>
      </c>
      <c r="E31" s="21" t="str">
        <f t="shared" si="8"/>
        <v/>
      </c>
      <c r="G31" s="13" t="str">
        <f t="shared" si="4"/>
        <v/>
      </c>
      <c r="H31" s="12" t="str">
        <f t="array" ref="H31">IFERROR(INDEX($D$4:$D$2053,SMALL(IF(LEN($D$4:$D$2053)&gt;0,ROW($D$4:$D$2053)-ROW($D$3)),ROW(28:28))),"")</f>
        <v/>
      </c>
      <c r="I31" s="12" t="str">
        <f t="array" ref="I31">IFERROR(INDEX($E$4:$E$2053,SMALL(IF(LEN($E$4:$E$2053)&gt;0,ROW($E$4:$E$2053)-ROW($E$3)),ROW(28:28))),"")</f>
        <v/>
      </c>
      <c r="J31" s="1" t="str">
        <f t="array" ref="J31">IFERROR(INDEX($C$4:$C$2053,SMALL(IF(LEN($C$4:$C$2053)&gt;0,ROW($C$4:$C$2053)-ROW($C$3)),ROW(28:28))),"")</f>
        <v/>
      </c>
    </row>
    <row r="32" spans="1:10" s="23" customFormat="1" ht="13" x14ac:dyDescent="0.25">
      <c r="A32" s="1" t="s">
        <v>182</v>
      </c>
      <c r="B32" s="1" t="s">
        <v>154</v>
      </c>
      <c r="C32" s="1" t="str">
        <f>IF('Landlord Disposals'!R33="Invalid RP number entered","Question 2, Record No "&amp;'Landlord Disposals'!A33&amp;" (Owning RP number) must contain a valid RP number.","")</f>
        <v/>
      </c>
      <c r="D32" s="1" t="str">
        <f t="shared" si="7"/>
        <v/>
      </c>
      <c r="E32" s="21" t="str">
        <f t="shared" si="8"/>
        <v/>
      </c>
      <c r="G32" s="13" t="str">
        <f t="shared" si="4"/>
        <v/>
      </c>
      <c r="H32" s="12" t="str">
        <f t="array" ref="H32">IFERROR(INDEX($D$4:$D$2053,SMALL(IF(LEN($D$4:$D$2053)&gt;0,ROW($D$4:$D$2053)-ROW($D$3)),ROW(29:29))),"")</f>
        <v/>
      </c>
      <c r="I32" s="12" t="str">
        <f t="array" ref="I32">IFERROR(INDEX($E$4:$E$2053,SMALL(IF(LEN($E$4:$E$2053)&gt;0,ROW($E$4:$E$2053)-ROW($E$3)),ROW(29:29))),"")</f>
        <v/>
      </c>
      <c r="J32" s="1" t="str">
        <f t="array" ref="J32">IFERROR(INDEX($C$4:$C$2053,SMALL(IF(LEN($C$4:$C$2053)&gt;0,ROW($C$4:$C$2053)-ROW($C$3)),ROW(29:29))),"")</f>
        <v/>
      </c>
    </row>
    <row r="33" spans="1:10" s="23" customFormat="1" ht="13" x14ac:dyDescent="0.25">
      <c r="A33" s="1" t="s">
        <v>183</v>
      </c>
      <c r="B33" s="1" t="s">
        <v>154</v>
      </c>
      <c r="C33" s="1" t="str">
        <f>IF('Landlord Disposals'!R34="Invalid RP number entered","Question 2, Record No "&amp;'Landlord Disposals'!A34&amp;" (Owning RP number) must contain a valid RP number.","")</f>
        <v/>
      </c>
      <c r="D33" s="1" t="str">
        <f t="shared" si="7"/>
        <v/>
      </c>
      <c r="E33" s="21" t="str">
        <f t="shared" si="8"/>
        <v/>
      </c>
      <c r="G33" s="13" t="str">
        <f t="shared" si="4"/>
        <v/>
      </c>
      <c r="H33" s="12" t="str">
        <f t="array" ref="H33">IFERROR(INDEX($D$4:$D$2053,SMALL(IF(LEN($D$4:$D$2053)&gt;0,ROW($D$4:$D$2053)-ROW($D$3)),ROW(30:30))),"")</f>
        <v/>
      </c>
      <c r="I33" s="12" t="str">
        <f t="array" ref="I33">IFERROR(INDEX($E$4:$E$2053,SMALL(IF(LEN($E$4:$E$2053)&gt;0,ROW($E$4:$E$2053)-ROW($E$3)),ROW(30:30))),"")</f>
        <v/>
      </c>
      <c r="J33" s="1" t="str">
        <f t="array" ref="J33">IFERROR(INDEX($C$4:$C$2053,SMALL(IF(LEN($C$4:$C$2053)&gt;0,ROW($C$4:$C$2053)-ROW($C$3)),ROW(30:30))),"")</f>
        <v/>
      </c>
    </row>
    <row r="34" spans="1:10" s="23" customFormat="1" ht="13" x14ac:dyDescent="0.25">
      <c r="A34" s="1" t="s">
        <v>184</v>
      </c>
      <c r="B34" s="1" t="s">
        <v>154</v>
      </c>
      <c r="C34" s="1" t="str">
        <f>IF('Landlord Disposals'!R35="Invalid RP number entered","Question 2, Record No "&amp;'Landlord Disposals'!A35&amp;" (Owning RP number) must contain a valid RP number.","")</f>
        <v/>
      </c>
      <c r="D34" s="1" t="str">
        <f t="shared" si="7"/>
        <v/>
      </c>
      <c r="E34" s="21" t="str">
        <f t="shared" si="8"/>
        <v/>
      </c>
      <c r="G34" s="13" t="str">
        <f t="shared" si="4"/>
        <v/>
      </c>
      <c r="H34" s="12" t="str">
        <f t="array" ref="H34">IFERROR(INDEX($D$4:$D$2053,SMALL(IF(LEN($D$4:$D$2053)&gt;0,ROW($D$4:$D$2053)-ROW($D$3)),ROW(31:31))),"")</f>
        <v/>
      </c>
      <c r="I34" s="12" t="str">
        <f t="array" ref="I34">IFERROR(INDEX($E$4:$E$2053,SMALL(IF(LEN($E$4:$E$2053)&gt;0,ROW($E$4:$E$2053)-ROW($E$3)),ROW(31:31))),"")</f>
        <v/>
      </c>
      <c r="J34" s="1" t="str">
        <f t="array" ref="J34">IFERROR(INDEX($C$4:$C$2053,SMALL(IF(LEN($C$4:$C$2053)&gt;0,ROW($C$4:$C$2053)-ROW($C$3)),ROW(31:31))),"")</f>
        <v/>
      </c>
    </row>
    <row r="35" spans="1:10" s="23" customFormat="1" ht="13" x14ac:dyDescent="0.25">
      <c r="A35" s="1" t="s">
        <v>185</v>
      </c>
      <c r="B35" s="1" t="s">
        <v>154</v>
      </c>
      <c r="C35" s="1" t="str">
        <f>IF('Landlord Disposals'!R36="Invalid RP number entered","Question 2, Record No "&amp;'Landlord Disposals'!A36&amp;" (Owning RP number) must contain a valid RP number.","")</f>
        <v/>
      </c>
      <c r="D35" s="1" t="str">
        <f t="shared" si="7"/>
        <v/>
      </c>
      <c r="E35" s="21" t="str">
        <f t="shared" si="8"/>
        <v/>
      </c>
      <c r="G35" s="13" t="str">
        <f t="shared" si="4"/>
        <v/>
      </c>
      <c r="H35" s="12" t="str">
        <f t="array" ref="H35">IFERROR(INDEX($D$4:$D$2053,SMALL(IF(LEN($D$4:$D$2053)&gt;0,ROW($D$4:$D$2053)-ROW($D$3)),ROW(32:32))),"")</f>
        <v/>
      </c>
      <c r="I35" s="12" t="str">
        <f t="array" ref="I35">IFERROR(INDEX($E$4:$E$2053,SMALL(IF(LEN($E$4:$E$2053)&gt;0,ROW($E$4:$E$2053)-ROW($E$3)),ROW(32:32))),"")</f>
        <v/>
      </c>
      <c r="J35" s="1" t="str">
        <f t="array" ref="J35">IFERROR(INDEX($C$4:$C$2053,SMALL(IF(LEN($C$4:$C$2053)&gt;0,ROW($C$4:$C$2053)-ROW($C$3)),ROW(32:32))),"")</f>
        <v/>
      </c>
    </row>
    <row r="36" spans="1:10" s="23" customFormat="1" ht="13" x14ac:dyDescent="0.25">
      <c r="A36" s="1" t="s">
        <v>186</v>
      </c>
      <c r="B36" s="1" t="s">
        <v>154</v>
      </c>
      <c r="C36" s="1" t="str">
        <f>IF('Landlord Disposals'!R37="Invalid RP number entered","Question 2, Record No "&amp;'Landlord Disposals'!A37&amp;" (Owning RP number) must contain a valid RP number.","")</f>
        <v/>
      </c>
      <c r="D36" s="1" t="str">
        <f t="shared" si="7"/>
        <v/>
      </c>
      <c r="E36" s="21" t="str">
        <f t="shared" si="8"/>
        <v/>
      </c>
      <c r="G36" s="13" t="str">
        <f t="shared" si="4"/>
        <v/>
      </c>
      <c r="H36" s="12" t="str">
        <f t="array" ref="H36">IFERROR(INDEX($D$4:$D$2053,SMALL(IF(LEN($D$4:$D$2053)&gt;0,ROW($D$4:$D$2053)-ROW($D$3)),ROW(33:33))),"")</f>
        <v/>
      </c>
      <c r="I36" s="12" t="str">
        <f t="array" ref="I36">IFERROR(INDEX($E$4:$E$2053,SMALL(IF(LEN($E$4:$E$2053)&gt;0,ROW($E$4:$E$2053)-ROW($E$3)),ROW(33:33))),"")</f>
        <v/>
      </c>
      <c r="J36" s="1" t="str">
        <f t="array" ref="J36">IFERROR(INDEX($C$4:$C$2053,SMALL(IF(LEN($C$4:$C$2053)&gt;0,ROW($C$4:$C$2053)-ROW($C$3)),ROW(33:33))),"")</f>
        <v/>
      </c>
    </row>
    <row r="37" spans="1:10" s="23" customFormat="1" ht="13" x14ac:dyDescent="0.25">
      <c r="A37" s="1" t="s">
        <v>187</v>
      </c>
      <c r="B37" s="1" t="s">
        <v>154</v>
      </c>
      <c r="C37" s="1" t="str">
        <f>IF('Landlord Disposals'!R38="Invalid RP number entered","Question 2, Record No "&amp;'Landlord Disposals'!A38&amp;" (Owning RP number) must contain a valid RP number.","")</f>
        <v/>
      </c>
      <c r="D37" s="1" t="str">
        <f t="shared" si="7"/>
        <v/>
      </c>
      <c r="E37" s="21" t="str">
        <f t="shared" si="8"/>
        <v/>
      </c>
      <c r="G37" s="13" t="str">
        <f t="shared" si="4"/>
        <v/>
      </c>
      <c r="H37" s="12" t="str">
        <f t="array" ref="H37">IFERROR(INDEX($D$4:$D$2053,SMALL(IF(LEN($D$4:$D$2053)&gt;0,ROW($D$4:$D$2053)-ROW($D$3)),ROW(34:34))),"")</f>
        <v/>
      </c>
      <c r="I37" s="12" t="str">
        <f t="array" ref="I37">IFERROR(INDEX($E$4:$E$2053,SMALL(IF(LEN($E$4:$E$2053)&gt;0,ROW($E$4:$E$2053)-ROW($E$3)),ROW(34:34))),"")</f>
        <v/>
      </c>
      <c r="J37" s="1" t="str">
        <f t="array" ref="J37">IFERROR(INDEX($C$4:$C$2053,SMALL(IF(LEN($C$4:$C$2053)&gt;0,ROW($C$4:$C$2053)-ROW($C$3)),ROW(34:34))),"")</f>
        <v/>
      </c>
    </row>
    <row r="38" spans="1:10" s="23" customFormat="1" ht="13" x14ac:dyDescent="0.25">
      <c r="A38" s="1" t="s">
        <v>188</v>
      </c>
      <c r="B38" s="1" t="s">
        <v>154</v>
      </c>
      <c r="C38" s="1" t="str">
        <f>IF('Landlord Disposals'!R39="Invalid RP number entered","Question 2, Record No "&amp;'Landlord Disposals'!A39&amp;" (Owning RP number) must contain a valid RP number.","")</f>
        <v/>
      </c>
      <c r="D38" s="1" t="str">
        <f t="shared" si="7"/>
        <v/>
      </c>
      <c r="E38" s="21" t="str">
        <f t="shared" si="8"/>
        <v/>
      </c>
      <c r="G38" s="13" t="str">
        <f t="shared" si="4"/>
        <v/>
      </c>
      <c r="H38" s="12" t="str">
        <f t="array" ref="H38">IFERROR(INDEX($D$4:$D$2053,SMALL(IF(LEN($D$4:$D$2053)&gt;0,ROW($D$4:$D$2053)-ROW($D$3)),ROW(35:35))),"")</f>
        <v/>
      </c>
      <c r="I38" s="12" t="str">
        <f t="array" ref="I38">IFERROR(INDEX($E$4:$E$2053,SMALL(IF(LEN($E$4:$E$2053)&gt;0,ROW($E$4:$E$2053)-ROW($E$3)),ROW(35:35))),"")</f>
        <v/>
      </c>
      <c r="J38" s="1" t="str">
        <f t="array" ref="J38">IFERROR(INDEX($C$4:$C$2053,SMALL(IF(LEN($C$4:$C$2053)&gt;0,ROW($C$4:$C$2053)-ROW($C$3)),ROW(35:35))),"")</f>
        <v/>
      </c>
    </row>
    <row r="39" spans="1:10" s="23" customFormat="1" ht="13" x14ac:dyDescent="0.25">
      <c r="A39" s="1" t="s">
        <v>189</v>
      </c>
      <c r="B39" s="1" t="s">
        <v>154</v>
      </c>
      <c r="C39" s="1" t="str">
        <f>IF('Landlord Disposals'!R40="Invalid RP number entered","Question 2, Record No "&amp;'Landlord Disposals'!A40&amp;" (Owning RP number) must contain a valid RP number.","")</f>
        <v/>
      </c>
      <c r="D39" s="1" t="str">
        <f t="shared" si="7"/>
        <v/>
      </c>
      <c r="E39" s="21" t="str">
        <f t="shared" si="8"/>
        <v/>
      </c>
      <c r="G39" s="13" t="str">
        <f t="shared" si="4"/>
        <v/>
      </c>
      <c r="H39" s="12" t="str">
        <f t="array" ref="H39">IFERROR(INDEX($D$4:$D$2053,SMALL(IF(LEN($D$4:$D$2053)&gt;0,ROW($D$4:$D$2053)-ROW($D$3)),ROW(36:36))),"")</f>
        <v/>
      </c>
      <c r="I39" s="12" t="str">
        <f t="array" ref="I39">IFERROR(INDEX($E$4:$E$2053,SMALL(IF(LEN($E$4:$E$2053)&gt;0,ROW($E$4:$E$2053)-ROW($E$3)),ROW(36:36))),"")</f>
        <v/>
      </c>
      <c r="J39" s="1" t="str">
        <f t="array" ref="J39">IFERROR(INDEX($C$4:$C$2053,SMALL(IF(LEN($C$4:$C$2053)&gt;0,ROW($C$4:$C$2053)-ROW($C$3)),ROW(36:36))),"")</f>
        <v/>
      </c>
    </row>
    <row r="40" spans="1:10" s="23" customFormat="1" ht="13" x14ac:dyDescent="0.25">
      <c r="A40" s="1" t="s">
        <v>190</v>
      </c>
      <c r="B40" s="1" t="s">
        <v>154</v>
      </c>
      <c r="C40" s="1" t="str">
        <f>IF('Landlord Disposals'!R41="Invalid RP number entered","Question 2, Record No "&amp;'Landlord Disposals'!A41&amp;" (Owning RP number) must contain a valid RP number.","")</f>
        <v/>
      </c>
      <c r="D40" s="1" t="str">
        <f t="shared" si="7"/>
        <v/>
      </c>
      <c r="E40" s="21" t="str">
        <f t="shared" si="8"/>
        <v/>
      </c>
      <c r="G40" s="13" t="str">
        <f t="shared" si="4"/>
        <v/>
      </c>
      <c r="H40" s="12" t="str">
        <f t="array" ref="H40">IFERROR(INDEX($D$4:$D$2053,SMALL(IF(LEN($D$4:$D$2053)&gt;0,ROW($D$4:$D$2053)-ROW($D$3)),ROW(37:37))),"")</f>
        <v/>
      </c>
      <c r="I40" s="12" t="str">
        <f t="array" ref="I40">IFERROR(INDEX($E$4:$E$2053,SMALL(IF(LEN($E$4:$E$2053)&gt;0,ROW($E$4:$E$2053)-ROW($E$3)),ROW(37:37))),"")</f>
        <v/>
      </c>
      <c r="J40" s="1" t="str">
        <f t="array" ref="J40">IFERROR(INDEX($C$4:$C$2053,SMALL(IF(LEN($C$4:$C$2053)&gt;0,ROW($C$4:$C$2053)-ROW($C$3)),ROW(37:37))),"")</f>
        <v/>
      </c>
    </row>
    <row r="41" spans="1:10" s="23" customFormat="1" ht="13" x14ac:dyDescent="0.25">
      <c r="A41" s="1" t="s">
        <v>191</v>
      </c>
      <c r="B41" s="1" t="s">
        <v>154</v>
      </c>
      <c r="C41" s="1" t="str">
        <f>IF('Landlord Disposals'!R42="Invalid RP number entered","Question 2, Record No "&amp;'Landlord Disposals'!A42&amp;" (Owning RP number) must contain a valid RP number.","")</f>
        <v/>
      </c>
      <c r="D41" s="1" t="str">
        <f t="shared" si="7"/>
        <v/>
      </c>
      <c r="E41" s="21" t="str">
        <f t="shared" si="8"/>
        <v/>
      </c>
      <c r="G41" s="13" t="str">
        <f t="shared" si="4"/>
        <v/>
      </c>
      <c r="H41" s="12" t="str">
        <f t="array" ref="H41">IFERROR(INDEX($D$4:$D$2053,SMALL(IF(LEN($D$4:$D$2053)&gt;0,ROW($D$4:$D$2053)-ROW($D$3)),ROW(38:38))),"")</f>
        <v/>
      </c>
      <c r="I41" s="12" t="str">
        <f t="array" ref="I41">IFERROR(INDEX($E$4:$E$2053,SMALL(IF(LEN($E$4:$E$2053)&gt;0,ROW($E$4:$E$2053)-ROW($E$3)),ROW(38:38))),"")</f>
        <v/>
      </c>
      <c r="J41" s="1" t="str">
        <f t="array" ref="J41">IFERROR(INDEX($C$4:$C$2053,SMALL(IF(LEN($C$4:$C$2053)&gt;0,ROW($C$4:$C$2053)-ROW($C$3)),ROW(38:38))),"")</f>
        <v/>
      </c>
    </row>
    <row r="42" spans="1:10" s="23" customFormat="1" ht="13" x14ac:dyDescent="0.25">
      <c r="A42" s="1" t="s">
        <v>192</v>
      </c>
      <c r="B42" s="1" t="s">
        <v>154</v>
      </c>
      <c r="C42" s="1" t="str">
        <f>IF('Landlord Disposals'!R43="Invalid RP number entered","Question 2, Record No "&amp;'Landlord Disposals'!A43&amp;" (Owning RP number) must contain a valid RP number.","")</f>
        <v/>
      </c>
      <c r="D42" s="1" t="str">
        <f t="shared" si="7"/>
        <v/>
      </c>
      <c r="E42" s="21" t="str">
        <f t="shared" si="8"/>
        <v/>
      </c>
      <c r="G42" s="13" t="str">
        <f t="shared" si="4"/>
        <v/>
      </c>
      <c r="H42" s="12" t="str">
        <f t="array" ref="H42">IFERROR(INDEX($D$4:$D$2053,SMALL(IF(LEN($D$4:$D$2053)&gt;0,ROW($D$4:$D$2053)-ROW($D$3)),ROW(39:39))),"")</f>
        <v/>
      </c>
      <c r="I42" s="12" t="str">
        <f t="array" ref="I42">IFERROR(INDEX($E$4:$E$2053,SMALL(IF(LEN($E$4:$E$2053)&gt;0,ROW($E$4:$E$2053)-ROW($E$3)),ROW(39:39))),"")</f>
        <v/>
      </c>
      <c r="J42" s="1" t="str">
        <f t="array" ref="J42">IFERROR(INDEX($C$4:$C$2053,SMALL(IF(LEN($C$4:$C$2053)&gt;0,ROW($C$4:$C$2053)-ROW($C$3)),ROW(39:39))),"")</f>
        <v/>
      </c>
    </row>
    <row r="43" spans="1:10" s="23" customFormat="1" ht="13" x14ac:dyDescent="0.25">
      <c r="A43" s="1" t="s">
        <v>193</v>
      </c>
      <c r="B43" s="1" t="s">
        <v>154</v>
      </c>
      <c r="C43" s="1" t="str">
        <f>IF('Landlord Disposals'!R44="Invalid RP number entered","Question 2, Record No "&amp;'Landlord Disposals'!A44&amp;" (Owning RP number) must contain a valid RP number.","")</f>
        <v/>
      </c>
      <c r="D43" s="1" t="str">
        <f t="shared" si="7"/>
        <v/>
      </c>
      <c r="E43" s="21" t="str">
        <f t="shared" si="8"/>
        <v/>
      </c>
      <c r="G43" s="13" t="str">
        <f t="shared" si="4"/>
        <v/>
      </c>
      <c r="H43" s="12" t="str">
        <f t="array" ref="H43">IFERROR(INDEX($D$4:$D$2053,SMALL(IF(LEN($D$4:$D$2053)&gt;0,ROW($D$4:$D$2053)-ROW($D$3)),ROW(40:40))),"")</f>
        <v/>
      </c>
      <c r="I43" s="12" t="str">
        <f t="array" ref="I43">IFERROR(INDEX($E$4:$E$2053,SMALL(IF(LEN($E$4:$E$2053)&gt;0,ROW($E$4:$E$2053)-ROW($E$3)),ROW(40:40))),"")</f>
        <v/>
      </c>
      <c r="J43" s="1" t="str">
        <f t="array" ref="J43">IFERROR(INDEX($C$4:$C$2053,SMALL(IF(LEN($C$4:$C$2053)&gt;0,ROW($C$4:$C$2053)-ROW($C$3)),ROW(40:40))),"")</f>
        <v/>
      </c>
    </row>
    <row r="44" spans="1:10" s="23" customFormat="1" ht="13" x14ac:dyDescent="0.25">
      <c r="A44" s="1" t="s">
        <v>194</v>
      </c>
      <c r="B44" s="1" t="s">
        <v>154</v>
      </c>
      <c r="C44" s="1" t="str">
        <f>IF('Landlord Disposals'!R45="Invalid RP number entered","Question 2, Record No "&amp;'Landlord Disposals'!A45&amp;" (Owning RP number) must contain a valid RP number.","")</f>
        <v/>
      </c>
      <c r="D44" s="1" t="str">
        <f t="shared" si="7"/>
        <v/>
      </c>
      <c r="E44" s="21" t="str">
        <f t="shared" si="8"/>
        <v/>
      </c>
      <c r="G44" s="13" t="str">
        <f t="shared" si="4"/>
        <v/>
      </c>
      <c r="H44" s="12" t="str">
        <f t="array" ref="H44">IFERROR(INDEX($D$4:$D$2053,SMALL(IF(LEN($D$4:$D$2053)&gt;0,ROW($D$4:$D$2053)-ROW($D$3)),ROW(41:41))),"")</f>
        <v/>
      </c>
      <c r="I44" s="12" t="str">
        <f t="array" ref="I44">IFERROR(INDEX($E$4:$E$2053,SMALL(IF(LEN($E$4:$E$2053)&gt;0,ROW($E$4:$E$2053)-ROW($E$3)),ROW(41:41))),"")</f>
        <v/>
      </c>
      <c r="J44" s="1" t="str">
        <f t="array" ref="J44">IFERROR(INDEX($C$4:$C$2053,SMALL(IF(LEN($C$4:$C$2053)&gt;0,ROW($C$4:$C$2053)-ROW($C$3)),ROW(41:41))),"")</f>
        <v/>
      </c>
    </row>
    <row r="45" spans="1:10" s="23" customFormat="1" ht="13" x14ac:dyDescent="0.25">
      <c r="A45" s="1" t="s">
        <v>195</v>
      </c>
      <c r="B45" s="1" t="s">
        <v>154</v>
      </c>
      <c r="C45" s="1" t="str">
        <f>IF('Landlord Disposals'!R46="Invalid RP number entered","Question 2, Record No "&amp;'Landlord Disposals'!A46&amp;" (Owning RP number) must contain a valid RP number.","")</f>
        <v/>
      </c>
      <c r="D45" s="1" t="str">
        <f t="shared" si="7"/>
        <v/>
      </c>
      <c r="E45" s="21" t="str">
        <f t="shared" si="8"/>
        <v/>
      </c>
      <c r="G45" s="13" t="str">
        <f t="shared" si="4"/>
        <v/>
      </c>
      <c r="H45" s="12" t="str">
        <f t="array" ref="H45">IFERROR(INDEX($D$4:$D$2053,SMALL(IF(LEN($D$4:$D$2053)&gt;0,ROW($D$4:$D$2053)-ROW($D$3)),ROW(42:42))),"")</f>
        <v/>
      </c>
      <c r="I45" s="12" t="str">
        <f t="array" ref="I45">IFERROR(INDEX($E$4:$E$2053,SMALL(IF(LEN($E$4:$E$2053)&gt;0,ROW($E$4:$E$2053)-ROW($E$3)),ROW(42:42))),"")</f>
        <v/>
      </c>
      <c r="J45" s="1" t="str">
        <f t="array" ref="J45">IFERROR(INDEX($C$4:$C$2053,SMALL(IF(LEN($C$4:$C$2053)&gt;0,ROW($C$4:$C$2053)-ROW($C$3)),ROW(42:42))),"")</f>
        <v/>
      </c>
    </row>
    <row r="46" spans="1:10" s="23" customFormat="1" ht="13" x14ac:dyDescent="0.25">
      <c r="A46" s="1" t="s">
        <v>196</v>
      </c>
      <c r="B46" s="1" t="s">
        <v>154</v>
      </c>
      <c r="C46" s="1" t="str">
        <f>IF('Landlord Disposals'!R47="Invalid RP number entered","Question 2, Record No "&amp;'Landlord Disposals'!A47&amp;" (Owning RP number) must contain a valid RP number.","")</f>
        <v/>
      </c>
      <c r="D46" s="1" t="str">
        <f t="shared" si="7"/>
        <v/>
      </c>
      <c r="E46" s="21" t="str">
        <f t="shared" si="8"/>
        <v/>
      </c>
      <c r="G46" s="13" t="str">
        <f t="shared" si="4"/>
        <v/>
      </c>
      <c r="H46" s="12" t="str">
        <f t="array" ref="H46">IFERROR(INDEX($D$4:$D$2053,SMALL(IF(LEN($D$4:$D$2053)&gt;0,ROW($D$4:$D$2053)-ROW($D$3)),ROW(43:43))),"")</f>
        <v/>
      </c>
      <c r="I46" s="12" t="str">
        <f t="array" ref="I46">IFERROR(INDEX($E$4:$E$2053,SMALL(IF(LEN($E$4:$E$2053)&gt;0,ROW($E$4:$E$2053)-ROW($E$3)),ROW(43:43))),"")</f>
        <v/>
      </c>
      <c r="J46" s="1" t="str">
        <f t="array" ref="J46">IFERROR(INDEX($C$4:$C$2053,SMALL(IF(LEN($C$4:$C$2053)&gt;0,ROW($C$4:$C$2053)-ROW($C$3)),ROW(43:43))),"")</f>
        <v/>
      </c>
    </row>
    <row r="47" spans="1:10" s="23" customFormat="1" ht="13" x14ac:dyDescent="0.25">
      <c r="A47" s="1" t="s">
        <v>197</v>
      </c>
      <c r="B47" s="1" t="s">
        <v>154</v>
      </c>
      <c r="C47" s="1" t="str">
        <f>IF('Landlord Disposals'!R48="Invalid RP number entered","Question 2, Record No "&amp;'Landlord Disposals'!A48&amp;" (Owning RP number) must contain a valid RP number.","")</f>
        <v/>
      </c>
      <c r="D47" s="1" t="str">
        <f t="shared" si="7"/>
        <v/>
      </c>
      <c r="E47" s="21" t="str">
        <f t="shared" si="8"/>
        <v/>
      </c>
      <c r="G47" s="13" t="str">
        <f t="shared" si="4"/>
        <v/>
      </c>
      <c r="H47" s="12" t="str">
        <f t="array" ref="H47">IFERROR(INDEX($D$4:$D$2053,SMALL(IF(LEN($D$4:$D$2053)&gt;0,ROW($D$4:$D$2053)-ROW($D$3)),ROW(44:44))),"")</f>
        <v/>
      </c>
      <c r="I47" s="12" t="str">
        <f t="array" ref="I47">IFERROR(INDEX($E$4:$E$2053,SMALL(IF(LEN($E$4:$E$2053)&gt;0,ROW($E$4:$E$2053)-ROW($E$3)),ROW(44:44))),"")</f>
        <v/>
      </c>
      <c r="J47" s="1" t="str">
        <f t="array" ref="J47">IFERROR(INDEX($C$4:$C$2053,SMALL(IF(LEN($C$4:$C$2053)&gt;0,ROW($C$4:$C$2053)-ROW($C$3)),ROW(44:44))),"")</f>
        <v/>
      </c>
    </row>
    <row r="48" spans="1:10" s="23" customFormat="1" ht="13" x14ac:dyDescent="0.25">
      <c r="A48" s="1" t="s">
        <v>198</v>
      </c>
      <c r="B48" s="1" t="s">
        <v>154</v>
      </c>
      <c r="C48" s="1" t="str">
        <f>IF('Landlord Disposals'!R49="Invalid RP number entered","Question 2, Record No "&amp;'Landlord Disposals'!A49&amp;" (Owning RP number) must contain a valid RP number.","")</f>
        <v/>
      </c>
      <c r="D48" s="1" t="str">
        <f t="shared" si="7"/>
        <v/>
      </c>
      <c r="E48" s="21" t="str">
        <f t="shared" si="8"/>
        <v/>
      </c>
      <c r="G48" s="13" t="str">
        <f t="shared" si="4"/>
        <v/>
      </c>
      <c r="H48" s="12" t="str">
        <f t="array" ref="H48">IFERROR(INDEX($D$4:$D$2053,SMALL(IF(LEN($D$4:$D$2053)&gt;0,ROW($D$4:$D$2053)-ROW($D$3)),ROW(45:45))),"")</f>
        <v/>
      </c>
      <c r="I48" s="12" t="str">
        <f t="array" ref="I48">IFERROR(INDEX($E$4:$E$2053,SMALL(IF(LEN($E$4:$E$2053)&gt;0,ROW($E$4:$E$2053)-ROW($E$3)),ROW(45:45))),"")</f>
        <v/>
      </c>
      <c r="J48" s="1" t="str">
        <f t="array" ref="J48">IFERROR(INDEX($C$4:$C$2053,SMALL(IF(LEN($C$4:$C$2053)&gt;0,ROW($C$4:$C$2053)-ROW($C$3)),ROW(45:45))),"")</f>
        <v/>
      </c>
    </row>
    <row r="49" spans="1:10" s="23" customFormat="1" ht="13" x14ac:dyDescent="0.25">
      <c r="A49" s="1" t="s">
        <v>199</v>
      </c>
      <c r="B49" s="1" t="s">
        <v>154</v>
      </c>
      <c r="C49" s="1" t="str">
        <f>IF('Landlord Disposals'!R50="Invalid RP number entered","Question 2, Record No "&amp;'Landlord Disposals'!A50&amp;" (Owning RP number) must contain a valid RP number.","")</f>
        <v/>
      </c>
      <c r="D49" s="1" t="str">
        <f t="shared" si="7"/>
        <v/>
      </c>
      <c r="E49" s="21" t="str">
        <f t="shared" si="8"/>
        <v/>
      </c>
      <c r="G49" s="13" t="str">
        <f t="shared" si="4"/>
        <v/>
      </c>
      <c r="H49" s="12" t="str">
        <f t="array" ref="H49">IFERROR(INDEX($D$4:$D$2053,SMALL(IF(LEN($D$4:$D$2053)&gt;0,ROW($D$4:$D$2053)-ROW($D$3)),ROW(46:46))),"")</f>
        <v/>
      </c>
      <c r="I49" s="12" t="str">
        <f t="array" ref="I49">IFERROR(INDEX($E$4:$E$2053,SMALL(IF(LEN($E$4:$E$2053)&gt;0,ROW($E$4:$E$2053)-ROW($E$3)),ROW(46:46))),"")</f>
        <v/>
      </c>
      <c r="J49" s="1" t="str">
        <f t="array" ref="J49">IFERROR(INDEX($C$4:$C$2053,SMALL(IF(LEN($C$4:$C$2053)&gt;0,ROW($C$4:$C$2053)-ROW($C$3)),ROW(46:46))),"")</f>
        <v/>
      </c>
    </row>
    <row r="50" spans="1:10" s="23" customFormat="1" ht="13" x14ac:dyDescent="0.25">
      <c r="A50" s="1" t="s">
        <v>200</v>
      </c>
      <c r="B50" s="1" t="s">
        <v>154</v>
      </c>
      <c r="C50" s="1" t="str">
        <f>IF('Landlord Disposals'!R51="Invalid RP number entered","Question 2, Record No "&amp;'Landlord Disposals'!A51&amp;" (Owning RP number) must contain a valid RP number.","")</f>
        <v/>
      </c>
      <c r="D50" s="1" t="str">
        <f t="shared" si="7"/>
        <v/>
      </c>
      <c r="E50" s="21" t="str">
        <f t="shared" si="8"/>
        <v/>
      </c>
      <c r="G50" s="13" t="str">
        <f t="shared" si="4"/>
        <v/>
      </c>
      <c r="H50" s="12" t="str">
        <f t="array" ref="H50">IFERROR(INDEX($D$4:$D$2053,SMALL(IF(LEN($D$4:$D$2053)&gt;0,ROW($D$4:$D$2053)-ROW($D$3)),ROW(47:47))),"")</f>
        <v/>
      </c>
      <c r="I50" s="12" t="str">
        <f t="array" ref="I50">IFERROR(INDEX($E$4:$E$2053,SMALL(IF(LEN($E$4:$E$2053)&gt;0,ROW($E$4:$E$2053)-ROW($E$3)),ROW(47:47))),"")</f>
        <v/>
      </c>
      <c r="J50" s="1" t="str">
        <f t="array" ref="J50">IFERROR(INDEX($C$4:$C$2053,SMALL(IF(LEN($C$4:$C$2053)&gt;0,ROW($C$4:$C$2053)-ROW($C$3)),ROW(47:47))),"")</f>
        <v/>
      </c>
    </row>
    <row r="51" spans="1:10" s="23" customFormat="1" ht="13" x14ac:dyDescent="0.25">
      <c r="A51" s="1" t="s">
        <v>201</v>
      </c>
      <c r="B51" s="1" t="s">
        <v>154</v>
      </c>
      <c r="C51" s="1" t="str">
        <f>IF('Landlord Disposals'!R52="Invalid RP number entered","Question 2, Record No "&amp;'Landlord Disposals'!A52&amp;" (Owning RP number) must contain a valid RP number.","")</f>
        <v/>
      </c>
      <c r="D51" s="1" t="str">
        <f t="shared" si="7"/>
        <v/>
      </c>
      <c r="E51" s="21" t="str">
        <f t="shared" si="8"/>
        <v/>
      </c>
      <c r="G51" s="13" t="str">
        <f t="shared" si="4"/>
        <v/>
      </c>
      <c r="H51" s="12" t="str">
        <f t="array" ref="H51">IFERROR(INDEX($D$4:$D$2053,SMALL(IF(LEN($D$4:$D$2053)&gt;0,ROW($D$4:$D$2053)-ROW($D$3)),ROW(48:48))),"")</f>
        <v/>
      </c>
      <c r="I51" s="12" t="str">
        <f t="array" ref="I51">IFERROR(INDEX($E$4:$E$2053,SMALL(IF(LEN($E$4:$E$2053)&gt;0,ROW($E$4:$E$2053)-ROW($E$3)),ROW(48:48))),"")</f>
        <v/>
      </c>
      <c r="J51" s="1" t="str">
        <f t="array" ref="J51">IFERROR(INDEX($C$4:$C$2053,SMALL(IF(LEN($C$4:$C$2053)&gt;0,ROW($C$4:$C$2053)-ROW($C$3)),ROW(48:48))),"")</f>
        <v/>
      </c>
    </row>
    <row r="52" spans="1:10" s="23" customFormat="1" ht="13" x14ac:dyDescent="0.25">
      <c r="A52" s="1" t="s">
        <v>202</v>
      </c>
      <c r="B52" s="1" t="s">
        <v>154</v>
      </c>
      <c r="C52" s="1" t="str">
        <f>IF('Landlord Disposals'!R53="Invalid RP number entered","Question 2, Record No "&amp;'Landlord Disposals'!A53&amp;" (Owning RP number) must contain a valid RP number.","")</f>
        <v/>
      </c>
      <c r="D52" s="1" t="str">
        <f t="shared" si="7"/>
        <v/>
      </c>
      <c r="E52" s="21" t="str">
        <f t="shared" si="8"/>
        <v/>
      </c>
      <c r="G52" s="13" t="str">
        <f t="shared" si="4"/>
        <v/>
      </c>
      <c r="H52" s="12" t="str">
        <f t="array" ref="H52">IFERROR(INDEX($D$4:$D$2053,SMALL(IF(LEN($D$4:$D$2053)&gt;0,ROW($D$4:$D$2053)-ROW($D$3)),ROW(49:49))),"")</f>
        <v/>
      </c>
      <c r="I52" s="12" t="str">
        <f t="array" ref="I52">IFERROR(INDEX($E$4:$E$2053,SMALL(IF(LEN($E$4:$E$2053)&gt;0,ROW($E$4:$E$2053)-ROW($E$3)),ROW(49:49))),"")</f>
        <v/>
      </c>
      <c r="J52" s="1" t="str">
        <f t="array" ref="J52">IFERROR(INDEX($C$4:$C$2053,SMALL(IF(LEN($C$4:$C$2053)&gt;0,ROW($C$4:$C$2053)-ROW($C$3)),ROW(49:49))),"")</f>
        <v/>
      </c>
    </row>
    <row r="53" spans="1:10" s="23" customFormat="1" ht="13" x14ac:dyDescent="0.25">
      <c r="A53" s="1" t="s">
        <v>203</v>
      </c>
      <c r="B53" s="1" t="s">
        <v>154</v>
      </c>
      <c r="C53" s="1" t="str">
        <f>IF('Landlord Disposals'!R54="Invalid RP number entered","Question 2, Record No "&amp;'Landlord Disposals'!A54&amp;" (Owning RP number) must contain a valid RP number.","")</f>
        <v/>
      </c>
      <c r="D53" s="1" t="str">
        <f t="shared" si="7"/>
        <v/>
      </c>
      <c r="E53" s="21" t="str">
        <f t="shared" si="8"/>
        <v/>
      </c>
      <c r="G53" s="13" t="str">
        <f t="shared" si="4"/>
        <v/>
      </c>
      <c r="H53" s="12" t="str">
        <f t="array" ref="H53">IFERROR(INDEX($D$4:$D$2053,SMALL(IF(LEN($D$4:$D$2053)&gt;0,ROW($D$4:$D$2053)-ROW($D$3)),ROW(50:50))),"")</f>
        <v/>
      </c>
      <c r="I53" s="12" t="str">
        <f t="array" ref="I53">IFERROR(INDEX($E$4:$E$2053,SMALL(IF(LEN($E$4:$E$2053)&gt;0,ROW($E$4:$E$2053)-ROW($E$3)),ROW(50:50))),"")</f>
        <v/>
      </c>
      <c r="J53" s="1" t="str">
        <f t="array" ref="J53">IFERROR(INDEX($C$4:$C$2053,SMALL(IF(LEN($C$4:$C$2053)&gt;0,ROW($C$4:$C$2053)-ROW($C$3)),ROW(50:50))),"")</f>
        <v/>
      </c>
    </row>
    <row r="54" spans="1:10" s="23" customFormat="1" ht="13" x14ac:dyDescent="0.25">
      <c r="A54" s="1" t="s">
        <v>204</v>
      </c>
      <c r="B54" s="1" t="s">
        <v>154</v>
      </c>
      <c r="C54" s="1" t="str">
        <f>IF('Landlord Disposals'!R55="Invalid RP number entered","Question 2, Record No "&amp;'Landlord Disposals'!A55&amp;" (Owning RP number) must contain a valid RP number.","")</f>
        <v/>
      </c>
      <c r="D54" s="1" t="str">
        <f t="shared" si="7"/>
        <v/>
      </c>
      <c r="E54" s="21" t="str">
        <f t="shared" si="8"/>
        <v/>
      </c>
      <c r="G54" s="13" t="str">
        <f t="shared" si="4"/>
        <v/>
      </c>
      <c r="H54" s="12" t="str">
        <f t="array" ref="H54">IFERROR(INDEX($D$4:$D$2053,SMALL(IF(LEN($D$4:$D$2053)&gt;0,ROW($D$4:$D$2053)-ROW($D$3)),ROW(51:51))),"")</f>
        <v/>
      </c>
      <c r="I54" s="12" t="str">
        <f t="array" ref="I54">IFERROR(INDEX($E$4:$E$2053,SMALL(IF(LEN($E$4:$E$2053)&gt;0,ROW($E$4:$E$2053)-ROW($E$3)),ROW(51:51))),"")</f>
        <v/>
      </c>
      <c r="J54" s="1" t="str">
        <f t="array" ref="J54">IFERROR(INDEX($C$4:$C$2053,SMALL(IF(LEN($C$4:$C$2053)&gt;0,ROW($C$4:$C$2053)-ROW($C$3)),ROW(51:51))),"")</f>
        <v/>
      </c>
    </row>
    <row r="55" spans="1:10" s="23" customFormat="1" ht="13" x14ac:dyDescent="0.25">
      <c r="A55" s="1" t="s">
        <v>205</v>
      </c>
      <c r="B55" s="1" t="s">
        <v>154</v>
      </c>
      <c r="C55" s="1" t="str">
        <f>IF('Landlord Disposals'!R56="Invalid RP number entered","Question 2, Record No "&amp;'Landlord Disposals'!A56&amp;" (Owning RP number) must contain a valid RP number.","")</f>
        <v/>
      </c>
      <c r="D55" s="1" t="str">
        <f t="shared" si="7"/>
        <v/>
      </c>
      <c r="E55" s="21" t="str">
        <f t="shared" si="8"/>
        <v/>
      </c>
      <c r="G55" s="13" t="str">
        <f t="shared" si="4"/>
        <v/>
      </c>
      <c r="H55" s="12" t="str">
        <f t="array" ref="H55">IFERROR(INDEX($D$4:$D$2053,SMALL(IF(LEN($D$4:$D$2053)&gt;0,ROW($D$4:$D$2053)-ROW($D$3)),ROW(52:52))),"")</f>
        <v/>
      </c>
      <c r="I55" s="12" t="str">
        <f t="array" ref="I55">IFERROR(INDEX($E$4:$E$2053,SMALL(IF(LEN($E$4:$E$2053)&gt;0,ROW($E$4:$E$2053)-ROW($E$3)),ROW(52:52))),"")</f>
        <v/>
      </c>
      <c r="J55" s="1" t="str">
        <f t="array" ref="J55">IFERROR(INDEX($C$4:$C$2053,SMALL(IF(LEN($C$4:$C$2053)&gt;0,ROW($C$4:$C$2053)-ROW($C$3)),ROW(52:52))),"")</f>
        <v/>
      </c>
    </row>
    <row r="56" spans="1:10" s="23" customFormat="1" ht="13" x14ac:dyDescent="0.25">
      <c r="A56" s="1" t="s">
        <v>206</v>
      </c>
      <c r="B56" s="1" t="s">
        <v>154</v>
      </c>
      <c r="C56" s="1" t="str">
        <f>IF('Landlord Disposals'!R57="Invalid RP number entered","Question 2, Record No "&amp;'Landlord Disposals'!A57&amp;" (Owning RP number) must contain a valid RP number.","")</f>
        <v/>
      </c>
      <c r="D56" s="1" t="str">
        <f t="shared" si="7"/>
        <v/>
      </c>
      <c r="E56" s="21" t="str">
        <f t="shared" si="8"/>
        <v/>
      </c>
      <c r="G56" s="13" t="str">
        <f t="shared" si="4"/>
        <v/>
      </c>
      <c r="H56" s="12" t="str">
        <f t="array" ref="H56">IFERROR(INDEX($D$4:$D$2053,SMALL(IF(LEN($D$4:$D$2053)&gt;0,ROW($D$4:$D$2053)-ROW($D$3)),ROW(53:53))),"")</f>
        <v/>
      </c>
      <c r="I56" s="12" t="str">
        <f t="array" ref="I56">IFERROR(INDEX($E$4:$E$2053,SMALL(IF(LEN($E$4:$E$2053)&gt;0,ROW($E$4:$E$2053)-ROW($E$3)),ROW(53:53))),"")</f>
        <v/>
      </c>
      <c r="J56" s="1" t="str">
        <f t="array" ref="J56">IFERROR(INDEX($C$4:$C$2053,SMALL(IF(LEN($C$4:$C$2053)&gt;0,ROW($C$4:$C$2053)-ROW($C$3)),ROW(53:53))),"")</f>
        <v/>
      </c>
    </row>
    <row r="57" spans="1:10" s="23" customFormat="1" ht="13" x14ac:dyDescent="0.25">
      <c r="A57" s="1" t="s">
        <v>207</v>
      </c>
      <c r="B57" s="1" t="s">
        <v>154</v>
      </c>
      <c r="C57" s="1" t="str">
        <f>IF('Landlord Disposals'!R58="Invalid RP number entered","Question 2, Record No "&amp;'Landlord Disposals'!A58&amp;" (Owning RP number) must contain a valid RP number.","")</f>
        <v/>
      </c>
      <c r="D57" s="1" t="str">
        <f t="shared" si="7"/>
        <v/>
      </c>
      <c r="E57" s="21" t="str">
        <f t="shared" si="8"/>
        <v/>
      </c>
      <c r="G57" s="13" t="str">
        <f t="shared" si="4"/>
        <v/>
      </c>
      <c r="H57" s="12" t="str">
        <f t="array" ref="H57">IFERROR(INDEX($D$4:$D$2053,SMALL(IF(LEN($D$4:$D$2053)&gt;0,ROW($D$4:$D$2053)-ROW($D$3)),ROW(54:54))),"")</f>
        <v/>
      </c>
      <c r="I57" s="12" t="str">
        <f t="array" ref="I57">IFERROR(INDEX($E$4:$E$2053,SMALL(IF(LEN($E$4:$E$2053)&gt;0,ROW($E$4:$E$2053)-ROW($E$3)),ROW(54:54))),"")</f>
        <v/>
      </c>
      <c r="J57" s="1" t="str">
        <f t="array" ref="J57">IFERROR(INDEX($C$4:$C$2053,SMALL(IF(LEN($C$4:$C$2053)&gt;0,ROW($C$4:$C$2053)-ROW($C$3)),ROW(54:54))),"")</f>
        <v/>
      </c>
    </row>
    <row r="58" spans="1:10" s="23" customFormat="1" ht="13" x14ac:dyDescent="0.25">
      <c r="A58" s="1" t="s">
        <v>208</v>
      </c>
      <c r="B58" s="1" t="s">
        <v>154</v>
      </c>
      <c r="C58" s="1" t="str">
        <f>IF('Landlord Disposals'!R59="Invalid RP number entered","Question 2, Record No "&amp;'Landlord Disposals'!A59&amp;" (Owning RP number) must contain a valid RP number.","")</f>
        <v/>
      </c>
      <c r="D58" s="1" t="str">
        <f t="shared" si="7"/>
        <v/>
      </c>
      <c r="E58" s="21" t="str">
        <f t="shared" si="8"/>
        <v/>
      </c>
      <c r="G58" s="13" t="str">
        <f t="shared" si="4"/>
        <v/>
      </c>
      <c r="H58" s="12" t="str">
        <f t="array" ref="H58">IFERROR(INDEX($D$4:$D$2053,SMALL(IF(LEN($D$4:$D$2053)&gt;0,ROW($D$4:$D$2053)-ROW($D$3)),ROW(55:55))),"")</f>
        <v/>
      </c>
      <c r="I58" s="12" t="str">
        <f t="array" ref="I58">IFERROR(INDEX($E$4:$E$2053,SMALL(IF(LEN($E$4:$E$2053)&gt;0,ROW($E$4:$E$2053)-ROW($E$3)),ROW(55:55))),"")</f>
        <v/>
      </c>
      <c r="J58" s="1" t="str">
        <f t="array" ref="J58">IFERROR(INDEX($C$4:$C$2053,SMALL(IF(LEN($C$4:$C$2053)&gt;0,ROW($C$4:$C$2053)-ROW($C$3)),ROW(55:55))),"")</f>
        <v/>
      </c>
    </row>
    <row r="59" spans="1:10" s="23" customFormat="1" ht="13" x14ac:dyDescent="0.25">
      <c r="A59" s="1" t="s">
        <v>209</v>
      </c>
      <c r="B59" s="1" t="s">
        <v>154</v>
      </c>
      <c r="C59" s="1" t="str">
        <f>IF('Landlord Disposals'!R60="Invalid RP number entered","Question 2, Record No "&amp;'Landlord Disposals'!A60&amp;" (Owning RP number) must contain a valid RP number.","")</f>
        <v/>
      </c>
      <c r="D59" s="1" t="str">
        <f t="shared" si="7"/>
        <v/>
      </c>
      <c r="E59" s="21" t="str">
        <f t="shared" si="8"/>
        <v/>
      </c>
      <c r="G59" s="13" t="str">
        <f t="shared" si="4"/>
        <v/>
      </c>
      <c r="H59" s="12" t="str">
        <f t="array" ref="H59">IFERROR(INDEX($D$4:$D$2053,SMALL(IF(LEN($D$4:$D$2053)&gt;0,ROW($D$4:$D$2053)-ROW($D$3)),ROW(56:56))),"")</f>
        <v/>
      </c>
      <c r="I59" s="12" t="str">
        <f t="array" ref="I59">IFERROR(INDEX($E$4:$E$2053,SMALL(IF(LEN($E$4:$E$2053)&gt;0,ROW($E$4:$E$2053)-ROW($E$3)),ROW(56:56))),"")</f>
        <v/>
      </c>
      <c r="J59" s="1" t="str">
        <f t="array" ref="J59">IFERROR(INDEX($C$4:$C$2053,SMALL(IF(LEN($C$4:$C$2053)&gt;0,ROW($C$4:$C$2053)-ROW($C$3)),ROW(56:56))),"")</f>
        <v/>
      </c>
    </row>
    <row r="60" spans="1:10" s="23" customFormat="1" ht="13" x14ac:dyDescent="0.25">
      <c r="A60" s="1" t="s">
        <v>210</v>
      </c>
      <c r="B60" s="1" t="s">
        <v>154</v>
      </c>
      <c r="C60" s="1" t="str">
        <f>IF('Landlord Disposals'!R61="Invalid RP number entered","Question 2, Record No "&amp;'Landlord Disposals'!A61&amp;" (Owning RP number) must contain a valid RP number.","")</f>
        <v/>
      </c>
      <c r="D60" s="1" t="str">
        <f t="shared" si="7"/>
        <v/>
      </c>
      <c r="E60" s="21" t="str">
        <f t="shared" si="8"/>
        <v/>
      </c>
      <c r="G60" s="13" t="str">
        <f t="shared" si="4"/>
        <v/>
      </c>
      <c r="H60" s="12" t="str">
        <f t="array" ref="H60">IFERROR(INDEX($D$4:$D$2053,SMALL(IF(LEN($D$4:$D$2053)&gt;0,ROW($D$4:$D$2053)-ROW($D$3)),ROW(57:57))),"")</f>
        <v/>
      </c>
      <c r="I60" s="12" t="str">
        <f t="array" ref="I60">IFERROR(INDEX($E$4:$E$2053,SMALL(IF(LEN($E$4:$E$2053)&gt;0,ROW($E$4:$E$2053)-ROW($E$3)),ROW(57:57))),"")</f>
        <v/>
      </c>
      <c r="J60" s="1" t="str">
        <f t="array" ref="J60">IFERROR(INDEX($C$4:$C$2053,SMALL(IF(LEN($C$4:$C$2053)&gt;0,ROW($C$4:$C$2053)-ROW($C$3)),ROW(57:57))),"")</f>
        <v/>
      </c>
    </row>
    <row r="61" spans="1:10" s="23" customFormat="1" ht="13" x14ac:dyDescent="0.25">
      <c r="A61" s="1" t="s">
        <v>211</v>
      </c>
      <c r="B61" s="1" t="s">
        <v>154</v>
      </c>
      <c r="C61" s="1" t="str">
        <f>IF('Landlord Disposals'!R62="Invalid RP number entered","Question 2, Record No "&amp;'Landlord Disposals'!A62&amp;" (Owning RP number) must contain a valid RP number.","")</f>
        <v/>
      </c>
      <c r="D61" s="1" t="str">
        <f t="shared" si="7"/>
        <v/>
      </c>
      <c r="E61" s="21" t="str">
        <f t="shared" si="8"/>
        <v/>
      </c>
      <c r="G61" s="13" t="str">
        <f t="shared" si="4"/>
        <v/>
      </c>
      <c r="H61" s="12" t="str">
        <f t="array" ref="H61">IFERROR(INDEX($D$4:$D$2053,SMALL(IF(LEN($D$4:$D$2053)&gt;0,ROW($D$4:$D$2053)-ROW($D$3)),ROW(58:58))),"")</f>
        <v/>
      </c>
      <c r="I61" s="12" t="str">
        <f t="array" ref="I61">IFERROR(INDEX($E$4:$E$2053,SMALL(IF(LEN($E$4:$E$2053)&gt;0,ROW($E$4:$E$2053)-ROW($E$3)),ROW(58:58))),"")</f>
        <v/>
      </c>
      <c r="J61" s="1" t="str">
        <f t="array" ref="J61">IFERROR(INDEX($C$4:$C$2053,SMALL(IF(LEN($C$4:$C$2053)&gt;0,ROW($C$4:$C$2053)-ROW($C$3)),ROW(58:58))),"")</f>
        <v/>
      </c>
    </row>
    <row r="62" spans="1:10" s="23" customFormat="1" ht="13" x14ac:dyDescent="0.25">
      <c r="A62" s="1" t="s">
        <v>212</v>
      </c>
      <c r="B62" s="1" t="s">
        <v>154</v>
      </c>
      <c r="C62" s="1" t="str">
        <f>IF('Landlord Disposals'!R63="Invalid RP number entered","Question 2, Record No "&amp;'Landlord Disposals'!A63&amp;" (Owning RP number) must contain a valid RP number.","")</f>
        <v/>
      </c>
      <c r="D62" s="1" t="str">
        <f t="shared" si="7"/>
        <v/>
      </c>
      <c r="E62" s="21" t="str">
        <f t="shared" si="8"/>
        <v/>
      </c>
      <c r="G62" s="13" t="str">
        <f t="shared" si="4"/>
        <v/>
      </c>
      <c r="H62" s="12" t="str">
        <f t="array" ref="H62">IFERROR(INDEX($D$4:$D$2053,SMALL(IF(LEN($D$4:$D$2053)&gt;0,ROW($D$4:$D$2053)-ROW($D$3)),ROW(59:59))),"")</f>
        <v/>
      </c>
      <c r="I62" s="12" t="str">
        <f t="array" ref="I62">IFERROR(INDEX($E$4:$E$2053,SMALL(IF(LEN($E$4:$E$2053)&gt;0,ROW($E$4:$E$2053)-ROW($E$3)),ROW(59:59))),"")</f>
        <v/>
      </c>
      <c r="J62" s="1" t="str">
        <f t="array" ref="J62">IFERROR(INDEX($C$4:$C$2053,SMALL(IF(LEN($C$4:$C$2053)&gt;0,ROW($C$4:$C$2053)-ROW($C$3)),ROW(59:59))),"")</f>
        <v/>
      </c>
    </row>
    <row r="63" spans="1:10" s="23" customFormat="1" ht="13" x14ac:dyDescent="0.25">
      <c r="A63" s="1" t="s">
        <v>213</v>
      </c>
      <c r="B63" s="1" t="s">
        <v>154</v>
      </c>
      <c r="C63" s="1" t="str">
        <f>IF('Landlord Disposals'!R64="Invalid RP number entered","Question 2, Record No "&amp;'Landlord Disposals'!A64&amp;" (Owning RP number) must contain a valid RP number.","")</f>
        <v/>
      </c>
      <c r="D63" s="1" t="str">
        <f t="shared" si="7"/>
        <v/>
      </c>
      <c r="E63" s="21" t="str">
        <f t="shared" si="8"/>
        <v/>
      </c>
      <c r="G63" s="13" t="str">
        <f t="shared" si="4"/>
        <v/>
      </c>
      <c r="H63" s="12" t="str">
        <f t="array" ref="H63">IFERROR(INDEX($D$4:$D$2053,SMALL(IF(LEN($D$4:$D$2053)&gt;0,ROW($D$4:$D$2053)-ROW($D$3)),ROW(60:60))),"")</f>
        <v/>
      </c>
      <c r="I63" s="12" t="str">
        <f t="array" ref="I63">IFERROR(INDEX($E$4:$E$2053,SMALL(IF(LEN($E$4:$E$2053)&gt;0,ROW($E$4:$E$2053)-ROW($E$3)),ROW(60:60))),"")</f>
        <v/>
      </c>
      <c r="J63" s="1" t="str">
        <f t="array" ref="J63">IFERROR(INDEX($C$4:$C$2053,SMALL(IF(LEN($C$4:$C$2053)&gt;0,ROW($C$4:$C$2053)-ROW($C$3)),ROW(60:60))),"")</f>
        <v/>
      </c>
    </row>
    <row r="64" spans="1:10" s="23" customFormat="1" ht="13" x14ac:dyDescent="0.25">
      <c r="A64" s="1" t="s">
        <v>214</v>
      </c>
      <c r="B64" s="1" t="s">
        <v>154</v>
      </c>
      <c r="C64" s="1" t="str">
        <f>IF('Landlord Disposals'!R65="Invalid RP number entered","Question 2, Record No "&amp;'Landlord Disposals'!A65&amp;" (Owning RP number) must contain a valid RP number.","")</f>
        <v/>
      </c>
      <c r="D64" s="1" t="str">
        <f t="shared" si="7"/>
        <v/>
      </c>
      <c r="E64" s="21" t="str">
        <f t="shared" si="8"/>
        <v/>
      </c>
      <c r="G64" s="13" t="str">
        <f t="shared" si="4"/>
        <v/>
      </c>
      <c r="H64" s="12" t="str">
        <f t="array" ref="H64">IFERROR(INDEX($D$4:$D$2053,SMALL(IF(LEN($D$4:$D$2053)&gt;0,ROW($D$4:$D$2053)-ROW($D$3)),ROW(61:61))),"")</f>
        <v/>
      </c>
      <c r="I64" s="12" t="str">
        <f t="array" ref="I64">IFERROR(INDEX($E$4:$E$2053,SMALL(IF(LEN($E$4:$E$2053)&gt;0,ROW($E$4:$E$2053)-ROW($E$3)),ROW(61:61))),"")</f>
        <v/>
      </c>
      <c r="J64" s="1" t="str">
        <f t="array" ref="J64">IFERROR(INDEX($C$4:$C$2053,SMALL(IF(LEN($C$4:$C$2053)&gt;0,ROW($C$4:$C$2053)-ROW($C$3)),ROW(61:61))),"")</f>
        <v/>
      </c>
    </row>
    <row r="65" spans="1:10" s="23" customFormat="1" ht="13" x14ac:dyDescent="0.25">
      <c r="A65" s="1" t="s">
        <v>215</v>
      </c>
      <c r="B65" s="1" t="s">
        <v>154</v>
      </c>
      <c r="C65" s="1" t="str">
        <f>IF('Landlord Disposals'!R66="Invalid RP number entered","Question 2, Record No "&amp;'Landlord Disposals'!A66&amp;" (Owning RP number) must contain a valid RP number.","")</f>
        <v/>
      </c>
      <c r="D65" s="1" t="str">
        <f t="shared" si="7"/>
        <v/>
      </c>
      <c r="E65" s="21" t="str">
        <f t="shared" si="8"/>
        <v/>
      </c>
      <c r="G65" s="13" t="str">
        <f t="shared" si="4"/>
        <v/>
      </c>
      <c r="H65" s="12" t="str">
        <f t="array" ref="H65">IFERROR(INDEX($D$4:$D$2053,SMALL(IF(LEN($D$4:$D$2053)&gt;0,ROW($D$4:$D$2053)-ROW($D$3)),ROW(62:62))),"")</f>
        <v/>
      </c>
      <c r="I65" s="12" t="str">
        <f t="array" ref="I65">IFERROR(INDEX($E$4:$E$2053,SMALL(IF(LEN($E$4:$E$2053)&gt;0,ROW($E$4:$E$2053)-ROW($E$3)),ROW(62:62))),"")</f>
        <v/>
      </c>
      <c r="J65" s="1" t="str">
        <f t="array" ref="J65">IFERROR(INDEX($C$4:$C$2053,SMALL(IF(LEN($C$4:$C$2053)&gt;0,ROW($C$4:$C$2053)-ROW($C$3)),ROW(62:62))),"")</f>
        <v/>
      </c>
    </row>
    <row r="66" spans="1:10" s="23" customFormat="1" ht="13" x14ac:dyDescent="0.25">
      <c r="A66" s="1" t="s">
        <v>216</v>
      </c>
      <c r="B66" s="1" t="s">
        <v>154</v>
      </c>
      <c r="C66" s="1" t="str">
        <f>IF('Landlord Disposals'!R67="Invalid RP number entered","Question 2, Record No "&amp;'Landlord Disposals'!A67&amp;" (Owning RP number) must contain a valid RP number.","")</f>
        <v/>
      </c>
      <c r="D66" s="1" t="str">
        <f t="shared" si="7"/>
        <v/>
      </c>
      <c r="E66" s="21" t="str">
        <f t="shared" si="8"/>
        <v/>
      </c>
      <c r="G66" s="13" t="str">
        <f t="shared" si="4"/>
        <v/>
      </c>
      <c r="H66" s="12" t="str">
        <f t="array" ref="H66">IFERROR(INDEX($D$4:$D$2053,SMALL(IF(LEN($D$4:$D$2053)&gt;0,ROW($D$4:$D$2053)-ROW($D$3)),ROW(63:63))),"")</f>
        <v/>
      </c>
      <c r="I66" s="12" t="str">
        <f t="array" ref="I66">IFERROR(INDEX($E$4:$E$2053,SMALL(IF(LEN($E$4:$E$2053)&gt;0,ROW($E$4:$E$2053)-ROW($E$3)),ROW(63:63))),"")</f>
        <v/>
      </c>
      <c r="J66" s="1" t="str">
        <f t="array" ref="J66">IFERROR(INDEX($C$4:$C$2053,SMALL(IF(LEN($C$4:$C$2053)&gt;0,ROW($C$4:$C$2053)-ROW($C$3)),ROW(63:63))),"")</f>
        <v/>
      </c>
    </row>
    <row r="67" spans="1:10" s="23" customFormat="1" ht="13" x14ac:dyDescent="0.25">
      <c r="A67" s="1" t="s">
        <v>217</v>
      </c>
      <c r="B67" s="1" t="s">
        <v>154</v>
      </c>
      <c r="C67" s="1" t="str">
        <f>IF('Landlord Disposals'!R68="Invalid RP number entered","Question 2, Record No "&amp;'Landlord Disposals'!A68&amp;" (Owning RP number) must contain a valid RP number.","")</f>
        <v/>
      </c>
      <c r="D67" s="1" t="str">
        <f t="shared" si="7"/>
        <v/>
      </c>
      <c r="E67" s="21" t="str">
        <f t="shared" si="8"/>
        <v/>
      </c>
      <c r="G67" s="13" t="str">
        <f t="shared" si="4"/>
        <v/>
      </c>
      <c r="H67" s="12" t="str">
        <f t="array" ref="H67">IFERROR(INDEX($D$4:$D$2053,SMALL(IF(LEN($D$4:$D$2053)&gt;0,ROW($D$4:$D$2053)-ROW($D$3)),ROW(64:64))),"")</f>
        <v/>
      </c>
      <c r="I67" s="12" t="str">
        <f t="array" ref="I67">IFERROR(INDEX($E$4:$E$2053,SMALL(IF(LEN($E$4:$E$2053)&gt;0,ROW($E$4:$E$2053)-ROW($E$3)),ROW(64:64))),"")</f>
        <v/>
      </c>
      <c r="J67" s="1" t="str">
        <f t="array" ref="J67">IFERROR(INDEX($C$4:$C$2053,SMALL(IF(LEN($C$4:$C$2053)&gt;0,ROW($C$4:$C$2053)-ROW($C$3)),ROW(64:64))),"")</f>
        <v/>
      </c>
    </row>
    <row r="68" spans="1:10" s="23" customFormat="1" ht="13" x14ac:dyDescent="0.25">
      <c r="A68" s="1" t="s">
        <v>218</v>
      </c>
      <c r="B68" s="1" t="s">
        <v>154</v>
      </c>
      <c r="C68" s="1" t="str">
        <f>IF('Landlord Disposals'!R69="Invalid RP number entered","Question 2, Record No "&amp;'Landlord Disposals'!A69&amp;" (Owning RP number) must contain a valid RP number.","")</f>
        <v/>
      </c>
      <c r="D68" s="1" t="str">
        <f t="shared" si="7"/>
        <v/>
      </c>
      <c r="E68" s="21" t="str">
        <f t="shared" si="8"/>
        <v/>
      </c>
      <c r="G68" s="13" t="str">
        <f t="shared" si="4"/>
        <v/>
      </c>
      <c r="H68" s="12" t="str">
        <f t="array" ref="H68">IFERROR(INDEX($D$4:$D$2053,SMALL(IF(LEN($D$4:$D$2053)&gt;0,ROW($D$4:$D$2053)-ROW($D$3)),ROW(65:65))),"")</f>
        <v/>
      </c>
      <c r="I68" s="12" t="str">
        <f t="array" ref="I68">IFERROR(INDEX($E$4:$E$2053,SMALL(IF(LEN($E$4:$E$2053)&gt;0,ROW($E$4:$E$2053)-ROW($E$3)),ROW(65:65))),"")</f>
        <v/>
      </c>
      <c r="J68" s="1" t="str">
        <f t="array" ref="J68">IFERROR(INDEX($C$4:$C$2053,SMALL(IF(LEN($C$4:$C$2053)&gt;0,ROW($C$4:$C$2053)-ROW($C$3)),ROW(65:65))),"")</f>
        <v/>
      </c>
    </row>
    <row r="69" spans="1:10" s="23" customFormat="1" ht="13" x14ac:dyDescent="0.25">
      <c r="A69" s="1" t="s">
        <v>219</v>
      </c>
      <c r="B69" s="1" t="s">
        <v>154</v>
      </c>
      <c r="C69" s="1" t="str">
        <f>IF('Landlord Disposals'!R70="Invalid RP number entered","Question 2, Record No "&amp;'Landlord Disposals'!A70&amp;" (Owning RP number) must contain a valid RP number.","")</f>
        <v/>
      </c>
      <c r="D69" s="1" t="str">
        <f t="shared" si="7"/>
        <v/>
      </c>
      <c r="E69" s="21" t="str">
        <f t="shared" si="8"/>
        <v/>
      </c>
      <c r="G69" s="13" t="str">
        <f t="shared" si="4"/>
        <v/>
      </c>
      <c r="H69" s="12" t="str">
        <f t="array" ref="H69">IFERROR(INDEX($D$4:$D$2053,SMALL(IF(LEN($D$4:$D$2053)&gt;0,ROW($D$4:$D$2053)-ROW($D$3)),ROW(66:66))),"")</f>
        <v/>
      </c>
      <c r="I69" s="12" t="str">
        <f t="array" ref="I69">IFERROR(INDEX($E$4:$E$2053,SMALL(IF(LEN($E$4:$E$2053)&gt;0,ROW($E$4:$E$2053)-ROW($E$3)),ROW(66:66))),"")</f>
        <v/>
      </c>
      <c r="J69" s="1" t="str">
        <f t="array" ref="J69">IFERROR(INDEX($C$4:$C$2053,SMALL(IF(LEN($C$4:$C$2053)&gt;0,ROW($C$4:$C$2053)-ROW($C$3)),ROW(66:66))),"")</f>
        <v/>
      </c>
    </row>
    <row r="70" spans="1:10" s="23" customFormat="1" ht="13" x14ac:dyDescent="0.25">
      <c r="A70" s="1" t="s">
        <v>220</v>
      </c>
      <c r="B70" s="1" t="s">
        <v>154</v>
      </c>
      <c r="C70" s="1" t="str">
        <f>IF('Landlord Disposals'!R71="Invalid RP number entered","Question 2, Record No "&amp;'Landlord Disposals'!A71&amp;" (Owning RP number) must contain a valid RP number.","")</f>
        <v/>
      </c>
      <c r="D70" s="1" t="str">
        <f t="shared" si="7"/>
        <v/>
      </c>
      <c r="E70" s="21" t="str">
        <f t="shared" si="8"/>
        <v/>
      </c>
      <c r="G70" s="13" t="str">
        <f t="shared" ref="G70:G133" si="9">IF(J70="","",G69+1)</f>
        <v/>
      </c>
      <c r="H70" s="12" t="str">
        <f t="array" ref="H70">IFERROR(INDEX($D$4:$D$2053,SMALL(IF(LEN($D$4:$D$2053)&gt;0,ROW($D$4:$D$2053)-ROW($D$3)),ROW(67:67))),"")</f>
        <v/>
      </c>
      <c r="I70" s="12" t="str">
        <f t="array" ref="I70">IFERROR(INDEX($E$4:$E$2053,SMALL(IF(LEN($E$4:$E$2053)&gt;0,ROW($E$4:$E$2053)-ROW($E$3)),ROW(67:67))),"")</f>
        <v/>
      </c>
      <c r="J70" s="1" t="str">
        <f t="array" ref="J70">IFERROR(INDEX($C$4:$C$2053,SMALL(IF(LEN($C$4:$C$2053)&gt;0,ROW($C$4:$C$2053)-ROW($C$3)),ROW(67:67))),"")</f>
        <v/>
      </c>
    </row>
    <row r="71" spans="1:10" s="23" customFormat="1" ht="13" x14ac:dyDescent="0.25">
      <c r="A71" s="1" t="s">
        <v>221</v>
      </c>
      <c r="B71" s="1" t="s">
        <v>154</v>
      </c>
      <c r="C71" s="1" t="str">
        <f>IF('Landlord Disposals'!R72="Invalid RP number entered","Question 2, Record No "&amp;'Landlord Disposals'!A72&amp;" (Owning RP number) must contain a valid RP number.","")</f>
        <v/>
      </c>
      <c r="D71" s="1" t="str">
        <f t="shared" si="7"/>
        <v/>
      </c>
      <c r="E71" s="21" t="str">
        <f t="shared" si="8"/>
        <v/>
      </c>
      <c r="G71" s="13" t="str">
        <f t="shared" si="9"/>
        <v/>
      </c>
      <c r="H71" s="12" t="str">
        <f t="array" ref="H71">IFERROR(INDEX($D$4:$D$2053,SMALL(IF(LEN($D$4:$D$2053)&gt;0,ROW($D$4:$D$2053)-ROW($D$3)),ROW(68:68))),"")</f>
        <v/>
      </c>
      <c r="I71" s="12" t="str">
        <f t="array" ref="I71">IFERROR(INDEX($E$4:$E$2053,SMALL(IF(LEN($E$4:$E$2053)&gt;0,ROW($E$4:$E$2053)-ROW($E$3)),ROW(68:68))),"")</f>
        <v/>
      </c>
      <c r="J71" s="1" t="str">
        <f t="array" ref="J71">IFERROR(INDEX($C$4:$C$2053,SMALL(IF(LEN($C$4:$C$2053)&gt;0,ROW($C$4:$C$2053)-ROW($C$3)),ROW(68:68))),"")</f>
        <v/>
      </c>
    </row>
    <row r="72" spans="1:10" s="23" customFormat="1" ht="13" x14ac:dyDescent="0.25">
      <c r="A72" s="1" t="s">
        <v>222</v>
      </c>
      <c r="B72" s="1" t="s">
        <v>154</v>
      </c>
      <c r="C72" s="1" t="str">
        <f>IF('Landlord Disposals'!R73="Invalid RP number entered","Question 2, Record No "&amp;'Landlord Disposals'!A73&amp;" (Owning RP number) must contain a valid RP number.","")</f>
        <v/>
      </c>
      <c r="D72" s="1" t="str">
        <f t="shared" si="7"/>
        <v/>
      </c>
      <c r="E72" s="21" t="str">
        <f t="shared" si="8"/>
        <v/>
      </c>
      <c r="G72" s="13" t="str">
        <f t="shared" si="9"/>
        <v/>
      </c>
      <c r="H72" s="12" t="str">
        <f t="array" ref="H72">IFERROR(INDEX($D$4:$D$2053,SMALL(IF(LEN($D$4:$D$2053)&gt;0,ROW($D$4:$D$2053)-ROW($D$3)),ROW(69:69))),"")</f>
        <v/>
      </c>
      <c r="I72" s="12" t="str">
        <f t="array" ref="I72">IFERROR(INDEX($E$4:$E$2053,SMALL(IF(LEN($E$4:$E$2053)&gt;0,ROW($E$4:$E$2053)-ROW($E$3)),ROW(69:69))),"")</f>
        <v/>
      </c>
      <c r="J72" s="1" t="str">
        <f t="array" ref="J72">IFERROR(INDEX($C$4:$C$2053,SMALL(IF(LEN($C$4:$C$2053)&gt;0,ROW($C$4:$C$2053)-ROW($C$3)),ROW(69:69))),"")</f>
        <v/>
      </c>
    </row>
    <row r="73" spans="1:10" s="23" customFormat="1" ht="13" x14ac:dyDescent="0.25">
      <c r="A73" s="1" t="s">
        <v>223</v>
      </c>
      <c r="B73" s="1" t="s">
        <v>154</v>
      </c>
      <c r="C73" s="1" t="str">
        <f>IF('Landlord Disposals'!R74="Invalid RP number entered","Question 2, Record No "&amp;'Landlord Disposals'!A74&amp;" (Owning RP number) must contain a valid RP number.","")</f>
        <v/>
      </c>
      <c r="D73" s="1" t="str">
        <f t="shared" si="7"/>
        <v/>
      </c>
      <c r="E73" s="21" t="str">
        <f t="shared" si="8"/>
        <v/>
      </c>
      <c r="G73" s="13" t="str">
        <f t="shared" si="9"/>
        <v/>
      </c>
      <c r="H73" s="12" t="str">
        <f t="array" ref="H73">IFERROR(INDEX($D$4:$D$2053,SMALL(IF(LEN($D$4:$D$2053)&gt;0,ROW($D$4:$D$2053)-ROW($D$3)),ROW(70:70))),"")</f>
        <v/>
      </c>
      <c r="I73" s="12" t="str">
        <f t="array" ref="I73">IFERROR(INDEX($E$4:$E$2053,SMALL(IF(LEN($E$4:$E$2053)&gt;0,ROW($E$4:$E$2053)-ROW($E$3)),ROW(70:70))),"")</f>
        <v/>
      </c>
      <c r="J73" s="1" t="str">
        <f t="array" ref="J73">IFERROR(INDEX($C$4:$C$2053,SMALL(IF(LEN($C$4:$C$2053)&gt;0,ROW($C$4:$C$2053)-ROW($C$3)),ROW(70:70))),"")</f>
        <v/>
      </c>
    </row>
    <row r="74" spans="1:10" s="23" customFormat="1" ht="13" x14ac:dyDescent="0.25">
      <c r="A74" s="1" t="s">
        <v>224</v>
      </c>
      <c r="B74" s="1" t="s">
        <v>154</v>
      </c>
      <c r="C74" s="1" t="str">
        <f>IF('Landlord Disposals'!R75="Invalid RP number entered","Question 2, Record No "&amp;'Landlord Disposals'!A75&amp;" (Owning RP number) must contain a valid RP number.","")</f>
        <v/>
      </c>
      <c r="D74" s="1" t="str">
        <f t="shared" si="7"/>
        <v/>
      </c>
      <c r="E74" s="21" t="str">
        <f t="shared" si="8"/>
        <v/>
      </c>
      <c r="G74" s="13" t="str">
        <f t="shared" si="9"/>
        <v/>
      </c>
      <c r="H74" s="12" t="str">
        <f t="array" ref="H74">IFERROR(INDEX($D$4:$D$2053,SMALL(IF(LEN($D$4:$D$2053)&gt;0,ROW($D$4:$D$2053)-ROW($D$3)),ROW(71:71))),"")</f>
        <v/>
      </c>
      <c r="I74" s="12" t="str">
        <f t="array" ref="I74">IFERROR(INDEX($E$4:$E$2053,SMALL(IF(LEN($E$4:$E$2053)&gt;0,ROW($E$4:$E$2053)-ROW($E$3)),ROW(71:71))),"")</f>
        <v/>
      </c>
      <c r="J74" s="1" t="str">
        <f t="array" ref="J74">IFERROR(INDEX($C$4:$C$2053,SMALL(IF(LEN($C$4:$C$2053)&gt;0,ROW($C$4:$C$2053)-ROW($C$3)),ROW(71:71))),"")</f>
        <v/>
      </c>
    </row>
    <row r="75" spans="1:10" s="23" customFormat="1" ht="13" x14ac:dyDescent="0.25">
      <c r="A75" s="1" t="s">
        <v>225</v>
      </c>
      <c r="B75" s="1" t="s">
        <v>154</v>
      </c>
      <c r="C75" s="1" t="str">
        <f>IF('Landlord Disposals'!R76="Invalid RP number entered","Question 2, Record No "&amp;'Landlord Disposals'!A76&amp;" (Owning RP number) must contain a valid RP number.","")</f>
        <v/>
      </c>
      <c r="D75" s="1" t="str">
        <f t="shared" ref="D75:D103" si="10">IF(C75="","",A75)</f>
        <v/>
      </c>
      <c r="E75" s="21" t="str">
        <f t="shared" ref="E75:E103" si="11">IF(C75="","",B75)</f>
        <v/>
      </c>
      <c r="G75" s="13" t="str">
        <f t="shared" si="9"/>
        <v/>
      </c>
      <c r="H75" s="12" t="str">
        <f t="array" ref="H75">IFERROR(INDEX($D$4:$D$2053,SMALL(IF(LEN($D$4:$D$2053)&gt;0,ROW($D$4:$D$2053)-ROW($D$3)),ROW(72:72))),"")</f>
        <v/>
      </c>
      <c r="I75" s="12" t="str">
        <f t="array" ref="I75">IFERROR(INDEX($E$4:$E$2053,SMALL(IF(LEN($E$4:$E$2053)&gt;0,ROW($E$4:$E$2053)-ROW($E$3)),ROW(72:72))),"")</f>
        <v/>
      </c>
      <c r="J75" s="1" t="str">
        <f t="array" ref="J75">IFERROR(INDEX($C$4:$C$2053,SMALL(IF(LEN($C$4:$C$2053)&gt;0,ROW($C$4:$C$2053)-ROW($C$3)),ROW(72:72))),"")</f>
        <v/>
      </c>
    </row>
    <row r="76" spans="1:10" s="23" customFormat="1" ht="13" x14ac:dyDescent="0.25">
      <c r="A76" s="1" t="s">
        <v>226</v>
      </c>
      <c r="B76" s="1" t="s">
        <v>154</v>
      </c>
      <c r="C76" s="1" t="str">
        <f>IF('Landlord Disposals'!R77="Invalid RP number entered","Question 2, Record No "&amp;'Landlord Disposals'!A77&amp;" (Owning RP number) must contain a valid RP number.","")</f>
        <v/>
      </c>
      <c r="D76" s="1" t="str">
        <f t="shared" si="10"/>
        <v/>
      </c>
      <c r="E76" s="21" t="str">
        <f t="shared" si="11"/>
        <v/>
      </c>
      <c r="G76" s="13" t="str">
        <f t="shared" si="9"/>
        <v/>
      </c>
      <c r="H76" s="12" t="str">
        <f t="array" ref="H76">IFERROR(INDEX($D$4:$D$2053,SMALL(IF(LEN($D$4:$D$2053)&gt;0,ROW($D$4:$D$2053)-ROW($D$3)),ROW(73:73))),"")</f>
        <v/>
      </c>
      <c r="I76" s="12" t="str">
        <f t="array" ref="I76">IFERROR(INDEX($E$4:$E$2053,SMALL(IF(LEN($E$4:$E$2053)&gt;0,ROW($E$4:$E$2053)-ROW($E$3)),ROW(73:73))),"")</f>
        <v/>
      </c>
      <c r="J76" s="1" t="str">
        <f t="array" ref="J76">IFERROR(INDEX($C$4:$C$2053,SMALL(IF(LEN($C$4:$C$2053)&gt;0,ROW($C$4:$C$2053)-ROW($C$3)),ROW(73:73))),"")</f>
        <v/>
      </c>
    </row>
    <row r="77" spans="1:10" s="23" customFormat="1" ht="13" x14ac:dyDescent="0.25">
      <c r="A77" s="1" t="s">
        <v>227</v>
      </c>
      <c r="B77" s="1" t="s">
        <v>154</v>
      </c>
      <c r="C77" s="1" t="str">
        <f>IF('Landlord Disposals'!R78="Invalid RP number entered","Question 2, Record No "&amp;'Landlord Disposals'!A78&amp;" (Owning RP number) must contain a valid RP number.","")</f>
        <v/>
      </c>
      <c r="D77" s="1" t="str">
        <f t="shared" si="10"/>
        <v/>
      </c>
      <c r="E77" s="21" t="str">
        <f t="shared" si="11"/>
        <v/>
      </c>
      <c r="G77" s="13" t="str">
        <f t="shared" si="9"/>
        <v/>
      </c>
      <c r="H77" s="12" t="str">
        <f t="array" ref="H77">IFERROR(INDEX($D$4:$D$2053,SMALL(IF(LEN($D$4:$D$2053)&gt;0,ROW($D$4:$D$2053)-ROW($D$3)),ROW(74:74))),"")</f>
        <v/>
      </c>
      <c r="I77" s="12" t="str">
        <f t="array" ref="I77">IFERROR(INDEX($E$4:$E$2053,SMALL(IF(LEN($E$4:$E$2053)&gt;0,ROW($E$4:$E$2053)-ROW($E$3)),ROW(74:74))),"")</f>
        <v/>
      </c>
      <c r="J77" s="1" t="str">
        <f t="array" ref="J77">IFERROR(INDEX($C$4:$C$2053,SMALL(IF(LEN($C$4:$C$2053)&gt;0,ROW($C$4:$C$2053)-ROW($C$3)),ROW(74:74))),"")</f>
        <v/>
      </c>
    </row>
    <row r="78" spans="1:10" s="23" customFormat="1" ht="13" x14ac:dyDescent="0.25">
      <c r="A78" s="1" t="s">
        <v>228</v>
      </c>
      <c r="B78" s="1" t="s">
        <v>154</v>
      </c>
      <c r="C78" s="1" t="str">
        <f>IF('Landlord Disposals'!R79="Invalid RP number entered","Question 2, Record No "&amp;'Landlord Disposals'!A79&amp;" (Owning RP number) must contain a valid RP number.","")</f>
        <v/>
      </c>
      <c r="D78" s="1" t="str">
        <f t="shared" si="10"/>
        <v/>
      </c>
      <c r="E78" s="21" t="str">
        <f t="shared" si="11"/>
        <v/>
      </c>
      <c r="G78" s="13" t="str">
        <f t="shared" si="9"/>
        <v/>
      </c>
      <c r="H78" s="12" t="str">
        <f t="array" ref="H78">IFERROR(INDEX($D$4:$D$2053,SMALL(IF(LEN($D$4:$D$2053)&gt;0,ROW($D$4:$D$2053)-ROW($D$3)),ROW(75:75))),"")</f>
        <v/>
      </c>
      <c r="I78" s="12" t="str">
        <f t="array" ref="I78">IFERROR(INDEX($E$4:$E$2053,SMALL(IF(LEN($E$4:$E$2053)&gt;0,ROW($E$4:$E$2053)-ROW($E$3)),ROW(75:75))),"")</f>
        <v/>
      </c>
      <c r="J78" s="1" t="str">
        <f t="array" ref="J78">IFERROR(INDEX($C$4:$C$2053,SMALL(IF(LEN($C$4:$C$2053)&gt;0,ROW($C$4:$C$2053)-ROW($C$3)),ROW(75:75))),"")</f>
        <v/>
      </c>
    </row>
    <row r="79" spans="1:10" s="23" customFormat="1" ht="13" x14ac:dyDescent="0.25">
      <c r="A79" s="1" t="s">
        <v>229</v>
      </c>
      <c r="B79" s="1" t="s">
        <v>154</v>
      </c>
      <c r="C79" s="1" t="str">
        <f>IF('Landlord Disposals'!R80="Invalid RP number entered","Question 2, Record No "&amp;'Landlord Disposals'!A80&amp;" (Owning RP number) must contain a valid RP number.","")</f>
        <v/>
      </c>
      <c r="D79" s="1" t="str">
        <f t="shared" si="10"/>
        <v/>
      </c>
      <c r="E79" s="21" t="str">
        <f t="shared" si="11"/>
        <v/>
      </c>
      <c r="G79" s="13" t="str">
        <f t="shared" si="9"/>
        <v/>
      </c>
      <c r="H79" s="12" t="str">
        <f t="array" ref="H79">IFERROR(INDEX($D$4:$D$2053,SMALL(IF(LEN($D$4:$D$2053)&gt;0,ROW($D$4:$D$2053)-ROW($D$3)),ROW(76:76))),"")</f>
        <v/>
      </c>
      <c r="I79" s="12" t="str">
        <f t="array" ref="I79">IFERROR(INDEX($E$4:$E$2053,SMALL(IF(LEN($E$4:$E$2053)&gt;0,ROW($E$4:$E$2053)-ROW($E$3)),ROW(76:76))),"")</f>
        <v/>
      </c>
      <c r="J79" s="1" t="str">
        <f t="array" ref="J79">IFERROR(INDEX($C$4:$C$2053,SMALL(IF(LEN($C$4:$C$2053)&gt;0,ROW($C$4:$C$2053)-ROW($C$3)),ROW(76:76))),"")</f>
        <v/>
      </c>
    </row>
    <row r="80" spans="1:10" s="23" customFormat="1" ht="13" x14ac:dyDescent="0.25">
      <c r="A80" s="1" t="s">
        <v>230</v>
      </c>
      <c r="B80" s="1" t="s">
        <v>154</v>
      </c>
      <c r="C80" s="1" t="str">
        <f>IF('Landlord Disposals'!R81="Invalid RP number entered","Question 2, Record No "&amp;'Landlord Disposals'!A81&amp;" (Owning RP number) must contain a valid RP number.","")</f>
        <v/>
      </c>
      <c r="D80" s="1" t="str">
        <f t="shared" si="10"/>
        <v/>
      </c>
      <c r="E80" s="21" t="str">
        <f t="shared" si="11"/>
        <v/>
      </c>
      <c r="G80" s="13" t="str">
        <f t="shared" si="9"/>
        <v/>
      </c>
      <c r="H80" s="12" t="str">
        <f t="array" ref="H80">IFERROR(INDEX($D$4:$D$2053,SMALL(IF(LEN($D$4:$D$2053)&gt;0,ROW($D$4:$D$2053)-ROW($D$3)),ROW(77:77))),"")</f>
        <v/>
      </c>
      <c r="I80" s="12" t="str">
        <f t="array" ref="I80">IFERROR(INDEX($E$4:$E$2053,SMALL(IF(LEN($E$4:$E$2053)&gt;0,ROW($E$4:$E$2053)-ROW($E$3)),ROW(77:77))),"")</f>
        <v/>
      </c>
      <c r="J80" s="1" t="str">
        <f t="array" ref="J80">IFERROR(INDEX($C$4:$C$2053,SMALL(IF(LEN($C$4:$C$2053)&gt;0,ROW($C$4:$C$2053)-ROW($C$3)),ROW(77:77))),"")</f>
        <v/>
      </c>
    </row>
    <row r="81" spans="1:10" s="23" customFormat="1" ht="13" x14ac:dyDescent="0.25">
      <c r="A81" s="1" t="s">
        <v>231</v>
      </c>
      <c r="B81" s="1" t="s">
        <v>154</v>
      </c>
      <c r="C81" s="1" t="str">
        <f>IF('Landlord Disposals'!R82="Invalid RP number entered","Question 2, Record No "&amp;'Landlord Disposals'!A82&amp;" (Owning RP number) must contain a valid RP number.","")</f>
        <v/>
      </c>
      <c r="D81" s="1" t="str">
        <f t="shared" si="10"/>
        <v/>
      </c>
      <c r="E81" s="21" t="str">
        <f t="shared" si="11"/>
        <v/>
      </c>
      <c r="G81" s="13" t="str">
        <f t="shared" si="9"/>
        <v/>
      </c>
      <c r="H81" s="12" t="str">
        <f t="array" ref="H81">IFERROR(INDEX($D$4:$D$2053,SMALL(IF(LEN($D$4:$D$2053)&gt;0,ROW($D$4:$D$2053)-ROW($D$3)),ROW(78:78))),"")</f>
        <v/>
      </c>
      <c r="I81" s="12" t="str">
        <f t="array" ref="I81">IFERROR(INDEX($E$4:$E$2053,SMALL(IF(LEN($E$4:$E$2053)&gt;0,ROW($E$4:$E$2053)-ROW($E$3)),ROW(78:78))),"")</f>
        <v/>
      </c>
      <c r="J81" s="1" t="str">
        <f t="array" ref="J81">IFERROR(INDEX($C$4:$C$2053,SMALL(IF(LEN($C$4:$C$2053)&gt;0,ROW($C$4:$C$2053)-ROW($C$3)),ROW(78:78))),"")</f>
        <v/>
      </c>
    </row>
    <row r="82" spans="1:10" s="23" customFormat="1" ht="13" x14ac:dyDescent="0.25">
      <c r="A82" s="1" t="s">
        <v>232</v>
      </c>
      <c r="B82" s="1" t="s">
        <v>154</v>
      </c>
      <c r="C82" s="1" t="str">
        <f>IF('Landlord Disposals'!R83="Invalid RP number entered","Question 2, Record No "&amp;'Landlord Disposals'!A83&amp;" (Owning RP number) must contain a valid RP number.","")</f>
        <v/>
      </c>
      <c r="D82" s="1" t="str">
        <f t="shared" si="10"/>
        <v/>
      </c>
      <c r="E82" s="21" t="str">
        <f t="shared" si="11"/>
        <v/>
      </c>
      <c r="G82" s="13" t="str">
        <f t="shared" si="9"/>
        <v/>
      </c>
      <c r="H82" s="12" t="str">
        <f t="array" ref="H82">IFERROR(INDEX($D$4:$D$2053,SMALL(IF(LEN($D$4:$D$2053)&gt;0,ROW($D$4:$D$2053)-ROW($D$3)),ROW(79:79))),"")</f>
        <v/>
      </c>
      <c r="I82" s="12" t="str">
        <f t="array" ref="I82">IFERROR(INDEX($E$4:$E$2053,SMALL(IF(LEN($E$4:$E$2053)&gt;0,ROW($E$4:$E$2053)-ROW($E$3)),ROW(79:79))),"")</f>
        <v/>
      </c>
      <c r="J82" s="1" t="str">
        <f t="array" ref="J82">IFERROR(INDEX($C$4:$C$2053,SMALL(IF(LEN($C$4:$C$2053)&gt;0,ROW($C$4:$C$2053)-ROW($C$3)),ROW(79:79))),"")</f>
        <v/>
      </c>
    </row>
    <row r="83" spans="1:10" s="23" customFormat="1" ht="13" x14ac:dyDescent="0.25">
      <c r="A83" s="1" t="s">
        <v>233</v>
      </c>
      <c r="B83" s="1" t="s">
        <v>154</v>
      </c>
      <c r="C83" s="1" t="str">
        <f>IF('Landlord Disposals'!R84="Invalid RP number entered","Question 2, Record No "&amp;'Landlord Disposals'!A84&amp;" (Owning RP number) must contain a valid RP number.","")</f>
        <v/>
      </c>
      <c r="D83" s="1" t="str">
        <f t="shared" si="10"/>
        <v/>
      </c>
      <c r="E83" s="21" t="str">
        <f t="shared" si="11"/>
        <v/>
      </c>
      <c r="G83" s="13" t="str">
        <f t="shared" si="9"/>
        <v/>
      </c>
      <c r="H83" s="12" t="str">
        <f t="array" ref="H83">IFERROR(INDEX($D$4:$D$2053,SMALL(IF(LEN($D$4:$D$2053)&gt;0,ROW($D$4:$D$2053)-ROW($D$3)),ROW(80:80))),"")</f>
        <v/>
      </c>
      <c r="I83" s="12" t="str">
        <f t="array" ref="I83">IFERROR(INDEX($E$4:$E$2053,SMALL(IF(LEN($E$4:$E$2053)&gt;0,ROW($E$4:$E$2053)-ROW($E$3)),ROW(80:80))),"")</f>
        <v/>
      </c>
      <c r="J83" s="1" t="str">
        <f t="array" ref="J83">IFERROR(INDEX($C$4:$C$2053,SMALL(IF(LEN($C$4:$C$2053)&gt;0,ROW($C$4:$C$2053)-ROW($C$3)),ROW(80:80))),"")</f>
        <v/>
      </c>
    </row>
    <row r="84" spans="1:10" s="23" customFormat="1" ht="13" x14ac:dyDescent="0.25">
      <c r="A84" s="1" t="s">
        <v>234</v>
      </c>
      <c r="B84" s="1" t="s">
        <v>154</v>
      </c>
      <c r="C84" s="1" t="str">
        <f>IF('Landlord Disposals'!R85="Invalid RP number entered","Question 2, Record No "&amp;'Landlord Disposals'!A85&amp;" (Owning RP number) must contain a valid RP number.","")</f>
        <v/>
      </c>
      <c r="D84" s="1" t="str">
        <f t="shared" si="10"/>
        <v/>
      </c>
      <c r="E84" s="21" t="str">
        <f t="shared" si="11"/>
        <v/>
      </c>
      <c r="G84" s="13" t="str">
        <f t="shared" si="9"/>
        <v/>
      </c>
      <c r="H84" s="12" t="str">
        <f t="array" ref="H84">IFERROR(INDEX($D$4:$D$2053,SMALL(IF(LEN($D$4:$D$2053)&gt;0,ROW($D$4:$D$2053)-ROW($D$3)),ROW(81:81))),"")</f>
        <v/>
      </c>
      <c r="I84" s="12" t="str">
        <f t="array" ref="I84">IFERROR(INDEX($E$4:$E$2053,SMALL(IF(LEN($E$4:$E$2053)&gt;0,ROW($E$4:$E$2053)-ROW($E$3)),ROW(81:81))),"")</f>
        <v/>
      </c>
      <c r="J84" s="1" t="str">
        <f t="array" ref="J84">IFERROR(INDEX($C$4:$C$2053,SMALL(IF(LEN($C$4:$C$2053)&gt;0,ROW($C$4:$C$2053)-ROW($C$3)),ROW(81:81))),"")</f>
        <v/>
      </c>
    </row>
    <row r="85" spans="1:10" s="23" customFormat="1" ht="13" x14ac:dyDescent="0.25">
      <c r="A85" s="1" t="s">
        <v>235</v>
      </c>
      <c r="B85" s="1" t="s">
        <v>154</v>
      </c>
      <c r="C85" s="1" t="str">
        <f>IF('Landlord Disposals'!R86="Invalid RP number entered","Question 2, Record No "&amp;'Landlord Disposals'!A86&amp;" (Owning RP number) must contain a valid RP number.","")</f>
        <v/>
      </c>
      <c r="D85" s="1" t="str">
        <f t="shared" si="10"/>
        <v/>
      </c>
      <c r="E85" s="21" t="str">
        <f t="shared" si="11"/>
        <v/>
      </c>
      <c r="G85" s="13" t="str">
        <f t="shared" si="9"/>
        <v/>
      </c>
      <c r="H85" s="12" t="str">
        <f t="array" ref="H85">IFERROR(INDEX($D$4:$D$2053,SMALL(IF(LEN($D$4:$D$2053)&gt;0,ROW($D$4:$D$2053)-ROW($D$3)),ROW(82:82))),"")</f>
        <v/>
      </c>
      <c r="I85" s="12" t="str">
        <f t="array" ref="I85">IFERROR(INDEX($E$4:$E$2053,SMALL(IF(LEN($E$4:$E$2053)&gt;0,ROW($E$4:$E$2053)-ROW($E$3)),ROW(82:82))),"")</f>
        <v/>
      </c>
      <c r="J85" s="1" t="str">
        <f t="array" ref="J85">IFERROR(INDEX($C$4:$C$2053,SMALL(IF(LEN($C$4:$C$2053)&gt;0,ROW($C$4:$C$2053)-ROW($C$3)),ROW(82:82))),"")</f>
        <v/>
      </c>
    </row>
    <row r="86" spans="1:10" s="23" customFormat="1" ht="13" x14ac:dyDescent="0.25">
      <c r="A86" s="1" t="s">
        <v>236</v>
      </c>
      <c r="B86" s="1" t="s">
        <v>154</v>
      </c>
      <c r="C86" s="1" t="str">
        <f>IF('Landlord Disposals'!R87="Invalid RP number entered","Question 2, Record No "&amp;'Landlord Disposals'!A87&amp;" (Owning RP number) must contain a valid RP number.","")</f>
        <v/>
      </c>
      <c r="D86" s="1" t="str">
        <f t="shared" si="10"/>
        <v/>
      </c>
      <c r="E86" s="21" t="str">
        <f t="shared" si="11"/>
        <v/>
      </c>
      <c r="G86" s="13" t="str">
        <f t="shared" si="9"/>
        <v/>
      </c>
      <c r="H86" s="12" t="str">
        <f t="array" ref="H86">IFERROR(INDEX($D$4:$D$2053,SMALL(IF(LEN($D$4:$D$2053)&gt;0,ROW($D$4:$D$2053)-ROW($D$3)),ROW(83:83))),"")</f>
        <v/>
      </c>
      <c r="I86" s="12" t="str">
        <f t="array" ref="I86">IFERROR(INDEX($E$4:$E$2053,SMALL(IF(LEN($E$4:$E$2053)&gt;0,ROW($E$4:$E$2053)-ROW($E$3)),ROW(83:83))),"")</f>
        <v/>
      </c>
      <c r="J86" s="1" t="str">
        <f t="array" ref="J86">IFERROR(INDEX($C$4:$C$2053,SMALL(IF(LEN($C$4:$C$2053)&gt;0,ROW($C$4:$C$2053)-ROW($C$3)),ROW(83:83))),"")</f>
        <v/>
      </c>
    </row>
    <row r="87" spans="1:10" s="23" customFormat="1" ht="13" x14ac:dyDescent="0.25">
      <c r="A87" s="1" t="s">
        <v>237</v>
      </c>
      <c r="B87" s="1" t="s">
        <v>154</v>
      </c>
      <c r="C87" s="1" t="str">
        <f>IF('Landlord Disposals'!R88="Invalid RP number entered","Question 2, Record No "&amp;'Landlord Disposals'!A88&amp;" (Owning RP number) must contain a valid RP number.","")</f>
        <v/>
      </c>
      <c r="D87" s="1" t="str">
        <f t="shared" si="10"/>
        <v/>
      </c>
      <c r="E87" s="21" t="str">
        <f t="shared" si="11"/>
        <v/>
      </c>
      <c r="G87" s="13" t="str">
        <f t="shared" si="9"/>
        <v/>
      </c>
      <c r="H87" s="12" t="str">
        <f t="array" ref="H87">IFERROR(INDEX($D$4:$D$2053,SMALL(IF(LEN($D$4:$D$2053)&gt;0,ROW($D$4:$D$2053)-ROW($D$3)),ROW(84:84))),"")</f>
        <v/>
      </c>
      <c r="I87" s="12" t="str">
        <f t="array" ref="I87">IFERROR(INDEX($E$4:$E$2053,SMALL(IF(LEN($E$4:$E$2053)&gt;0,ROW($E$4:$E$2053)-ROW($E$3)),ROW(84:84))),"")</f>
        <v/>
      </c>
      <c r="J87" s="1" t="str">
        <f t="array" ref="J87">IFERROR(INDEX($C$4:$C$2053,SMALL(IF(LEN($C$4:$C$2053)&gt;0,ROW($C$4:$C$2053)-ROW($C$3)),ROW(84:84))),"")</f>
        <v/>
      </c>
    </row>
    <row r="88" spans="1:10" s="23" customFormat="1" ht="13" x14ac:dyDescent="0.25">
      <c r="A88" s="1" t="s">
        <v>238</v>
      </c>
      <c r="B88" s="1" t="s">
        <v>154</v>
      </c>
      <c r="C88" s="1" t="str">
        <f>IF('Landlord Disposals'!R89="Invalid RP number entered","Question 2, Record No "&amp;'Landlord Disposals'!A89&amp;" (Owning RP number) must contain a valid RP number.","")</f>
        <v/>
      </c>
      <c r="D88" s="1" t="str">
        <f t="shared" si="10"/>
        <v/>
      </c>
      <c r="E88" s="21" t="str">
        <f t="shared" si="11"/>
        <v/>
      </c>
      <c r="G88" s="13" t="str">
        <f t="shared" si="9"/>
        <v/>
      </c>
      <c r="H88" s="12" t="str">
        <f t="array" ref="H88">IFERROR(INDEX($D$4:$D$2053,SMALL(IF(LEN($D$4:$D$2053)&gt;0,ROW($D$4:$D$2053)-ROW($D$3)),ROW(85:85))),"")</f>
        <v/>
      </c>
      <c r="I88" s="12" t="str">
        <f t="array" ref="I88">IFERROR(INDEX($E$4:$E$2053,SMALL(IF(LEN($E$4:$E$2053)&gt;0,ROW($E$4:$E$2053)-ROW($E$3)),ROW(85:85))),"")</f>
        <v/>
      </c>
      <c r="J88" s="1" t="str">
        <f t="array" ref="J88">IFERROR(INDEX($C$4:$C$2053,SMALL(IF(LEN($C$4:$C$2053)&gt;0,ROW($C$4:$C$2053)-ROW($C$3)),ROW(85:85))),"")</f>
        <v/>
      </c>
    </row>
    <row r="89" spans="1:10" s="23" customFormat="1" ht="13" x14ac:dyDescent="0.25">
      <c r="A89" s="1" t="s">
        <v>239</v>
      </c>
      <c r="B89" s="1" t="s">
        <v>154</v>
      </c>
      <c r="C89" s="1" t="str">
        <f>IF('Landlord Disposals'!R90="Invalid RP number entered","Question 2, Record No "&amp;'Landlord Disposals'!A90&amp;" (Owning RP number) must contain a valid RP number.","")</f>
        <v/>
      </c>
      <c r="D89" s="1" t="str">
        <f t="shared" si="10"/>
        <v/>
      </c>
      <c r="E89" s="21" t="str">
        <f t="shared" si="11"/>
        <v/>
      </c>
      <c r="G89" s="13" t="str">
        <f t="shared" si="9"/>
        <v/>
      </c>
      <c r="H89" s="12" t="str">
        <f t="array" ref="H89">IFERROR(INDEX($D$4:$D$2053,SMALL(IF(LEN($D$4:$D$2053)&gt;0,ROW($D$4:$D$2053)-ROW($D$3)),ROW(86:86))),"")</f>
        <v/>
      </c>
      <c r="I89" s="12" t="str">
        <f t="array" ref="I89">IFERROR(INDEX($E$4:$E$2053,SMALL(IF(LEN($E$4:$E$2053)&gt;0,ROW($E$4:$E$2053)-ROW($E$3)),ROW(86:86))),"")</f>
        <v/>
      </c>
      <c r="J89" s="1" t="str">
        <f t="array" ref="J89">IFERROR(INDEX($C$4:$C$2053,SMALL(IF(LEN($C$4:$C$2053)&gt;0,ROW($C$4:$C$2053)-ROW($C$3)),ROW(86:86))),"")</f>
        <v/>
      </c>
    </row>
    <row r="90" spans="1:10" s="23" customFormat="1" ht="13" x14ac:dyDescent="0.25">
      <c r="A90" s="1" t="s">
        <v>240</v>
      </c>
      <c r="B90" s="1" t="s">
        <v>154</v>
      </c>
      <c r="C90" s="1" t="str">
        <f>IF('Landlord Disposals'!R91="Invalid RP number entered","Question 2, Record No "&amp;'Landlord Disposals'!A91&amp;" (Owning RP number) must contain a valid RP number.","")</f>
        <v/>
      </c>
      <c r="D90" s="1" t="str">
        <f t="shared" si="10"/>
        <v/>
      </c>
      <c r="E90" s="21" t="str">
        <f t="shared" si="11"/>
        <v/>
      </c>
      <c r="G90" s="13" t="str">
        <f t="shared" si="9"/>
        <v/>
      </c>
      <c r="H90" s="12" t="str">
        <f t="array" ref="H90">IFERROR(INDEX($D$4:$D$2053,SMALL(IF(LEN($D$4:$D$2053)&gt;0,ROW($D$4:$D$2053)-ROW($D$3)),ROW(87:87))),"")</f>
        <v/>
      </c>
      <c r="I90" s="12" t="str">
        <f t="array" ref="I90">IFERROR(INDEX($E$4:$E$2053,SMALL(IF(LEN($E$4:$E$2053)&gt;0,ROW($E$4:$E$2053)-ROW($E$3)),ROW(87:87))),"")</f>
        <v/>
      </c>
      <c r="J90" s="1" t="str">
        <f t="array" ref="J90">IFERROR(INDEX($C$4:$C$2053,SMALL(IF(LEN($C$4:$C$2053)&gt;0,ROW($C$4:$C$2053)-ROW($C$3)),ROW(87:87))),"")</f>
        <v/>
      </c>
    </row>
    <row r="91" spans="1:10" s="23" customFormat="1" ht="13" x14ac:dyDescent="0.25">
      <c r="A91" s="1" t="s">
        <v>241</v>
      </c>
      <c r="B91" s="1" t="s">
        <v>154</v>
      </c>
      <c r="C91" s="1" t="str">
        <f>IF('Landlord Disposals'!R92="Invalid RP number entered","Question 2, Record No "&amp;'Landlord Disposals'!A92&amp;" (Owning RP number) must contain a valid RP number.","")</f>
        <v/>
      </c>
      <c r="D91" s="1" t="str">
        <f t="shared" si="10"/>
        <v/>
      </c>
      <c r="E91" s="21" t="str">
        <f t="shared" si="11"/>
        <v/>
      </c>
      <c r="G91" s="13" t="str">
        <f t="shared" si="9"/>
        <v/>
      </c>
      <c r="H91" s="12" t="str">
        <f t="array" ref="H91">IFERROR(INDEX($D$4:$D$2053,SMALL(IF(LEN($D$4:$D$2053)&gt;0,ROW($D$4:$D$2053)-ROW($D$3)),ROW(88:88))),"")</f>
        <v/>
      </c>
      <c r="I91" s="12" t="str">
        <f t="array" ref="I91">IFERROR(INDEX($E$4:$E$2053,SMALL(IF(LEN($E$4:$E$2053)&gt;0,ROW($E$4:$E$2053)-ROW($E$3)),ROW(88:88))),"")</f>
        <v/>
      </c>
      <c r="J91" s="1" t="str">
        <f t="array" ref="J91">IFERROR(INDEX($C$4:$C$2053,SMALL(IF(LEN($C$4:$C$2053)&gt;0,ROW($C$4:$C$2053)-ROW($C$3)),ROW(88:88))),"")</f>
        <v/>
      </c>
    </row>
    <row r="92" spans="1:10" s="23" customFormat="1" ht="13" x14ac:dyDescent="0.25">
      <c r="A92" s="1" t="s">
        <v>242</v>
      </c>
      <c r="B92" s="1" t="s">
        <v>154</v>
      </c>
      <c r="C92" s="1" t="str">
        <f>IF('Landlord Disposals'!R93="Invalid RP number entered","Question 2, Record No "&amp;'Landlord Disposals'!A93&amp;" (Owning RP number) must contain a valid RP number.","")</f>
        <v/>
      </c>
      <c r="D92" s="1" t="str">
        <f t="shared" si="10"/>
        <v/>
      </c>
      <c r="E92" s="21" t="str">
        <f t="shared" si="11"/>
        <v/>
      </c>
      <c r="G92" s="13" t="str">
        <f t="shared" si="9"/>
        <v/>
      </c>
      <c r="H92" s="12" t="str">
        <f t="array" ref="H92">IFERROR(INDEX($D$4:$D$2053,SMALL(IF(LEN($D$4:$D$2053)&gt;0,ROW($D$4:$D$2053)-ROW($D$3)),ROW(89:89))),"")</f>
        <v/>
      </c>
      <c r="I92" s="12" t="str">
        <f t="array" ref="I92">IFERROR(INDEX($E$4:$E$2053,SMALL(IF(LEN($E$4:$E$2053)&gt;0,ROW($E$4:$E$2053)-ROW($E$3)),ROW(89:89))),"")</f>
        <v/>
      </c>
      <c r="J92" s="1" t="str">
        <f t="array" ref="J92">IFERROR(INDEX($C$4:$C$2053,SMALL(IF(LEN($C$4:$C$2053)&gt;0,ROW($C$4:$C$2053)-ROW($C$3)),ROW(89:89))),"")</f>
        <v/>
      </c>
    </row>
    <row r="93" spans="1:10" s="23" customFormat="1" ht="13" x14ac:dyDescent="0.25">
      <c r="A93" s="1" t="s">
        <v>243</v>
      </c>
      <c r="B93" s="1" t="s">
        <v>154</v>
      </c>
      <c r="C93" s="1" t="str">
        <f>IF('Landlord Disposals'!R94="Invalid RP number entered","Question 2, Record No "&amp;'Landlord Disposals'!A94&amp;" (Owning RP number) must contain a valid RP number.","")</f>
        <v/>
      </c>
      <c r="D93" s="1" t="str">
        <f t="shared" si="10"/>
        <v/>
      </c>
      <c r="E93" s="21" t="str">
        <f t="shared" si="11"/>
        <v/>
      </c>
      <c r="G93" s="13" t="str">
        <f t="shared" si="9"/>
        <v/>
      </c>
      <c r="H93" s="12" t="str">
        <f t="array" ref="H93">IFERROR(INDEX($D$4:$D$2053,SMALL(IF(LEN($D$4:$D$2053)&gt;0,ROW($D$4:$D$2053)-ROW($D$3)),ROW(90:90))),"")</f>
        <v/>
      </c>
      <c r="I93" s="12" t="str">
        <f t="array" ref="I93">IFERROR(INDEX($E$4:$E$2053,SMALL(IF(LEN($E$4:$E$2053)&gt;0,ROW($E$4:$E$2053)-ROW($E$3)),ROW(90:90))),"")</f>
        <v/>
      </c>
      <c r="J93" s="1" t="str">
        <f t="array" ref="J93">IFERROR(INDEX($C$4:$C$2053,SMALL(IF(LEN($C$4:$C$2053)&gt;0,ROW($C$4:$C$2053)-ROW($C$3)),ROW(90:90))),"")</f>
        <v/>
      </c>
    </row>
    <row r="94" spans="1:10" s="23" customFormat="1" ht="13" x14ac:dyDescent="0.25">
      <c r="A94" s="1" t="s">
        <v>244</v>
      </c>
      <c r="B94" s="1" t="s">
        <v>154</v>
      </c>
      <c r="C94" s="1" t="str">
        <f>IF('Landlord Disposals'!R95="Invalid RP number entered","Question 2, Record No "&amp;'Landlord Disposals'!A95&amp;" (Owning RP number) must contain a valid RP number.","")</f>
        <v/>
      </c>
      <c r="D94" s="1" t="str">
        <f t="shared" si="10"/>
        <v/>
      </c>
      <c r="E94" s="21" t="str">
        <f t="shared" si="11"/>
        <v/>
      </c>
      <c r="G94" s="13" t="str">
        <f t="shared" si="9"/>
        <v/>
      </c>
      <c r="H94" s="12" t="str">
        <f t="array" ref="H94">IFERROR(INDEX($D$4:$D$2053,SMALL(IF(LEN($D$4:$D$2053)&gt;0,ROW($D$4:$D$2053)-ROW($D$3)),ROW(91:91))),"")</f>
        <v/>
      </c>
      <c r="I94" s="12" t="str">
        <f t="array" ref="I94">IFERROR(INDEX($E$4:$E$2053,SMALL(IF(LEN($E$4:$E$2053)&gt;0,ROW($E$4:$E$2053)-ROW($E$3)),ROW(91:91))),"")</f>
        <v/>
      </c>
      <c r="J94" s="1" t="str">
        <f t="array" ref="J94">IFERROR(INDEX($C$4:$C$2053,SMALL(IF(LEN($C$4:$C$2053)&gt;0,ROW($C$4:$C$2053)-ROW($C$3)),ROW(91:91))),"")</f>
        <v/>
      </c>
    </row>
    <row r="95" spans="1:10" s="23" customFormat="1" ht="13" x14ac:dyDescent="0.25">
      <c r="A95" s="1" t="s">
        <v>245</v>
      </c>
      <c r="B95" s="1" t="s">
        <v>154</v>
      </c>
      <c r="C95" s="1" t="str">
        <f>IF('Landlord Disposals'!R96="Invalid RP number entered","Question 2, Record No "&amp;'Landlord Disposals'!A96&amp;" (Owning RP number) must contain a valid RP number.","")</f>
        <v/>
      </c>
      <c r="D95" s="1" t="str">
        <f t="shared" si="10"/>
        <v/>
      </c>
      <c r="E95" s="21" t="str">
        <f t="shared" si="11"/>
        <v/>
      </c>
      <c r="G95" s="13" t="str">
        <f t="shared" si="9"/>
        <v/>
      </c>
      <c r="H95" s="12" t="str">
        <f t="array" ref="H95">IFERROR(INDEX($D$4:$D$2053,SMALL(IF(LEN($D$4:$D$2053)&gt;0,ROW($D$4:$D$2053)-ROW($D$3)),ROW(92:92))),"")</f>
        <v/>
      </c>
      <c r="I95" s="12" t="str">
        <f t="array" ref="I95">IFERROR(INDEX($E$4:$E$2053,SMALL(IF(LEN($E$4:$E$2053)&gt;0,ROW($E$4:$E$2053)-ROW($E$3)),ROW(92:92))),"")</f>
        <v/>
      </c>
      <c r="J95" s="1" t="str">
        <f t="array" ref="J95">IFERROR(INDEX($C$4:$C$2053,SMALL(IF(LEN($C$4:$C$2053)&gt;0,ROW($C$4:$C$2053)-ROW($C$3)),ROW(92:92))),"")</f>
        <v/>
      </c>
    </row>
    <row r="96" spans="1:10" s="23" customFormat="1" ht="13" x14ac:dyDescent="0.25">
      <c r="A96" s="1" t="s">
        <v>246</v>
      </c>
      <c r="B96" s="1" t="s">
        <v>154</v>
      </c>
      <c r="C96" s="1" t="str">
        <f>IF('Landlord Disposals'!R97="Invalid RP number entered","Question 2, Record No "&amp;'Landlord Disposals'!A97&amp;" (Owning RP number) must contain a valid RP number.","")</f>
        <v/>
      </c>
      <c r="D96" s="1" t="str">
        <f t="shared" si="10"/>
        <v/>
      </c>
      <c r="E96" s="21" t="str">
        <f t="shared" si="11"/>
        <v/>
      </c>
      <c r="G96" s="13" t="str">
        <f t="shared" si="9"/>
        <v/>
      </c>
      <c r="H96" s="12" t="str">
        <f t="array" ref="H96">IFERROR(INDEX($D$4:$D$2053,SMALL(IF(LEN($D$4:$D$2053)&gt;0,ROW($D$4:$D$2053)-ROW($D$3)),ROW(93:93))),"")</f>
        <v/>
      </c>
      <c r="I96" s="12" t="str">
        <f t="array" ref="I96">IFERROR(INDEX($E$4:$E$2053,SMALL(IF(LEN($E$4:$E$2053)&gt;0,ROW($E$4:$E$2053)-ROW($E$3)),ROW(93:93))),"")</f>
        <v/>
      </c>
      <c r="J96" s="1" t="str">
        <f t="array" ref="J96">IFERROR(INDEX($C$4:$C$2053,SMALL(IF(LEN($C$4:$C$2053)&gt;0,ROW($C$4:$C$2053)-ROW($C$3)),ROW(93:93))),"")</f>
        <v/>
      </c>
    </row>
    <row r="97" spans="1:10" s="23" customFormat="1" ht="13" x14ac:dyDescent="0.25">
      <c r="A97" s="1" t="s">
        <v>247</v>
      </c>
      <c r="B97" s="1" t="s">
        <v>154</v>
      </c>
      <c r="C97" s="1" t="str">
        <f>IF('Landlord Disposals'!R98="Invalid RP number entered","Question 2, Record No "&amp;'Landlord Disposals'!A98&amp;" (Owning RP number) must contain a valid RP number.","")</f>
        <v/>
      </c>
      <c r="D97" s="1" t="str">
        <f t="shared" si="10"/>
        <v/>
      </c>
      <c r="E97" s="21" t="str">
        <f t="shared" si="11"/>
        <v/>
      </c>
      <c r="G97" s="13" t="str">
        <f t="shared" si="9"/>
        <v/>
      </c>
      <c r="H97" s="12" t="str">
        <f t="array" ref="H97">IFERROR(INDEX($D$4:$D$2053,SMALL(IF(LEN($D$4:$D$2053)&gt;0,ROW($D$4:$D$2053)-ROW($D$3)),ROW(94:94))),"")</f>
        <v/>
      </c>
      <c r="I97" s="12" t="str">
        <f t="array" ref="I97">IFERROR(INDEX($E$4:$E$2053,SMALL(IF(LEN($E$4:$E$2053)&gt;0,ROW($E$4:$E$2053)-ROW($E$3)),ROW(94:94))),"")</f>
        <v/>
      </c>
      <c r="J97" s="1" t="str">
        <f t="array" ref="J97">IFERROR(INDEX($C$4:$C$2053,SMALL(IF(LEN($C$4:$C$2053)&gt;0,ROW($C$4:$C$2053)-ROW($C$3)),ROW(94:94))),"")</f>
        <v/>
      </c>
    </row>
    <row r="98" spans="1:10" s="23" customFormat="1" ht="13" x14ac:dyDescent="0.25">
      <c r="A98" s="1" t="s">
        <v>248</v>
      </c>
      <c r="B98" s="1" t="s">
        <v>154</v>
      </c>
      <c r="C98" s="1" t="str">
        <f>IF('Landlord Disposals'!R99="Invalid RP number entered","Question 2, Record No "&amp;'Landlord Disposals'!A99&amp;" (Owning RP number) must contain a valid RP number.","")</f>
        <v/>
      </c>
      <c r="D98" s="1" t="str">
        <f t="shared" si="10"/>
        <v/>
      </c>
      <c r="E98" s="21" t="str">
        <f t="shared" si="11"/>
        <v/>
      </c>
      <c r="G98" s="13" t="str">
        <f t="shared" si="9"/>
        <v/>
      </c>
      <c r="H98" s="12" t="str">
        <f t="array" ref="H98">IFERROR(INDEX($D$4:$D$2053,SMALL(IF(LEN($D$4:$D$2053)&gt;0,ROW($D$4:$D$2053)-ROW($D$3)),ROW(95:95))),"")</f>
        <v/>
      </c>
      <c r="I98" s="12" t="str">
        <f t="array" ref="I98">IFERROR(INDEX($E$4:$E$2053,SMALL(IF(LEN($E$4:$E$2053)&gt;0,ROW($E$4:$E$2053)-ROW($E$3)),ROW(95:95))),"")</f>
        <v/>
      </c>
      <c r="J98" s="1" t="str">
        <f t="array" ref="J98">IFERROR(INDEX($C$4:$C$2053,SMALL(IF(LEN($C$4:$C$2053)&gt;0,ROW($C$4:$C$2053)-ROW($C$3)),ROW(95:95))),"")</f>
        <v/>
      </c>
    </row>
    <row r="99" spans="1:10" s="23" customFormat="1" ht="13" x14ac:dyDescent="0.25">
      <c r="A99" s="1" t="s">
        <v>249</v>
      </c>
      <c r="B99" s="1" t="s">
        <v>154</v>
      </c>
      <c r="C99" s="1" t="str">
        <f>IF('Landlord Disposals'!R100="Invalid RP number entered","Question 2, Record No "&amp;'Landlord Disposals'!A100&amp;" (Owning RP number) must contain a valid RP number.","")</f>
        <v/>
      </c>
      <c r="D99" s="1" t="str">
        <f t="shared" si="10"/>
        <v/>
      </c>
      <c r="E99" s="21" t="str">
        <f t="shared" si="11"/>
        <v/>
      </c>
      <c r="G99" s="13" t="str">
        <f t="shared" si="9"/>
        <v/>
      </c>
      <c r="H99" s="12" t="str">
        <f t="array" ref="H99">IFERROR(INDEX($D$4:$D$2053,SMALL(IF(LEN($D$4:$D$2053)&gt;0,ROW($D$4:$D$2053)-ROW($D$3)),ROW(96:96))),"")</f>
        <v/>
      </c>
      <c r="I99" s="12" t="str">
        <f t="array" ref="I99">IFERROR(INDEX($E$4:$E$2053,SMALL(IF(LEN($E$4:$E$2053)&gt;0,ROW($E$4:$E$2053)-ROW($E$3)),ROW(96:96))),"")</f>
        <v/>
      </c>
      <c r="J99" s="1" t="str">
        <f t="array" ref="J99">IFERROR(INDEX($C$4:$C$2053,SMALL(IF(LEN($C$4:$C$2053)&gt;0,ROW($C$4:$C$2053)-ROW($C$3)),ROW(96:96))),"")</f>
        <v/>
      </c>
    </row>
    <row r="100" spans="1:10" s="23" customFormat="1" ht="13" x14ac:dyDescent="0.25">
      <c r="A100" s="1" t="s">
        <v>250</v>
      </c>
      <c r="B100" s="1" t="s">
        <v>154</v>
      </c>
      <c r="C100" s="1" t="str">
        <f>IF('Landlord Disposals'!R101="Invalid RP number entered","Question 2, Record No "&amp;'Landlord Disposals'!A101&amp;" (Owning RP number) must contain a valid RP number.","")</f>
        <v/>
      </c>
      <c r="D100" s="1" t="str">
        <f t="shared" si="10"/>
        <v/>
      </c>
      <c r="E100" s="21" t="str">
        <f t="shared" si="11"/>
        <v/>
      </c>
      <c r="G100" s="13" t="str">
        <f t="shared" si="9"/>
        <v/>
      </c>
      <c r="H100" s="12" t="str">
        <f t="array" ref="H100">IFERROR(INDEX($D$4:$D$2053,SMALL(IF(LEN($D$4:$D$2053)&gt;0,ROW($D$4:$D$2053)-ROW($D$3)),ROW(97:97))),"")</f>
        <v/>
      </c>
      <c r="I100" s="12" t="str">
        <f t="array" ref="I100">IFERROR(INDEX($E$4:$E$2053,SMALL(IF(LEN($E$4:$E$2053)&gt;0,ROW($E$4:$E$2053)-ROW($E$3)),ROW(97:97))),"")</f>
        <v/>
      </c>
      <c r="J100" s="1" t="str">
        <f t="array" ref="J100">IFERROR(INDEX($C$4:$C$2053,SMALL(IF(LEN($C$4:$C$2053)&gt;0,ROW($C$4:$C$2053)-ROW($C$3)),ROW(97:97))),"")</f>
        <v/>
      </c>
    </row>
    <row r="101" spans="1:10" s="23" customFormat="1" ht="13" x14ac:dyDescent="0.25">
      <c r="A101" s="1" t="s">
        <v>251</v>
      </c>
      <c r="B101" s="1" t="s">
        <v>154</v>
      </c>
      <c r="C101" s="1" t="str">
        <f>IF('Landlord Disposals'!R102="Invalid RP number entered","Question 2, Record No "&amp;'Landlord Disposals'!A102&amp;" (Owning RP number) must contain a valid RP number.","")</f>
        <v/>
      </c>
      <c r="D101" s="1" t="str">
        <f t="shared" si="10"/>
        <v/>
      </c>
      <c r="E101" s="21" t="str">
        <f t="shared" si="11"/>
        <v/>
      </c>
      <c r="G101" s="13" t="str">
        <f t="shared" si="9"/>
        <v/>
      </c>
      <c r="H101" s="12" t="str">
        <f t="array" ref="H101">IFERROR(INDEX($D$4:$D$2053,SMALL(IF(LEN($D$4:$D$2053)&gt;0,ROW($D$4:$D$2053)-ROW($D$3)),ROW(98:98))),"")</f>
        <v/>
      </c>
      <c r="I101" s="12" t="str">
        <f t="array" ref="I101">IFERROR(INDEX($E$4:$E$2053,SMALL(IF(LEN($E$4:$E$2053)&gt;0,ROW($E$4:$E$2053)-ROW($E$3)),ROW(98:98))),"")</f>
        <v/>
      </c>
      <c r="J101" s="1" t="str">
        <f t="array" ref="J101">IFERROR(INDEX($C$4:$C$2053,SMALL(IF(LEN($C$4:$C$2053)&gt;0,ROW($C$4:$C$2053)-ROW($C$3)),ROW(98:98))),"")</f>
        <v/>
      </c>
    </row>
    <row r="102" spans="1:10" s="23" customFormat="1" ht="13" x14ac:dyDescent="0.25">
      <c r="A102" s="1" t="s">
        <v>252</v>
      </c>
      <c r="B102" s="1" t="s">
        <v>154</v>
      </c>
      <c r="C102" s="1" t="str">
        <f>IF('Landlord Disposals'!R103="Invalid RP number entered","Question 2, Record No "&amp;'Landlord Disposals'!A103&amp;" (Owning RP number) must contain a valid RP number.","")</f>
        <v/>
      </c>
      <c r="D102" s="1" t="str">
        <f t="shared" si="10"/>
        <v/>
      </c>
      <c r="E102" s="21" t="str">
        <f t="shared" si="11"/>
        <v/>
      </c>
      <c r="G102" s="13" t="str">
        <f t="shared" si="9"/>
        <v/>
      </c>
      <c r="H102" s="12" t="str">
        <f t="array" ref="H102">IFERROR(INDEX($D$4:$D$2053,SMALL(IF(LEN($D$4:$D$2053)&gt;0,ROW($D$4:$D$2053)-ROW($D$3)),ROW(99:99))),"")</f>
        <v/>
      </c>
      <c r="I102" s="12" t="str">
        <f t="array" ref="I102">IFERROR(INDEX($E$4:$E$2053,SMALL(IF(LEN($E$4:$E$2053)&gt;0,ROW($E$4:$E$2053)-ROW($E$3)),ROW(99:99))),"")</f>
        <v/>
      </c>
      <c r="J102" s="1" t="str">
        <f t="array" ref="J102">IFERROR(INDEX($C$4:$C$2053,SMALL(IF(LEN($C$4:$C$2053)&gt;0,ROW($C$4:$C$2053)-ROW($C$3)),ROW(99:99))),"")</f>
        <v/>
      </c>
    </row>
    <row r="103" spans="1:10" s="23" customFormat="1" ht="13" x14ac:dyDescent="0.25">
      <c r="A103" s="1" t="s">
        <v>253</v>
      </c>
      <c r="B103" s="1" t="s">
        <v>154</v>
      </c>
      <c r="C103" s="1" t="str">
        <f>IF('Landlord Disposals'!R104="Invalid RP number entered","Question 2, Record No "&amp;'Landlord Disposals'!A104&amp;" (Owning RP number) must contain a valid RP number.","")</f>
        <v/>
      </c>
      <c r="D103" s="1" t="str">
        <f t="shared" si="10"/>
        <v/>
      </c>
      <c r="E103" s="21" t="str">
        <f t="shared" si="11"/>
        <v/>
      </c>
      <c r="G103" s="13" t="str">
        <f t="shared" si="9"/>
        <v/>
      </c>
      <c r="H103" s="12" t="str">
        <f t="array" ref="H103">IFERROR(INDEX($D$4:$D$2053,SMALL(IF(LEN($D$4:$D$2053)&gt;0,ROW($D$4:$D$2053)-ROW($D$3)),ROW(100:100))),"")</f>
        <v/>
      </c>
      <c r="I103" s="12" t="str">
        <f t="array" ref="I103">IFERROR(INDEX($E$4:$E$2053,SMALL(IF(LEN($E$4:$E$2053)&gt;0,ROW($E$4:$E$2053)-ROW($E$3)),ROW(100:100))),"")</f>
        <v/>
      </c>
      <c r="J103" s="1" t="str">
        <f t="array" ref="J103">IFERROR(INDEX($C$4:$C$2053,SMALL(IF(LEN($C$4:$C$2053)&gt;0,ROW($C$4:$C$2053)-ROW($C$3)),ROW(100:100))),"")</f>
        <v/>
      </c>
    </row>
    <row r="104" spans="1:10" s="23" customFormat="1" ht="13" x14ac:dyDescent="0.25">
      <c r="A104" s="1" t="s">
        <v>254</v>
      </c>
      <c r="B104" s="1" t="s">
        <v>154</v>
      </c>
      <c r="C104" s="1" t="str">
        <f>IF(AND('Landlord Disposals'!O5&gt;0,'Landlord Disposals'!C5=""),"Question 3, Record No "&amp;'Landlord Disposals'!A5&amp;" (Owning RP name) must contain a valid RP name.","")</f>
        <v/>
      </c>
      <c r="D104" s="1" t="str">
        <f t="shared" ref="D104" si="12">IF(C104="","",A104)</f>
        <v/>
      </c>
      <c r="E104" s="21" t="str">
        <f t="shared" ref="E104" si="13">IF(C104="","",B104)</f>
        <v/>
      </c>
      <c r="G104" s="13" t="str">
        <f t="shared" si="9"/>
        <v/>
      </c>
      <c r="H104" s="12" t="str">
        <f t="array" ref="H104">IFERROR(INDEX($D$4:$D$2053,SMALL(IF(LEN($D$4:$D$2053)&gt;0,ROW($D$4:$D$2053)-ROW($D$3)),ROW(101:101))),"")</f>
        <v/>
      </c>
      <c r="I104" s="12" t="str">
        <f t="array" ref="I104">IFERROR(INDEX($E$4:$E$2053,SMALL(IF(LEN($E$4:$E$2053)&gt;0,ROW($E$4:$E$2053)-ROW($E$3)),ROW(101:101))),"")</f>
        <v/>
      </c>
      <c r="J104" s="1" t="str">
        <f t="array" ref="J104">IFERROR(INDEX($C$4:$C$2053,SMALL(IF(LEN($C$4:$C$2053)&gt;0,ROW($C$4:$C$2053)-ROW($C$3)),ROW(101:101))),"")</f>
        <v/>
      </c>
    </row>
    <row r="105" spans="1:10" s="23" customFormat="1" ht="13" x14ac:dyDescent="0.25">
      <c r="A105" s="1" t="s">
        <v>255</v>
      </c>
      <c r="B105" s="1" t="s">
        <v>154</v>
      </c>
      <c r="C105" s="1" t="str">
        <f>IF(AND('Landlord Disposals'!O6&gt;0,'Landlord Disposals'!C6=""),"Question 3, Record No "&amp;'Landlord Disposals'!A6&amp;" (Owning RP name) must contain a valid RP name.","")</f>
        <v/>
      </c>
      <c r="D105" s="1" t="str">
        <f t="shared" ref="D105:D106" si="14">IF(C105="","",A105)</f>
        <v/>
      </c>
      <c r="E105" s="21" t="str">
        <f t="shared" ref="E105:E106" si="15">IF(C105="","",B105)</f>
        <v/>
      </c>
      <c r="G105" s="13" t="str">
        <f t="shared" si="9"/>
        <v/>
      </c>
      <c r="H105" s="12" t="str">
        <f t="array" ref="H105">IFERROR(INDEX($D$4:$D$2053,SMALL(IF(LEN($D$4:$D$2053)&gt;0,ROW($D$4:$D$2053)-ROW($D$3)),ROW(102:102))),"")</f>
        <v/>
      </c>
      <c r="I105" s="12" t="str">
        <f t="array" ref="I105">IFERROR(INDEX($E$4:$E$2053,SMALL(IF(LEN($E$4:$E$2053)&gt;0,ROW($E$4:$E$2053)-ROW($E$3)),ROW(102:102))),"")</f>
        <v/>
      </c>
      <c r="J105" s="1" t="str">
        <f t="array" ref="J105">IFERROR(INDEX($C$4:$C$2053,SMALL(IF(LEN($C$4:$C$2053)&gt;0,ROW($C$4:$C$2053)-ROW($C$3)),ROW(102:102))),"")</f>
        <v/>
      </c>
    </row>
    <row r="106" spans="1:10" s="23" customFormat="1" ht="13" x14ac:dyDescent="0.25">
      <c r="A106" s="1" t="s">
        <v>256</v>
      </c>
      <c r="B106" s="1" t="s">
        <v>154</v>
      </c>
      <c r="C106" s="1" t="str">
        <f>IF(AND('Landlord Disposals'!O7&gt;0,'Landlord Disposals'!C7=""),"Question 3, Record No "&amp;'Landlord Disposals'!A7&amp;" (Owning RP name) must contain a valid RP name.","")</f>
        <v/>
      </c>
      <c r="D106" s="1" t="str">
        <f t="shared" si="14"/>
        <v/>
      </c>
      <c r="E106" s="21" t="str">
        <f t="shared" si="15"/>
        <v/>
      </c>
      <c r="G106" s="13" t="str">
        <f t="shared" si="9"/>
        <v/>
      </c>
      <c r="H106" s="12" t="str">
        <f t="array" ref="H106">IFERROR(INDEX($D$4:$D$2053,SMALL(IF(LEN($D$4:$D$2053)&gt;0,ROW($D$4:$D$2053)-ROW($D$3)),ROW(103:103))),"")</f>
        <v/>
      </c>
      <c r="I106" s="12" t="str">
        <f t="array" ref="I106">IFERROR(INDEX($E$4:$E$2053,SMALL(IF(LEN($E$4:$E$2053)&gt;0,ROW($E$4:$E$2053)-ROW($E$3)),ROW(103:103))),"")</f>
        <v/>
      </c>
      <c r="J106" s="1" t="str">
        <f t="array" ref="J106">IFERROR(INDEX($C$4:$C$2053,SMALL(IF(LEN($C$4:$C$2053)&gt;0,ROW($C$4:$C$2053)-ROW($C$3)),ROW(103:103))),"")</f>
        <v/>
      </c>
    </row>
    <row r="107" spans="1:10" s="23" customFormat="1" ht="13" x14ac:dyDescent="0.25">
      <c r="A107" s="1" t="s">
        <v>257</v>
      </c>
      <c r="B107" s="1" t="s">
        <v>154</v>
      </c>
      <c r="C107" s="1" t="str">
        <f>IF(AND('Landlord Disposals'!O8&gt;0,'Landlord Disposals'!C8=""),"Question 3, Record No "&amp;'Landlord Disposals'!A8&amp;" (Owning RP name) must contain a valid RP name.","")</f>
        <v/>
      </c>
      <c r="D107" s="1" t="str">
        <f t="shared" ref="D107:D170" si="16">IF(C107="","",A107)</f>
        <v/>
      </c>
      <c r="E107" s="21" t="str">
        <f t="shared" ref="E107:E170" si="17">IF(C107="","",B107)</f>
        <v/>
      </c>
      <c r="G107" s="13" t="str">
        <f t="shared" si="9"/>
        <v/>
      </c>
      <c r="H107" s="12" t="str">
        <f t="array" ref="H107">IFERROR(INDEX($D$4:$D$2053,SMALL(IF(LEN($D$4:$D$2053)&gt;0,ROW($D$4:$D$2053)-ROW($D$3)),ROW(104:104))),"")</f>
        <v/>
      </c>
      <c r="I107" s="12" t="str">
        <f t="array" ref="I107">IFERROR(INDEX($E$4:$E$2053,SMALL(IF(LEN($E$4:$E$2053)&gt;0,ROW($E$4:$E$2053)-ROW($E$3)),ROW(104:104))),"")</f>
        <v/>
      </c>
      <c r="J107" s="1" t="str">
        <f t="array" ref="J107">IFERROR(INDEX($C$4:$C$2053,SMALL(IF(LEN($C$4:$C$2053)&gt;0,ROW($C$4:$C$2053)-ROW($C$3)),ROW(104:104))),"")</f>
        <v/>
      </c>
    </row>
    <row r="108" spans="1:10" s="23" customFormat="1" ht="13" x14ac:dyDescent="0.25">
      <c r="A108" s="1" t="s">
        <v>258</v>
      </c>
      <c r="B108" s="1" t="s">
        <v>154</v>
      </c>
      <c r="C108" s="1" t="str">
        <f>IF(AND('Landlord Disposals'!O9&gt;0,'Landlord Disposals'!C9=""),"Question 3, Record No "&amp;'Landlord Disposals'!A9&amp;" (Owning RP name) must contain a valid RP name.","")</f>
        <v/>
      </c>
      <c r="D108" s="1" t="str">
        <f t="shared" si="16"/>
        <v/>
      </c>
      <c r="E108" s="21" t="str">
        <f t="shared" si="17"/>
        <v/>
      </c>
      <c r="G108" s="13" t="str">
        <f t="shared" si="9"/>
        <v/>
      </c>
      <c r="H108" s="12" t="str">
        <f t="array" ref="H108">IFERROR(INDEX($D$4:$D$2053,SMALL(IF(LEN($D$4:$D$2053)&gt;0,ROW($D$4:$D$2053)-ROW($D$3)),ROW(105:105))),"")</f>
        <v/>
      </c>
      <c r="I108" s="12" t="str">
        <f t="array" ref="I108">IFERROR(INDEX($E$4:$E$2053,SMALL(IF(LEN($E$4:$E$2053)&gt;0,ROW($E$4:$E$2053)-ROW($E$3)),ROW(105:105))),"")</f>
        <v/>
      </c>
      <c r="J108" s="1" t="str">
        <f t="array" ref="J108">IFERROR(INDEX($C$4:$C$2053,SMALL(IF(LEN($C$4:$C$2053)&gt;0,ROW($C$4:$C$2053)-ROW($C$3)),ROW(105:105))),"")</f>
        <v/>
      </c>
    </row>
    <row r="109" spans="1:10" s="23" customFormat="1" ht="13" x14ac:dyDescent="0.25">
      <c r="A109" s="1" t="s">
        <v>259</v>
      </c>
      <c r="B109" s="1" t="s">
        <v>154</v>
      </c>
      <c r="C109" s="1" t="str">
        <f>IF(AND('Landlord Disposals'!O10&gt;0,'Landlord Disposals'!C10=""),"Question 3, Record No "&amp;'Landlord Disposals'!A10&amp;" (Owning RP name) must contain a valid RP name.","")</f>
        <v/>
      </c>
      <c r="D109" s="1" t="str">
        <f t="shared" si="16"/>
        <v/>
      </c>
      <c r="E109" s="21" t="str">
        <f t="shared" si="17"/>
        <v/>
      </c>
      <c r="G109" s="13" t="str">
        <f t="shared" si="9"/>
        <v/>
      </c>
      <c r="H109" s="12" t="str">
        <f t="array" ref="H109">IFERROR(INDEX($D$4:$D$2053,SMALL(IF(LEN($D$4:$D$2053)&gt;0,ROW($D$4:$D$2053)-ROW($D$3)),ROW(106:106))),"")</f>
        <v/>
      </c>
      <c r="I109" s="12" t="str">
        <f t="array" ref="I109">IFERROR(INDEX($E$4:$E$2053,SMALL(IF(LEN($E$4:$E$2053)&gt;0,ROW($E$4:$E$2053)-ROW($E$3)),ROW(106:106))),"")</f>
        <v/>
      </c>
      <c r="J109" s="1" t="str">
        <f t="array" ref="J109">IFERROR(INDEX($C$4:$C$2053,SMALL(IF(LEN($C$4:$C$2053)&gt;0,ROW($C$4:$C$2053)-ROW($C$3)),ROW(106:106))),"")</f>
        <v/>
      </c>
    </row>
    <row r="110" spans="1:10" s="23" customFormat="1" ht="13" x14ac:dyDescent="0.25">
      <c r="A110" s="1" t="s">
        <v>260</v>
      </c>
      <c r="B110" s="1" t="s">
        <v>154</v>
      </c>
      <c r="C110" s="1" t="str">
        <f>IF(AND('Landlord Disposals'!O11&gt;0,'Landlord Disposals'!C11=""),"Question 3, Record No "&amp;'Landlord Disposals'!A11&amp;" (Owning RP name) must contain a valid RP name.","")</f>
        <v/>
      </c>
      <c r="D110" s="1" t="str">
        <f t="shared" si="16"/>
        <v/>
      </c>
      <c r="E110" s="21" t="str">
        <f t="shared" si="17"/>
        <v/>
      </c>
      <c r="G110" s="13" t="str">
        <f t="shared" si="9"/>
        <v/>
      </c>
      <c r="H110" s="12" t="str">
        <f t="array" ref="H110">IFERROR(INDEX($D$4:$D$2053,SMALL(IF(LEN($D$4:$D$2053)&gt;0,ROW($D$4:$D$2053)-ROW($D$3)),ROW(107:107))),"")</f>
        <v/>
      </c>
      <c r="I110" s="12" t="str">
        <f t="array" ref="I110">IFERROR(INDEX($E$4:$E$2053,SMALL(IF(LEN($E$4:$E$2053)&gt;0,ROW($E$4:$E$2053)-ROW($E$3)),ROW(107:107))),"")</f>
        <v/>
      </c>
      <c r="J110" s="1" t="str">
        <f t="array" ref="J110">IFERROR(INDEX($C$4:$C$2053,SMALL(IF(LEN($C$4:$C$2053)&gt;0,ROW($C$4:$C$2053)-ROW($C$3)),ROW(107:107))),"")</f>
        <v/>
      </c>
    </row>
    <row r="111" spans="1:10" s="23" customFormat="1" ht="13" x14ac:dyDescent="0.25">
      <c r="A111" s="1" t="s">
        <v>261</v>
      </c>
      <c r="B111" s="1" t="s">
        <v>154</v>
      </c>
      <c r="C111" s="1" t="str">
        <f>IF(AND('Landlord Disposals'!O12&gt;0,'Landlord Disposals'!C12=""),"Question 3, Record No "&amp;'Landlord Disposals'!A12&amp;" (Owning RP name) must contain a valid RP name.","")</f>
        <v/>
      </c>
      <c r="D111" s="1" t="str">
        <f t="shared" si="16"/>
        <v/>
      </c>
      <c r="E111" s="21" t="str">
        <f t="shared" si="17"/>
        <v/>
      </c>
      <c r="G111" s="13" t="str">
        <f t="shared" si="9"/>
        <v/>
      </c>
      <c r="H111" s="12" t="str">
        <f t="array" ref="H111">IFERROR(INDEX($D$4:$D$2053,SMALL(IF(LEN($D$4:$D$2053)&gt;0,ROW($D$4:$D$2053)-ROW($D$3)),ROW(108:108))),"")</f>
        <v/>
      </c>
      <c r="I111" s="12" t="str">
        <f t="array" ref="I111">IFERROR(INDEX($E$4:$E$2053,SMALL(IF(LEN($E$4:$E$2053)&gt;0,ROW($E$4:$E$2053)-ROW($E$3)),ROW(108:108))),"")</f>
        <v/>
      </c>
      <c r="J111" s="1" t="str">
        <f t="array" ref="J111">IFERROR(INDEX($C$4:$C$2053,SMALL(IF(LEN($C$4:$C$2053)&gt;0,ROW($C$4:$C$2053)-ROW($C$3)),ROW(108:108))),"")</f>
        <v/>
      </c>
    </row>
    <row r="112" spans="1:10" s="23" customFormat="1" ht="13" x14ac:dyDescent="0.25">
      <c r="A112" s="1" t="s">
        <v>262</v>
      </c>
      <c r="B112" s="1" t="s">
        <v>154</v>
      </c>
      <c r="C112" s="1" t="str">
        <f>IF(AND('Landlord Disposals'!O13&gt;0,'Landlord Disposals'!C13=""),"Question 3, Record No "&amp;'Landlord Disposals'!A13&amp;" (Owning RP name) must contain a valid RP name.","")</f>
        <v/>
      </c>
      <c r="D112" s="1" t="str">
        <f t="shared" si="16"/>
        <v/>
      </c>
      <c r="E112" s="21" t="str">
        <f t="shared" si="17"/>
        <v/>
      </c>
      <c r="G112" s="13" t="str">
        <f t="shared" si="9"/>
        <v/>
      </c>
      <c r="H112" s="12" t="str">
        <f t="array" ref="H112">IFERROR(INDEX($D$4:$D$2053,SMALL(IF(LEN($D$4:$D$2053)&gt;0,ROW($D$4:$D$2053)-ROW($D$3)),ROW(109:109))),"")</f>
        <v/>
      </c>
      <c r="I112" s="12" t="str">
        <f t="array" ref="I112">IFERROR(INDEX($E$4:$E$2053,SMALL(IF(LEN($E$4:$E$2053)&gt;0,ROW($E$4:$E$2053)-ROW($E$3)),ROW(109:109))),"")</f>
        <v/>
      </c>
      <c r="J112" s="1" t="str">
        <f t="array" ref="J112">IFERROR(INDEX($C$4:$C$2053,SMALL(IF(LEN($C$4:$C$2053)&gt;0,ROW($C$4:$C$2053)-ROW($C$3)),ROW(109:109))),"")</f>
        <v/>
      </c>
    </row>
    <row r="113" spans="1:10" s="23" customFormat="1" ht="13" x14ac:dyDescent="0.25">
      <c r="A113" s="1" t="s">
        <v>263</v>
      </c>
      <c r="B113" s="1" t="s">
        <v>154</v>
      </c>
      <c r="C113" s="1" t="str">
        <f>IF(AND('Landlord Disposals'!O14&gt;0,'Landlord Disposals'!C14=""),"Question 3, Record No "&amp;'Landlord Disposals'!A14&amp;" (Owning RP name) must contain a valid RP name.","")</f>
        <v/>
      </c>
      <c r="D113" s="1" t="str">
        <f t="shared" si="16"/>
        <v/>
      </c>
      <c r="E113" s="21" t="str">
        <f t="shared" si="17"/>
        <v/>
      </c>
      <c r="G113" s="13" t="str">
        <f t="shared" si="9"/>
        <v/>
      </c>
      <c r="H113" s="12" t="str">
        <f t="array" ref="H113">IFERROR(INDEX($D$4:$D$2053,SMALL(IF(LEN($D$4:$D$2053)&gt;0,ROW($D$4:$D$2053)-ROW($D$3)),ROW(110:110))),"")</f>
        <v/>
      </c>
      <c r="I113" s="12" t="str">
        <f t="array" ref="I113">IFERROR(INDEX($E$4:$E$2053,SMALL(IF(LEN($E$4:$E$2053)&gt;0,ROW($E$4:$E$2053)-ROW($E$3)),ROW(110:110))),"")</f>
        <v/>
      </c>
      <c r="J113" s="1" t="str">
        <f t="array" ref="J113">IFERROR(INDEX($C$4:$C$2053,SMALL(IF(LEN($C$4:$C$2053)&gt;0,ROW($C$4:$C$2053)-ROW($C$3)),ROW(110:110))),"")</f>
        <v/>
      </c>
    </row>
    <row r="114" spans="1:10" s="23" customFormat="1" ht="13" x14ac:dyDescent="0.25">
      <c r="A114" s="1" t="s">
        <v>264</v>
      </c>
      <c r="B114" s="1" t="s">
        <v>154</v>
      </c>
      <c r="C114" s="1" t="str">
        <f>IF(AND('Landlord Disposals'!O15&gt;0,'Landlord Disposals'!C15=""),"Question 3, Record No "&amp;'Landlord Disposals'!A15&amp;" (Owning RP name) must contain a valid RP name.","")</f>
        <v/>
      </c>
      <c r="D114" s="1" t="str">
        <f t="shared" si="16"/>
        <v/>
      </c>
      <c r="E114" s="21" t="str">
        <f t="shared" si="17"/>
        <v/>
      </c>
      <c r="G114" s="13" t="str">
        <f t="shared" si="9"/>
        <v/>
      </c>
      <c r="H114" s="12" t="str">
        <f t="array" ref="H114">IFERROR(INDEX($D$4:$D$2053,SMALL(IF(LEN($D$4:$D$2053)&gt;0,ROW($D$4:$D$2053)-ROW($D$3)),ROW(111:111))),"")</f>
        <v/>
      </c>
      <c r="I114" s="12" t="str">
        <f t="array" ref="I114">IFERROR(INDEX($E$4:$E$2053,SMALL(IF(LEN($E$4:$E$2053)&gt;0,ROW($E$4:$E$2053)-ROW($E$3)),ROW(111:111))),"")</f>
        <v/>
      </c>
      <c r="J114" s="1" t="str">
        <f t="array" ref="J114">IFERROR(INDEX($C$4:$C$2053,SMALL(IF(LEN($C$4:$C$2053)&gt;0,ROW($C$4:$C$2053)-ROW($C$3)),ROW(111:111))),"")</f>
        <v/>
      </c>
    </row>
    <row r="115" spans="1:10" s="23" customFormat="1" ht="13" x14ac:dyDescent="0.25">
      <c r="A115" s="1" t="s">
        <v>265</v>
      </c>
      <c r="B115" s="1" t="s">
        <v>154</v>
      </c>
      <c r="C115" s="1" t="str">
        <f>IF(AND('Landlord Disposals'!O16&gt;0,'Landlord Disposals'!C16=""),"Question 3, Record No "&amp;'Landlord Disposals'!A16&amp;" (Owning RP name) must contain a valid RP name.","")</f>
        <v/>
      </c>
      <c r="D115" s="1" t="str">
        <f t="shared" si="16"/>
        <v/>
      </c>
      <c r="E115" s="21" t="str">
        <f t="shared" si="17"/>
        <v/>
      </c>
      <c r="G115" s="13" t="str">
        <f t="shared" si="9"/>
        <v/>
      </c>
      <c r="H115" s="12" t="str">
        <f t="array" ref="H115">IFERROR(INDEX($D$4:$D$2053,SMALL(IF(LEN($D$4:$D$2053)&gt;0,ROW($D$4:$D$2053)-ROW($D$3)),ROW(112:112))),"")</f>
        <v/>
      </c>
      <c r="I115" s="12" t="str">
        <f t="array" ref="I115">IFERROR(INDEX($E$4:$E$2053,SMALL(IF(LEN($E$4:$E$2053)&gt;0,ROW($E$4:$E$2053)-ROW($E$3)),ROW(112:112))),"")</f>
        <v/>
      </c>
      <c r="J115" s="1" t="str">
        <f t="array" ref="J115">IFERROR(INDEX($C$4:$C$2053,SMALL(IF(LEN($C$4:$C$2053)&gt;0,ROW($C$4:$C$2053)-ROW($C$3)),ROW(112:112))),"")</f>
        <v/>
      </c>
    </row>
    <row r="116" spans="1:10" s="23" customFormat="1" ht="13" x14ac:dyDescent="0.25">
      <c r="A116" s="1" t="s">
        <v>266</v>
      </c>
      <c r="B116" s="1" t="s">
        <v>154</v>
      </c>
      <c r="C116" s="1" t="str">
        <f>IF(AND('Landlord Disposals'!O17&gt;0,'Landlord Disposals'!C17=""),"Question 3, Record No "&amp;'Landlord Disposals'!A17&amp;" (Owning RP name) must contain a valid RP name.","")</f>
        <v/>
      </c>
      <c r="D116" s="1" t="str">
        <f t="shared" si="16"/>
        <v/>
      </c>
      <c r="E116" s="21" t="str">
        <f t="shared" si="17"/>
        <v/>
      </c>
      <c r="G116" s="13" t="str">
        <f t="shared" si="9"/>
        <v/>
      </c>
      <c r="H116" s="12" t="str">
        <f t="array" ref="H116">IFERROR(INDEX($D$4:$D$2053,SMALL(IF(LEN($D$4:$D$2053)&gt;0,ROW($D$4:$D$2053)-ROW($D$3)),ROW(113:113))),"")</f>
        <v/>
      </c>
      <c r="I116" s="12" t="str">
        <f t="array" ref="I116">IFERROR(INDEX($E$4:$E$2053,SMALL(IF(LEN($E$4:$E$2053)&gt;0,ROW($E$4:$E$2053)-ROW($E$3)),ROW(113:113))),"")</f>
        <v/>
      </c>
      <c r="J116" s="1" t="str">
        <f t="array" ref="J116">IFERROR(INDEX($C$4:$C$2053,SMALL(IF(LEN($C$4:$C$2053)&gt;0,ROW($C$4:$C$2053)-ROW($C$3)),ROW(113:113))),"")</f>
        <v/>
      </c>
    </row>
    <row r="117" spans="1:10" s="23" customFormat="1" ht="13" x14ac:dyDescent="0.25">
      <c r="A117" s="1" t="s">
        <v>267</v>
      </c>
      <c r="B117" s="1" t="s">
        <v>154</v>
      </c>
      <c r="C117" s="1" t="str">
        <f>IF(AND('Landlord Disposals'!O18&gt;0,'Landlord Disposals'!C18=""),"Question 3, Record No "&amp;'Landlord Disposals'!A18&amp;" (Owning RP name) must contain a valid RP name.","")</f>
        <v/>
      </c>
      <c r="D117" s="1" t="str">
        <f t="shared" si="16"/>
        <v/>
      </c>
      <c r="E117" s="21" t="str">
        <f t="shared" si="17"/>
        <v/>
      </c>
      <c r="G117" s="13" t="str">
        <f t="shared" si="9"/>
        <v/>
      </c>
      <c r="H117" s="12" t="str">
        <f t="array" ref="H117">IFERROR(INDEX($D$4:$D$2053,SMALL(IF(LEN($D$4:$D$2053)&gt;0,ROW($D$4:$D$2053)-ROW($D$3)),ROW(114:114))),"")</f>
        <v/>
      </c>
      <c r="I117" s="12" t="str">
        <f t="array" ref="I117">IFERROR(INDEX($E$4:$E$2053,SMALL(IF(LEN($E$4:$E$2053)&gt;0,ROW($E$4:$E$2053)-ROW($E$3)),ROW(114:114))),"")</f>
        <v/>
      </c>
      <c r="J117" s="1" t="str">
        <f t="array" ref="J117">IFERROR(INDEX($C$4:$C$2053,SMALL(IF(LEN($C$4:$C$2053)&gt;0,ROW($C$4:$C$2053)-ROW($C$3)),ROW(114:114))),"")</f>
        <v/>
      </c>
    </row>
    <row r="118" spans="1:10" s="23" customFormat="1" ht="13" x14ac:dyDescent="0.25">
      <c r="A118" s="1" t="s">
        <v>268</v>
      </c>
      <c r="B118" s="1" t="s">
        <v>154</v>
      </c>
      <c r="C118" s="1" t="str">
        <f>IF(AND('Landlord Disposals'!O19&gt;0,'Landlord Disposals'!C19=""),"Question 3, Record No "&amp;'Landlord Disposals'!A19&amp;" (Owning RP name) must contain a valid RP name.","")</f>
        <v/>
      </c>
      <c r="D118" s="1" t="str">
        <f t="shared" si="16"/>
        <v/>
      </c>
      <c r="E118" s="21" t="str">
        <f t="shared" si="17"/>
        <v/>
      </c>
      <c r="G118" s="13" t="str">
        <f t="shared" si="9"/>
        <v/>
      </c>
      <c r="H118" s="12" t="str">
        <f t="array" ref="H118">IFERROR(INDEX($D$4:$D$2053,SMALL(IF(LEN($D$4:$D$2053)&gt;0,ROW($D$4:$D$2053)-ROW($D$3)),ROW(115:115))),"")</f>
        <v/>
      </c>
      <c r="I118" s="12" t="str">
        <f t="array" ref="I118">IFERROR(INDEX($E$4:$E$2053,SMALL(IF(LEN($E$4:$E$2053)&gt;0,ROW($E$4:$E$2053)-ROW($E$3)),ROW(115:115))),"")</f>
        <v/>
      </c>
      <c r="J118" s="1" t="str">
        <f t="array" ref="J118">IFERROR(INDEX($C$4:$C$2053,SMALL(IF(LEN($C$4:$C$2053)&gt;0,ROW($C$4:$C$2053)-ROW($C$3)),ROW(115:115))),"")</f>
        <v/>
      </c>
    </row>
    <row r="119" spans="1:10" s="23" customFormat="1" ht="13" x14ac:dyDescent="0.25">
      <c r="A119" s="1" t="s">
        <v>269</v>
      </c>
      <c r="B119" s="1" t="s">
        <v>154</v>
      </c>
      <c r="C119" s="1" t="str">
        <f>IF(AND('Landlord Disposals'!O20&gt;0,'Landlord Disposals'!C20=""),"Question 3, Record No "&amp;'Landlord Disposals'!A20&amp;" (Owning RP name) must contain a valid RP name.","")</f>
        <v/>
      </c>
      <c r="D119" s="1" t="str">
        <f t="shared" si="16"/>
        <v/>
      </c>
      <c r="E119" s="21" t="str">
        <f t="shared" si="17"/>
        <v/>
      </c>
      <c r="G119" s="13" t="str">
        <f t="shared" si="9"/>
        <v/>
      </c>
      <c r="H119" s="12" t="str">
        <f t="array" ref="H119">IFERROR(INDEX($D$4:$D$2053,SMALL(IF(LEN($D$4:$D$2053)&gt;0,ROW($D$4:$D$2053)-ROW($D$3)),ROW(116:116))),"")</f>
        <v/>
      </c>
      <c r="I119" s="12" t="str">
        <f t="array" ref="I119">IFERROR(INDEX($E$4:$E$2053,SMALL(IF(LEN($E$4:$E$2053)&gt;0,ROW($E$4:$E$2053)-ROW($E$3)),ROW(116:116))),"")</f>
        <v/>
      </c>
      <c r="J119" s="1" t="str">
        <f t="array" ref="J119">IFERROR(INDEX($C$4:$C$2053,SMALL(IF(LEN($C$4:$C$2053)&gt;0,ROW($C$4:$C$2053)-ROW($C$3)),ROW(116:116))),"")</f>
        <v/>
      </c>
    </row>
    <row r="120" spans="1:10" s="23" customFormat="1" ht="13" x14ac:dyDescent="0.25">
      <c r="A120" s="1" t="s">
        <v>270</v>
      </c>
      <c r="B120" s="1" t="s">
        <v>154</v>
      </c>
      <c r="C120" s="1" t="str">
        <f>IF(AND('Landlord Disposals'!O21&gt;0,'Landlord Disposals'!C21=""),"Question 3, Record No "&amp;'Landlord Disposals'!A21&amp;" (Owning RP name) must contain a valid RP name.","")</f>
        <v/>
      </c>
      <c r="D120" s="1" t="str">
        <f t="shared" si="16"/>
        <v/>
      </c>
      <c r="E120" s="21" t="str">
        <f t="shared" si="17"/>
        <v/>
      </c>
      <c r="G120" s="13" t="str">
        <f t="shared" si="9"/>
        <v/>
      </c>
      <c r="H120" s="12" t="str">
        <f t="array" ref="H120">IFERROR(INDEX($D$4:$D$2053,SMALL(IF(LEN($D$4:$D$2053)&gt;0,ROW($D$4:$D$2053)-ROW($D$3)),ROW(117:117))),"")</f>
        <v/>
      </c>
      <c r="I120" s="12" t="str">
        <f t="array" ref="I120">IFERROR(INDEX($E$4:$E$2053,SMALL(IF(LEN($E$4:$E$2053)&gt;0,ROW($E$4:$E$2053)-ROW($E$3)),ROW(117:117))),"")</f>
        <v/>
      </c>
      <c r="J120" s="1" t="str">
        <f t="array" ref="J120">IFERROR(INDEX($C$4:$C$2053,SMALL(IF(LEN($C$4:$C$2053)&gt;0,ROW($C$4:$C$2053)-ROW($C$3)),ROW(117:117))),"")</f>
        <v/>
      </c>
    </row>
    <row r="121" spans="1:10" s="23" customFormat="1" ht="13" x14ac:dyDescent="0.25">
      <c r="A121" s="1" t="s">
        <v>271</v>
      </c>
      <c r="B121" s="1" t="s">
        <v>154</v>
      </c>
      <c r="C121" s="1" t="str">
        <f>IF(AND('Landlord Disposals'!O22&gt;0,'Landlord Disposals'!C22=""),"Question 3, Record No "&amp;'Landlord Disposals'!A22&amp;" (Owning RP name) must contain a valid RP name.","")</f>
        <v/>
      </c>
      <c r="D121" s="1" t="str">
        <f t="shared" si="16"/>
        <v/>
      </c>
      <c r="E121" s="21" t="str">
        <f t="shared" si="17"/>
        <v/>
      </c>
      <c r="G121" s="13" t="str">
        <f t="shared" si="9"/>
        <v/>
      </c>
      <c r="H121" s="12" t="str">
        <f t="array" ref="H121">IFERROR(INDEX($D$4:$D$2053,SMALL(IF(LEN($D$4:$D$2053)&gt;0,ROW($D$4:$D$2053)-ROW($D$3)),ROW(118:118))),"")</f>
        <v/>
      </c>
      <c r="I121" s="12" t="str">
        <f t="array" ref="I121">IFERROR(INDEX($E$4:$E$2053,SMALL(IF(LEN($E$4:$E$2053)&gt;0,ROW($E$4:$E$2053)-ROW($E$3)),ROW(118:118))),"")</f>
        <v/>
      </c>
      <c r="J121" s="1" t="str">
        <f t="array" ref="J121">IFERROR(INDEX($C$4:$C$2053,SMALL(IF(LEN($C$4:$C$2053)&gt;0,ROW($C$4:$C$2053)-ROW($C$3)),ROW(118:118))),"")</f>
        <v/>
      </c>
    </row>
    <row r="122" spans="1:10" s="23" customFormat="1" ht="13" x14ac:dyDescent="0.25">
      <c r="A122" s="1" t="s">
        <v>272</v>
      </c>
      <c r="B122" s="1" t="s">
        <v>154</v>
      </c>
      <c r="C122" s="1" t="str">
        <f>IF(AND('Landlord Disposals'!O23&gt;0,'Landlord Disposals'!C23=""),"Question 3, Record No "&amp;'Landlord Disposals'!A23&amp;" (Owning RP name) must contain a valid RP name.","")</f>
        <v/>
      </c>
      <c r="D122" s="1" t="str">
        <f t="shared" si="16"/>
        <v/>
      </c>
      <c r="E122" s="21" t="str">
        <f t="shared" si="17"/>
        <v/>
      </c>
      <c r="G122" s="13" t="str">
        <f t="shared" si="9"/>
        <v/>
      </c>
      <c r="H122" s="12" t="str">
        <f t="array" ref="H122">IFERROR(INDEX($D$4:$D$2053,SMALL(IF(LEN($D$4:$D$2053)&gt;0,ROW($D$4:$D$2053)-ROW($D$3)),ROW(119:119))),"")</f>
        <v/>
      </c>
      <c r="I122" s="12" t="str">
        <f t="array" ref="I122">IFERROR(INDEX($E$4:$E$2053,SMALL(IF(LEN($E$4:$E$2053)&gt;0,ROW($E$4:$E$2053)-ROW($E$3)),ROW(119:119))),"")</f>
        <v/>
      </c>
      <c r="J122" s="1" t="str">
        <f t="array" ref="J122">IFERROR(INDEX($C$4:$C$2053,SMALL(IF(LEN($C$4:$C$2053)&gt;0,ROW($C$4:$C$2053)-ROW($C$3)),ROW(119:119))),"")</f>
        <v/>
      </c>
    </row>
    <row r="123" spans="1:10" s="23" customFormat="1" ht="13" x14ac:dyDescent="0.25">
      <c r="A123" s="1" t="s">
        <v>273</v>
      </c>
      <c r="B123" s="1" t="s">
        <v>154</v>
      </c>
      <c r="C123" s="1" t="str">
        <f>IF(AND('Landlord Disposals'!O24&gt;0,'Landlord Disposals'!C24=""),"Question 3, Record No "&amp;'Landlord Disposals'!A24&amp;" (Owning RP name) must contain a valid RP name.","")</f>
        <v/>
      </c>
      <c r="D123" s="1" t="str">
        <f t="shared" si="16"/>
        <v/>
      </c>
      <c r="E123" s="21" t="str">
        <f t="shared" si="17"/>
        <v/>
      </c>
      <c r="G123" s="13" t="str">
        <f t="shared" si="9"/>
        <v/>
      </c>
      <c r="H123" s="12" t="str">
        <f t="array" ref="H123">IFERROR(INDEX($D$4:$D$2053,SMALL(IF(LEN($D$4:$D$2053)&gt;0,ROW($D$4:$D$2053)-ROW($D$3)),ROW(120:120))),"")</f>
        <v/>
      </c>
      <c r="I123" s="12" t="str">
        <f t="array" ref="I123">IFERROR(INDEX($E$4:$E$2053,SMALL(IF(LEN($E$4:$E$2053)&gt;0,ROW($E$4:$E$2053)-ROW($E$3)),ROW(120:120))),"")</f>
        <v/>
      </c>
      <c r="J123" s="1" t="str">
        <f t="array" ref="J123">IFERROR(INDEX($C$4:$C$2053,SMALL(IF(LEN($C$4:$C$2053)&gt;0,ROW($C$4:$C$2053)-ROW($C$3)),ROW(120:120))),"")</f>
        <v/>
      </c>
    </row>
    <row r="124" spans="1:10" s="23" customFormat="1" ht="13" x14ac:dyDescent="0.25">
      <c r="A124" s="1" t="s">
        <v>274</v>
      </c>
      <c r="B124" s="1" t="s">
        <v>154</v>
      </c>
      <c r="C124" s="1" t="str">
        <f>IF(AND('Landlord Disposals'!O25&gt;0,'Landlord Disposals'!C25=""),"Question 3, Record No "&amp;'Landlord Disposals'!A25&amp;" (Owning RP name) must contain a valid RP name.","")</f>
        <v/>
      </c>
      <c r="D124" s="1" t="str">
        <f t="shared" si="16"/>
        <v/>
      </c>
      <c r="E124" s="21" t="str">
        <f t="shared" si="17"/>
        <v/>
      </c>
      <c r="G124" s="13" t="str">
        <f t="shared" si="9"/>
        <v/>
      </c>
      <c r="H124" s="12" t="str">
        <f t="array" ref="H124">IFERROR(INDEX($D$4:$D$2053,SMALL(IF(LEN($D$4:$D$2053)&gt;0,ROW($D$4:$D$2053)-ROW($D$3)),ROW(121:121))),"")</f>
        <v/>
      </c>
      <c r="I124" s="12" t="str">
        <f t="array" ref="I124">IFERROR(INDEX($E$4:$E$2053,SMALL(IF(LEN($E$4:$E$2053)&gt;0,ROW($E$4:$E$2053)-ROW($E$3)),ROW(121:121))),"")</f>
        <v/>
      </c>
      <c r="J124" s="1" t="str">
        <f t="array" ref="J124">IFERROR(INDEX($C$4:$C$2053,SMALL(IF(LEN($C$4:$C$2053)&gt;0,ROW($C$4:$C$2053)-ROW($C$3)),ROW(121:121))),"")</f>
        <v/>
      </c>
    </row>
    <row r="125" spans="1:10" s="23" customFormat="1" ht="13" x14ac:dyDescent="0.25">
      <c r="A125" s="1" t="s">
        <v>275</v>
      </c>
      <c r="B125" s="1" t="s">
        <v>154</v>
      </c>
      <c r="C125" s="1" t="str">
        <f>IF(AND('Landlord Disposals'!O26&gt;0,'Landlord Disposals'!C26=""),"Question 3, Record No "&amp;'Landlord Disposals'!A26&amp;" (Owning RP name) must contain a valid RP name.","")</f>
        <v/>
      </c>
      <c r="D125" s="1" t="str">
        <f t="shared" si="16"/>
        <v/>
      </c>
      <c r="E125" s="21" t="str">
        <f t="shared" si="17"/>
        <v/>
      </c>
      <c r="G125" s="13" t="str">
        <f t="shared" si="9"/>
        <v/>
      </c>
      <c r="H125" s="12" t="str">
        <f t="array" ref="H125">IFERROR(INDEX($D$4:$D$2053,SMALL(IF(LEN($D$4:$D$2053)&gt;0,ROW($D$4:$D$2053)-ROW($D$3)),ROW(122:122))),"")</f>
        <v/>
      </c>
      <c r="I125" s="12" t="str">
        <f t="array" ref="I125">IFERROR(INDEX($E$4:$E$2053,SMALL(IF(LEN($E$4:$E$2053)&gt;0,ROW($E$4:$E$2053)-ROW($E$3)),ROW(122:122))),"")</f>
        <v/>
      </c>
      <c r="J125" s="1" t="str">
        <f t="array" ref="J125">IFERROR(INDEX($C$4:$C$2053,SMALL(IF(LEN($C$4:$C$2053)&gt;0,ROW($C$4:$C$2053)-ROW($C$3)),ROW(122:122))),"")</f>
        <v/>
      </c>
    </row>
    <row r="126" spans="1:10" s="23" customFormat="1" ht="13" x14ac:dyDescent="0.25">
      <c r="A126" s="1" t="s">
        <v>276</v>
      </c>
      <c r="B126" s="1" t="s">
        <v>154</v>
      </c>
      <c r="C126" s="1" t="str">
        <f>IF(AND('Landlord Disposals'!O27&gt;0,'Landlord Disposals'!C27=""),"Question 3, Record No "&amp;'Landlord Disposals'!A27&amp;" (Owning RP name) must contain a valid RP name.","")</f>
        <v/>
      </c>
      <c r="D126" s="1" t="str">
        <f t="shared" si="16"/>
        <v/>
      </c>
      <c r="E126" s="21" t="str">
        <f t="shared" si="17"/>
        <v/>
      </c>
      <c r="G126" s="13" t="str">
        <f t="shared" si="9"/>
        <v/>
      </c>
      <c r="H126" s="12" t="str">
        <f t="array" ref="H126">IFERROR(INDEX($D$4:$D$2053,SMALL(IF(LEN($D$4:$D$2053)&gt;0,ROW($D$4:$D$2053)-ROW($D$3)),ROW(123:123))),"")</f>
        <v/>
      </c>
      <c r="I126" s="12" t="str">
        <f t="array" ref="I126">IFERROR(INDEX($E$4:$E$2053,SMALL(IF(LEN($E$4:$E$2053)&gt;0,ROW($E$4:$E$2053)-ROW($E$3)),ROW(123:123))),"")</f>
        <v/>
      </c>
      <c r="J126" s="1" t="str">
        <f t="array" ref="J126">IFERROR(INDEX($C$4:$C$2053,SMALL(IF(LEN($C$4:$C$2053)&gt;0,ROW($C$4:$C$2053)-ROW($C$3)),ROW(123:123))),"")</f>
        <v/>
      </c>
    </row>
    <row r="127" spans="1:10" s="23" customFormat="1" ht="13" x14ac:dyDescent="0.25">
      <c r="A127" s="1" t="s">
        <v>277</v>
      </c>
      <c r="B127" s="1" t="s">
        <v>154</v>
      </c>
      <c r="C127" s="1" t="str">
        <f>IF(AND('Landlord Disposals'!O28&gt;0,'Landlord Disposals'!C28=""),"Question 3, Record No "&amp;'Landlord Disposals'!A28&amp;" (Owning RP name) must contain a valid RP name.","")</f>
        <v/>
      </c>
      <c r="D127" s="1" t="str">
        <f t="shared" si="16"/>
        <v/>
      </c>
      <c r="E127" s="21" t="str">
        <f t="shared" si="17"/>
        <v/>
      </c>
      <c r="G127" s="13" t="str">
        <f t="shared" si="9"/>
        <v/>
      </c>
      <c r="H127" s="12" t="str">
        <f t="array" ref="H127">IFERROR(INDEX($D$4:$D$2053,SMALL(IF(LEN($D$4:$D$2053)&gt;0,ROW($D$4:$D$2053)-ROW($D$3)),ROW(124:124))),"")</f>
        <v/>
      </c>
      <c r="I127" s="12" t="str">
        <f t="array" ref="I127">IFERROR(INDEX($E$4:$E$2053,SMALL(IF(LEN($E$4:$E$2053)&gt;0,ROW($E$4:$E$2053)-ROW($E$3)),ROW(124:124))),"")</f>
        <v/>
      </c>
      <c r="J127" s="1" t="str">
        <f t="array" ref="J127">IFERROR(INDEX($C$4:$C$2053,SMALL(IF(LEN($C$4:$C$2053)&gt;0,ROW($C$4:$C$2053)-ROW($C$3)),ROW(124:124))),"")</f>
        <v/>
      </c>
    </row>
    <row r="128" spans="1:10" s="23" customFormat="1" ht="13" x14ac:dyDescent="0.25">
      <c r="A128" s="1" t="s">
        <v>278</v>
      </c>
      <c r="B128" s="1" t="s">
        <v>154</v>
      </c>
      <c r="C128" s="1" t="str">
        <f>IF(AND('Landlord Disposals'!O29&gt;0,'Landlord Disposals'!C29=""),"Question 3, Record No "&amp;'Landlord Disposals'!A29&amp;" (Owning RP name) must contain a valid RP name.","")</f>
        <v/>
      </c>
      <c r="D128" s="1" t="str">
        <f t="shared" si="16"/>
        <v/>
      </c>
      <c r="E128" s="21" t="str">
        <f t="shared" si="17"/>
        <v/>
      </c>
      <c r="G128" s="13" t="str">
        <f t="shared" si="9"/>
        <v/>
      </c>
      <c r="H128" s="12" t="str">
        <f t="array" ref="H128">IFERROR(INDEX($D$4:$D$2053,SMALL(IF(LEN($D$4:$D$2053)&gt;0,ROW($D$4:$D$2053)-ROW($D$3)),ROW(125:125))),"")</f>
        <v/>
      </c>
      <c r="I128" s="12" t="str">
        <f t="array" ref="I128">IFERROR(INDEX($E$4:$E$2053,SMALL(IF(LEN($E$4:$E$2053)&gt;0,ROW($E$4:$E$2053)-ROW($E$3)),ROW(125:125))),"")</f>
        <v/>
      </c>
      <c r="J128" s="1" t="str">
        <f t="array" ref="J128">IFERROR(INDEX($C$4:$C$2053,SMALL(IF(LEN($C$4:$C$2053)&gt;0,ROW($C$4:$C$2053)-ROW($C$3)),ROW(125:125))),"")</f>
        <v/>
      </c>
    </row>
    <row r="129" spans="1:10" s="23" customFormat="1" ht="13" x14ac:dyDescent="0.25">
      <c r="A129" s="1" t="s">
        <v>279</v>
      </c>
      <c r="B129" s="1" t="s">
        <v>154</v>
      </c>
      <c r="C129" s="1" t="str">
        <f>IF(AND('Landlord Disposals'!O30&gt;0,'Landlord Disposals'!C30=""),"Question 3, Record No "&amp;'Landlord Disposals'!A30&amp;" (Owning RP name) must contain a valid RP name.","")</f>
        <v/>
      </c>
      <c r="D129" s="1" t="str">
        <f t="shared" si="16"/>
        <v/>
      </c>
      <c r="E129" s="21" t="str">
        <f t="shared" si="17"/>
        <v/>
      </c>
      <c r="G129" s="13" t="str">
        <f t="shared" si="9"/>
        <v/>
      </c>
      <c r="H129" s="12" t="str">
        <f t="array" ref="H129">IFERROR(INDEX($D$4:$D$2053,SMALL(IF(LEN($D$4:$D$2053)&gt;0,ROW($D$4:$D$2053)-ROW($D$3)),ROW(126:126))),"")</f>
        <v/>
      </c>
      <c r="I129" s="12" t="str">
        <f t="array" ref="I129">IFERROR(INDEX($E$4:$E$2053,SMALL(IF(LEN($E$4:$E$2053)&gt;0,ROW($E$4:$E$2053)-ROW($E$3)),ROW(126:126))),"")</f>
        <v/>
      </c>
      <c r="J129" s="1" t="str">
        <f t="array" ref="J129">IFERROR(INDEX($C$4:$C$2053,SMALL(IF(LEN($C$4:$C$2053)&gt;0,ROW($C$4:$C$2053)-ROW($C$3)),ROW(126:126))),"")</f>
        <v/>
      </c>
    </row>
    <row r="130" spans="1:10" s="23" customFormat="1" ht="13" x14ac:dyDescent="0.25">
      <c r="A130" s="1" t="s">
        <v>280</v>
      </c>
      <c r="B130" s="1" t="s">
        <v>154</v>
      </c>
      <c r="C130" s="1" t="str">
        <f>IF(AND('Landlord Disposals'!O31&gt;0,'Landlord Disposals'!C31=""),"Question 3, Record No "&amp;'Landlord Disposals'!A31&amp;" (Owning RP name) must contain a valid RP name.","")</f>
        <v/>
      </c>
      <c r="D130" s="1" t="str">
        <f t="shared" si="16"/>
        <v/>
      </c>
      <c r="E130" s="21" t="str">
        <f t="shared" si="17"/>
        <v/>
      </c>
      <c r="G130" s="13" t="str">
        <f t="shared" si="9"/>
        <v/>
      </c>
      <c r="H130" s="12" t="str">
        <f t="array" ref="H130">IFERROR(INDEX($D$4:$D$2053,SMALL(IF(LEN($D$4:$D$2053)&gt;0,ROW($D$4:$D$2053)-ROW($D$3)),ROW(127:127))),"")</f>
        <v/>
      </c>
      <c r="I130" s="12" t="str">
        <f t="array" ref="I130">IFERROR(INDEX($E$4:$E$2053,SMALL(IF(LEN($E$4:$E$2053)&gt;0,ROW($E$4:$E$2053)-ROW($E$3)),ROW(127:127))),"")</f>
        <v/>
      </c>
      <c r="J130" s="1" t="str">
        <f t="array" ref="J130">IFERROR(INDEX($C$4:$C$2053,SMALL(IF(LEN($C$4:$C$2053)&gt;0,ROW($C$4:$C$2053)-ROW($C$3)),ROW(127:127))),"")</f>
        <v/>
      </c>
    </row>
    <row r="131" spans="1:10" s="23" customFormat="1" ht="13" x14ac:dyDescent="0.25">
      <c r="A131" s="1" t="s">
        <v>281</v>
      </c>
      <c r="B131" s="1" t="s">
        <v>154</v>
      </c>
      <c r="C131" s="1" t="str">
        <f>IF(AND('Landlord Disposals'!O32&gt;0,'Landlord Disposals'!C32=""),"Question 3, Record No "&amp;'Landlord Disposals'!A32&amp;" (Owning RP name) must contain a valid RP name.","")</f>
        <v/>
      </c>
      <c r="D131" s="1" t="str">
        <f t="shared" si="16"/>
        <v/>
      </c>
      <c r="E131" s="21" t="str">
        <f t="shared" si="17"/>
        <v/>
      </c>
      <c r="G131" s="13" t="str">
        <f t="shared" si="9"/>
        <v/>
      </c>
      <c r="H131" s="12" t="str">
        <f t="array" ref="H131">IFERROR(INDEX($D$4:$D$2053,SMALL(IF(LEN($D$4:$D$2053)&gt;0,ROW($D$4:$D$2053)-ROW($D$3)),ROW(128:128))),"")</f>
        <v/>
      </c>
      <c r="I131" s="12" t="str">
        <f t="array" ref="I131">IFERROR(INDEX($E$4:$E$2053,SMALL(IF(LEN($E$4:$E$2053)&gt;0,ROW($E$4:$E$2053)-ROW($E$3)),ROW(128:128))),"")</f>
        <v/>
      </c>
      <c r="J131" s="1" t="str">
        <f t="array" ref="J131">IFERROR(INDEX($C$4:$C$2053,SMALL(IF(LEN($C$4:$C$2053)&gt;0,ROW($C$4:$C$2053)-ROW($C$3)),ROW(128:128))),"")</f>
        <v/>
      </c>
    </row>
    <row r="132" spans="1:10" s="23" customFormat="1" ht="13" x14ac:dyDescent="0.25">
      <c r="A132" s="1" t="s">
        <v>282</v>
      </c>
      <c r="B132" s="1" t="s">
        <v>154</v>
      </c>
      <c r="C132" s="1" t="str">
        <f>IF(AND('Landlord Disposals'!O33&gt;0,'Landlord Disposals'!C33=""),"Question 3, Record No "&amp;'Landlord Disposals'!A33&amp;" (Owning RP name) must contain a valid RP name.","")</f>
        <v/>
      </c>
      <c r="D132" s="1" t="str">
        <f t="shared" si="16"/>
        <v/>
      </c>
      <c r="E132" s="21" t="str">
        <f t="shared" si="17"/>
        <v/>
      </c>
      <c r="G132" s="13" t="str">
        <f t="shared" si="9"/>
        <v/>
      </c>
      <c r="H132" s="12" t="str">
        <f t="array" ref="H132">IFERROR(INDEX($D$4:$D$2053,SMALL(IF(LEN($D$4:$D$2053)&gt;0,ROW($D$4:$D$2053)-ROW($D$3)),ROW(129:129))),"")</f>
        <v/>
      </c>
      <c r="I132" s="12" t="str">
        <f t="array" ref="I132">IFERROR(INDEX($E$4:$E$2053,SMALL(IF(LEN($E$4:$E$2053)&gt;0,ROW($E$4:$E$2053)-ROW($E$3)),ROW(129:129))),"")</f>
        <v/>
      </c>
      <c r="J132" s="1" t="str">
        <f t="array" ref="J132">IFERROR(INDEX($C$4:$C$2053,SMALL(IF(LEN($C$4:$C$2053)&gt;0,ROW($C$4:$C$2053)-ROW($C$3)),ROW(129:129))),"")</f>
        <v/>
      </c>
    </row>
    <row r="133" spans="1:10" s="23" customFormat="1" ht="13" x14ac:dyDescent="0.25">
      <c r="A133" s="1" t="s">
        <v>283</v>
      </c>
      <c r="B133" s="1" t="s">
        <v>154</v>
      </c>
      <c r="C133" s="1" t="str">
        <f>IF(AND('Landlord Disposals'!O34&gt;0,'Landlord Disposals'!C34=""),"Question 3, Record No "&amp;'Landlord Disposals'!A34&amp;" (Owning RP name) must contain a valid RP name.","")</f>
        <v/>
      </c>
      <c r="D133" s="1" t="str">
        <f t="shared" si="16"/>
        <v/>
      </c>
      <c r="E133" s="21" t="str">
        <f t="shared" si="17"/>
        <v/>
      </c>
      <c r="G133" s="13" t="str">
        <f t="shared" si="9"/>
        <v/>
      </c>
      <c r="H133" s="12" t="str">
        <f t="array" ref="H133">IFERROR(INDEX($D$4:$D$2053,SMALL(IF(LEN($D$4:$D$2053)&gt;0,ROW($D$4:$D$2053)-ROW($D$3)),ROW(130:130))),"")</f>
        <v/>
      </c>
      <c r="I133" s="12" t="str">
        <f t="array" ref="I133">IFERROR(INDEX($E$4:$E$2053,SMALL(IF(LEN($E$4:$E$2053)&gt;0,ROW($E$4:$E$2053)-ROW($E$3)),ROW(130:130))),"")</f>
        <v/>
      </c>
      <c r="J133" s="1" t="str">
        <f t="array" ref="J133">IFERROR(INDEX($C$4:$C$2053,SMALL(IF(LEN($C$4:$C$2053)&gt;0,ROW($C$4:$C$2053)-ROW($C$3)),ROW(130:130))),"")</f>
        <v/>
      </c>
    </row>
    <row r="134" spans="1:10" s="23" customFormat="1" ht="13" x14ac:dyDescent="0.25">
      <c r="A134" s="1" t="s">
        <v>284</v>
      </c>
      <c r="B134" s="1" t="s">
        <v>154</v>
      </c>
      <c r="C134" s="1" t="str">
        <f>IF(AND('Landlord Disposals'!O35&gt;0,'Landlord Disposals'!C35=""),"Question 3, Record No "&amp;'Landlord Disposals'!A35&amp;" (Owning RP name) must contain a valid RP name.","")</f>
        <v/>
      </c>
      <c r="D134" s="1" t="str">
        <f t="shared" si="16"/>
        <v/>
      </c>
      <c r="E134" s="21" t="str">
        <f t="shared" si="17"/>
        <v/>
      </c>
      <c r="G134" s="13" t="str">
        <f t="shared" ref="G134:G197" si="18">IF(J134="","",G133+1)</f>
        <v/>
      </c>
      <c r="H134" s="12" t="str">
        <f t="array" ref="H134">IFERROR(INDEX($D$4:$D$2053,SMALL(IF(LEN($D$4:$D$2053)&gt;0,ROW($D$4:$D$2053)-ROW($D$3)),ROW(131:131))),"")</f>
        <v/>
      </c>
      <c r="I134" s="12" t="str">
        <f t="array" ref="I134">IFERROR(INDEX($E$4:$E$2053,SMALL(IF(LEN($E$4:$E$2053)&gt;0,ROW($E$4:$E$2053)-ROW($E$3)),ROW(131:131))),"")</f>
        <v/>
      </c>
      <c r="J134" s="1" t="str">
        <f t="array" ref="J134">IFERROR(INDEX($C$4:$C$2053,SMALL(IF(LEN($C$4:$C$2053)&gt;0,ROW($C$4:$C$2053)-ROW($C$3)),ROW(131:131))),"")</f>
        <v/>
      </c>
    </row>
    <row r="135" spans="1:10" s="23" customFormat="1" ht="13" x14ac:dyDescent="0.25">
      <c r="A135" s="1" t="s">
        <v>285</v>
      </c>
      <c r="B135" s="1" t="s">
        <v>154</v>
      </c>
      <c r="C135" s="1" t="str">
        <f>IF(AND('Landlord Disposals'!O36&gt;0,'Landlord Disposals'!C36=""),"Question 3, Record No "&amp;'Landlord Disposals'!A36&amp;" (Owning RP name) must contain a valid RP name.","")</f>
        <v/>
      </c>
      <c r="D135" s="1" t="str">
        <f t="shared" si="16"/>
        <v/>
      </c>
      <c r="E135" s="21" t="str">
        <f t="shared" si="17"/>
        <v/>
      </c>
      <c r="G135" s="13" t="str">
        <f t="shared" si="18"/>
        <v/>
      </c>
      <c r="H135" s="12" t="str">
        <f t="array" ref="H135">IFERROR(INDEX($D$4:$D$2053,SMALL(IF(LEN($D$4:$D$2053)&gt;0,ROW($D$4:$D$2053)-ROW($D$3)),ROW(132:132))),"")</f>
        <v/>
      </c>
      <c r="I135" s="12" t="str">
        <f t="array" ref="I135">IFERROR(INDEX($E$4:$E$2053,SMALL(IF(LEN($E$4:$E$2053)&gt;0,ROW($E$4:$E$2053)-ROW($E$3)),ROW(132:132))),"")</f>
        <v/>
      </c>
      <c r="J135" s="1" t="str">
        <f t="array" ref="J135">IFERROR(INDEX($C$4:$C$2053,SMALL(IF(LEN($C$4:$C$2053)&gt;0,ROW($C$4:$C$2053)-ROW($C$3)),ROW(132:132))),"")</f>
        <v/>
      </c>
    </row>
    <row r="136" spans="1:10" s="23" customFormat="1" ht="13" x14ac:dyDescent="0.25">
      <c r="A136" s="1" t="s">
        <v>286</v>
      </c>
      <c r="B136" s="1" t="s">
        <v>154</v>
      </c>
      <c r="C136" s="1" t="str">
        <f>IF(AND('Landlord Disposals'!O37&gt;0,'Landlord Disposals'!C37=""),"Question 3, Record No "&amp;'Landlord Disposals'!A37&amp;" (Owning RP name) must contain a valid RP name.","")</f>
        <v/>
      </c>
      <c r="D136" s="1" t="str">
        <f t="shared" si="16"/>
        <v/>
      </c>
      <c r="E136" s="21" t="str">
        <f t="shared" si="17"/>
        <v/>
      </c>
      <c r="G136" s="13" t="str">
        <f t="shared" si="18"/>
        <v/>
      </c>
      <c r="H136" s="12" t="str">
        <f t="array" ref="H136">IFERROR(INDEX($D$4:$D$2053,SMALL(IF(LEN($D$4:$D$2053)&gt;0,ROW($D$4:$D$2053)-ROW($D$3)),ROW(133:133))),"")</f>
        <v/>
      </c>
      <c r="I136" s="12" t="str">
        <f t="array" ref="I136">IFERROR(INDEX($E$4:$E$2053,SMALL(IF(LEN($E$4:$E$2053)&gt;0,ROW($E$4:$E$2053)-ROW($E$3)),ROW(133:133))),"")</f>
        <v/>
      </c>
      <c r="J136" s="1" t="str">
        <f t="array" ref="J136">IFERROR(INDEX($C$4:$C$2053,SMALL(IF(LEN($C$4:$C$2053)&gt;0,ROW($C$4:$C$2053)-ROW($C$3)),ROW(133:133))),"")</f>
        <v/>
      </c>
    </row>
    <row r="137" spans="1:10" s="23" customFormat="1" ht="13" x14ac:dyDescent="0.25">
      <c r="A137" s="1" t="s">
        <v>287</v>
      </c>
      <c r="B137" s="1" t="s">
        <v>154</v>
      </c>
      <c r="C137" s="1" t="str">
        <f>IF(AND('Landlord Disposals'!O38&gt;0,'Landlord Disposals'!C38=""),"Question 3, Record No "&amp;'Landlord Disposals'!A38&amp;" (Owning RP name) must contain a valid RP name.","")</f>
        <v/>
      </c>
      <c r="D137" s="1" t="str">
        <f t="shared" si="16"/>
        <v/>
      </c>
      <c r="E137" s="21" t="str">
        <f t="shared" si="17"/>
        <v/>
      </c>
      <c r="G137" s="13" t="str">
        <f t="shared" si="18"/>
        <v/>
      </c>
      <c r="H137" s="12" t="str">
        <f t="array" ref="H137">IFERROR(INDEX($D$4:$D$2053,SMALL(IF(LEN($D$4:$D$2053)&gt;0,ROW($D$4:$D$2053)-ROW($D$3)),ROW(134:134))),"")</f>
        <v/>
      </c>
      <c r="I137" s="12" t="str">
        <f t="array" ref="I137">IFERROR(INDEX($E$4:$E$2053,SMALL(IF(LEN($E$4:$E$2053)&gt;0,ROW($E$4:$E$2053)-ROW($E$3)),ROW(134:134))),"")</f>
        <v/>
      </c>
      <c r="J137" s="1" t="str">
        <f t="array" ref="J137">IFERROR(INDEX($C$4:$C$2053,SMALL(IF(LEN($C$4:$C$2053)&gt;0,ROW($C$4:$C$2053)-ROW($C$3)),ROW(134:134))),"")</f>
        <v/>
      </c>
    </row>
    <row r="138" spans="1:10" s="23" customFormat="1" ht="13" x14ac:dyDescent="0.25">
      <c r="A138" s="1" t="s">
        <v>288</v>
      </c>
      <c r="B138" s="1" t="s">
        <v>154</v>
      </c>
      <c r="C138" s="1" t="str">
        <f>IF(AND('Landlord Disposals'!O39&gt;0,'Landlord Disposals'!C39=""),"Question 3, Record No "&amp;'Landlord Disposals'!A39&amp;" (Owning RP name) must contain a valid RP name.","")</f>
        <v/>
      </c>
      <c r="D138" s="1" t="str">
        <f t="shared" si="16"/>
        <v/>
      </c>
      <c r="E138" s="21" t="str">
        <f t="shared" si="17"/>
        <v/>
      </c>
      <c r="G138" s="13" t="str">
        <f t="shared" si="18"/>
        <v/>
      </c>
      <c r="H138" s="12" t="str">
        <f t="array" ref="H138">IFERROR(INDEX($D$4:$D$2053,SMALL(IF(LEN($D$4:$D$2053)&gt;0,ROW($D$4:$D$2053)-ROW($D$3)),ROW(135:135))),"")</f>
        <v/>
      </c>
      <c r="I138" s="12" t="str">
        <f t="array" ref="I138">IFERROR(INDEX($E$4:$E$2053,SMALL(IF(LEN($E$4:$E$2053)&gt;0,ROW($E$4:$E$2053)-ROW($E$3)),ROW(135:135))),"")</f>
        <v/>
      </c>
      <c r="J138" s="1" t="str">
        <f t="array" ref="J138">IFERROR(INDEX($C$4:$C$2053,SMALL(IF(LEN($C$4:$C$2053)&gt;0,ROW($C$4:$C$2053)-ROW($C$3)),ROW(135:135))),"")</f>
        <v/>
      </c>
    </row>
    <row r="139" spans="1:10" s="23" customFormat="1" ht="13" x14ac:dyDescent="0.25">
      <c r="A139" s="1" t="s">
        <v>289</v>
      </c>
      <c r="B139" s="1" t="s">
        <v>154</v>
      </c>
      <c r="C139" s="1" t="str">
        <f>IF(AND('Landlord Disposals'!O40&gt;0,'Landlord Disposals'!C40=""),"Question 3, Record No "&amp;'Landlord Disposals'!A40&amp;" (Owning RP name) must contain a valid RP name.","")</f>
        <v/>
      </c>
      <c r="D139" s="1" t="str">
        <f t="shared" si="16"/>
        <v/>
      </c>
      <c r="E139" s="21" t="str">
        <f t="shared" si="17"/>
        <v/>
      </c>
      <c r="G139" s="13" t="str">
        <f t="shared" si="18"/>
        <v/>
      </c>
      <c r="H139" s="12" t="str">
        <f t="array" ref="H139">IFERROR(INDEX($D$4:$D$2053,SMALL(IF(LEN($D$4:$D$2053)&gt;0,ROW($D$4:$D$2053)-ROW($D$3)),ROW(136:136))),"")</f>
        <v/>
      </c>
      <c r="I139" s="12" t="str">
        <f t="array" ref="I139">IFERROR(INDEX($E$4:$E$2053,SMALL(IF(LEN($E$4:$E$2053)&gt;0,ROW($E$4:$E$2053)-ROW($E$3)),ROW(136:136))),"")</f>
        <v/>
      </c>
      <c r="J139" s="1" t="str">
        <f t="array" ref="J139">IFERROR(INDEX($C$4:$C$2053,SMALL(IF(LEN($C$4:$C$2053)&gt;0,ROW($C$4:$C$2053)-ROW($C$3)),ROW(136:136))),"")</f>
        <v/>
      </c>
    </row>
    <row r="140" spans="1:10" s="23" customFormat="1" ht="13" x14ac:dyDescent="0.25">
      <c r="A140" s="1" t="s">
        <v>290</v>
      </c>
      <c r="B140" s="1" t="s">
        <v>154</v>
      </c>
      <c r="C140" s="1" t="str">
        <f>IF(AND('Landlord Disposals'!O41&gt;0,'Landlord Disposals'!C41=""),"Question 3, Record No "&amp;'Landlord Disposals'!A41&amp;" (Owning RP name) must contain a valid RP name.","")</f>
        <v/>
      </c>
      <c r="D140" s="1" t="str">
        <f t="shared" si="16"/>
        <v/>
      </c>
      <c r="E140" s="21" t="str">
        <f t="shared" si="17"/>
        <v/>
      </c>
      <c r="G140" s="13" t="str">
        <f t="shared" si="18"/>
        <v/>
      </c>
      <c r="H140" s="12" t="str">
        <f t="array" ref="H140">IFERROR(INDEX($D$4:$D$2053,SMALL(IF(LEN($D$4:$D$2053)&gt;0,ROW($D$4:$D$2053)-ROW($D$3)),ROW(137:137))),"")</f>
        <v/>
      </c>
      <c r="I140" s="12" t="str">
        <f t="array" ref="I140">IFERROR(INDEX($E$4:$E$2053,SMALL(IF(LEN($E$4:$E$2053)&gt;0,ROW($E$4:$E$2053)-ROW($E$3)),ROW(137:137))),"")</f>
        <v/>
      </c>
      <c r="J140" s="1" t="str">
        <f t="array" ref="J140">IFERROR(INDEX($C$4:$C$2053,SMALL(IF(LEN($C$4:$C$2053)&gt;0,ROW($C$4:$C$2053)-ROW($C$3)),ROW(137:137))),"")</f>
        <v/>
      </c>
    </row>
    <row r="141" spans="1:10" s="23" customFormat="1" ht="13" x14ac:dyDescent="0.25">
      <c r="A141" s="1" t="s">
        <v>291</v>
      </c>
      <c r="B141" s="1" t="s">
        <v>154</v>
      </c>
      <c r="C141" s="1" t="str">
        <f>IF(AND('Landlord Disposals'!O42&gt;0,'Landlord Disposals'!C42=""),"Question 3, Record No "&amp;'Landlord Disposals'!A42&amp;" (Owning RP name) must contain a valid RP name.","")</f>
        <v/>
      </c>
      <c r="D141" s="1" t="str">
        <f t="shared" si="16"/>
        <v/>
      </c>
      <c r="E141" s="21" t="str">
        <f t="shared" si="17"/>
        <v/>
      </c>
      <c r="G141" s="13" t="str">
        <f t="shared" si="18"/>
        <v/>
      </c>
      <c r="H141" s="12" t="str">
        <f t="array" ref="H141">IFERROR(INDEX($D$4:$D$2053,SMALL(IF(LEN($D$4:$D$2053)&gt;0,ROW($D$4:$D$2053)-ROW($D$3)),ROW(138:138))),"")</f>
        <v/>
      </c>
      <c r="I141" s="12" t="str">
        <f t="array" ref="I141">IFERROR(INDEX($E$4:$E$2053,SMALL(IF(LEN($E$4:$E$2053)&gt;0,ROW($E$4:$E$2053)-ROW($E$3)),ROW(138:138))),"")</f>
        <v/>
      </c>
      <c r="J141" s="1" t="str">
        <f t="array" ref="J141">IFERROR(INDEX($C$4:$C$2053,SMALL(IF(LEN($C$4:$C$2053)&gt;0,ROW($C$4:$C$2053)-ROW($C$3)),ROW(138:138))),"")</f>
        <v/>
      </c>
    </row>
    <row r="142" spans="1:10" s="23" customFormat="1" ht="13" x14ac:dyDescent="0.25">
      <c r="A142" s="1" t="s">
        <v>292</v>
      </c>
      <c r="B142" s="1" t="s">
        <v>154</v>
      </c>
      <c r="C142" s="1" t="str">
        <f>IF(AND('Landlord Disposals'!O43&gt;0,'Landlord Disposals'!C43=""),"Question 3, Record No "&amp;'Landlord Disposals'!A43&amp;" (Owning RP name) must contain a valid RP name.","")</f>
        <v/>
      </c>
      <c r="D142" s="1" t="str">
        <f t="shared" si="16"/>
        <v/>
      </c>
      <c r="E142" s="21" t="str">
        <f t="shared" si="17"/>
        <v/>
      </c>
      <c r="G142" s="13" t="str">
        <f t="shared" si="18"/>
        <v/>
      </c>
      <c r="H142" s="12" t="str">
        <f t="array" ref="H142">IFERROR(INDEX($D$4:$D$2053,SMALL(IF(LEN($D$4:$D$2053)&gt;0,ROW($D$4:$D$2053)-ROW($D$3)),ROW(139:139))),"")</f>
        <v/>
      </c>
      <c r="I142" s="12" t="str">
        <f t="array" ref="I142">IFERROR(INDEX($E$4:$E$2053,SMALL(IF(LEN($E$4:$E$2053)&gt;0,ROW($E$4:$E$2053)-ROW($E$3)),ROW(139:139))),"")</f>
        <v/>
      </c>
      <c r="J142" s="1" t="str">
        <f t="array" ref="J142">IFERROR(INDEX($C$4:$C$2053,SMALL(IF(LEN($C$4:$C$2053)&gt;0,ROW($C$4:$C$2053)-ROW($C$3)),ROW(139:139))),"")</f>
        <v/>
      </c>
    </row>
    <row r="143" spans="1:10" s="23" customFormat="1" ht="13" x14ac:dyDescent="0.25">
      <c r="A143" s="1" t="s">
        <v>293</v>
      </c>
      <c r="B143" s="1" t="s">
        <v>154</v>
      </c>
      <c r="C143" s="1" t="str">
        <f>IF(AND('Landlord Disposals'!O44&gt;0,'Landlord Disposals'!C44=""),"Question 3, Record No "&amp;'Landlord Disposals'!A44&amp;" (Owning RP name) must contain a valid RP name.","")</f>
        <v/>
      </c>
      <c r="D143" s="1" t="str">
        <f t="shared" si="16"/>
        <v/>
      </c>
      <c r="E143" s="21" t="str">
        <f t="shared" si="17"/>
        <v/>
      </c>
      <c r="G143" s="13" t="str">
        <f t="shared" si="18"/>
        <v/>
      </c>
      <c r="H143" s="12" t="str">
        <f t="array" ref="H143">IFERROR(INDEX($D$4:$D$2053,SMALL(IF(LEN($D$4:$D$2053)&gt;0,ROW($D$4:$D$2053)-ROW($D$3)),ROW(140:140))),"")</f>
        <v/>
      </c>
      <c r="I143" s="12" t="str">
        <f t="array" ref="I143">IFERROR(INDEX($E$4:$E$2053,SMALL(IF(LEN($E$4:$E$2053)&gt;0,ROW($E$4:$E$2053)-ROW($E$3)),ROW(140:140))),"")</f>
        <v/>
      </c>
      <c r="J143" s="1" t="str">
        <f t="array" ref="J143">IFERROR(INDEX($C$4:$C$2053,SMALL(IF(LEN($C$4:$C$2053)&gt;0,ROW($C$4:$C$2053)-ROW($C$3)),ROW(140:140))),"")</f>
        <v/>
      </c>
    </row>
    <row r="144" spans="1:10" s="23" customFormat="1" ht="13" x14ac:dyDescent="0.25">
      <c r="A144" s="1" t="s">
        <v>294</v>
      </c>
      <c r="B144" s="1" t="s">
        <v>154</v>
      </c>
      <c r="C144" s="1" t="str">
        <f>IF(AND('Landlord Disposals'!O45&gt;0,'Landlord Disposals'!C45=""),"Question 3, Record No "&amp;'Landlord Disposals'!A45&amp;" (Owning RP name) must contain a valid RP name.","")</f>
        <v/>
      </c>
      <c r="D144" s="1" t="str">
        <f t="shared" si="16"/>
        <v/>
      </c>
      <c r="E144" s="21" t="str">
        <f t="shared" si="17"/>
        <v/>
      </c>
      <c r="G144" s="13" t="str">
        <f t="shared" si="18"/>
        <v/>
      </c>
      <c r="H144" s="12" t="str">
        <f t="array" ref="H144">IFERROR(INDEX($D$4:$D$2053,SMALL(IF(LEN($D$4:$D$2053)&gt;0,ROW($D$4:$D$2053)-ROW($D$3)),ROW(141:141))),"")</f>
        <v/>
      </c>
      <c r="I144" s="12" t="str">
        <f t="array" ref="I144">IFERROR(INDEX($E$4:$E$2053,SMALL(IF(LEN($E$4:$E$2053)&gt;0,ROW($E$4:$E$2053)-ROW($E$3)),ROW(141:141))),"")</f>
        <v/>
      </c>
      <c r="J144" s="1" t="str">
        <f t="array" ref="J144">IFERROR(INDEX($C$4:$C$2053,SMALL(IF(LEN($C$4:$C$2053)&gt;0,ROW($C$4:$C$2053)-ROW($C$3)),ROW(141:141))),"")</f>
        <v/>
      </c>
    </row>
    <row r="145" spans="1:10" s="23" customFormat="1" ht="13" x14ac:dyDescent="0.25">
      <c r="A145" s="1" t="s">
        <v>295</v>
      </c>
      <c r="B145" s="1" t="s">
        <v>154</v>
      </c>
      <c r="C145" s="1" t="str">
        <f>IF(AND('Landlord Disposals'!O46&gt;0,'Landlord Disposals'!C46=""),"Question 3, Record No "&amp;'Landlord Disposals'!A46&amp;" (Owning RP name) must contain a valid RP name.","")</f>
        <v/>
      </c>
      <c r="D145" s="1" t="str">
        <f t="shared" si="16"/>
        <v/>
      </c>
      <c r="E145" s="21" t="str">
        <f t="shared" si="17"/>
        <v/>
      </c>
      <c r="G145" s="13" t="str">
        <f t="shared" si="18"/>
        <v/>
      </c>
      <c r="H145" s="12" t="str">
        <f t="array" ref="H145">IFERROR(INDEX($D$4:$D$2053,SMALL(IF(LEN($D$4:$D$2053)&gt;0,ROW($D$4:$D$2053)-ROW($D$3)),ROW(142:142))),"")</f>
        <v/>
      </c>
      <c r="I145" s="12" t="str">
        <f t="array" ref="I145">IFERROR(INDEX($E$4:$E$2053,SMALL(IF(LEN($E$4:$E$2053)&gt;0,ROW($E$4:$E$2053)-ROW($E$3)),ROW(142:142))),"")</f>
        <v/>
      </c>
      <c r="J145" s="1" t="str">
        <f t="array" ref="J145">IFERROR(INDEX($C$4:$C$2053,SMALL(IF(LEN($C$4:$C$2053)&gt;0,ROW($C$4:$C$2053)-ROW($C$3)),ROW(142:142))),"")</f>
        <v/>
      </c>
    </row>
    <row r="146" spans="1:10" s="23" customFormat="1" ht="13" x14ac:dyDescent="0.25">
      <c r="A146" s="1" t="s">
        <v>296</v>
      </c>
      <c r="B146" s="1" t="s">
        <v>154</v>
      </c>
      <c r="C146" s="1" t="str">
        <f>IF(AND('Landlord Disposals'!O47&gt;0,'Landlord Disposals'!C47=""),"Question 3, Record No "&amp;'Landlord Disposals'!A47&amp;" (Owning RP name) must contain a valid RP name.","")</f>
        <v/>
      </c>
      <c r="D146" s="1" t="str">
        <f t="shared" si="16"/>
        <v/>
      </c>
      <c r="E146" s="21" t="str">
        <f t="shared" si="17"/>
        <v/>
      </c>
      <c r="G146" s="13" t="str">
        <f t="shared" si="18"/>
        <v/>
      </c>
      <c r="H146" s="12" t="str">
        <f t="array" ref="H146">IFERROR(INDEX($D$4:$D$2053,SMALL(IF(LEN($D$4:$D$2053)&gt;0,ROW($D$4:$D$2053)-ROW($D$3)),ROW(143:143))),"")</f>
        <v/>
      </c>
      <c r="I146" s="12" t="str">
        <f t="array" ref="I146">IFERROR(INDEX($E$4:$E$2053,SMALL(IF(LEN($E$4:$E$2053)&gt;0,ROW($E$4:$E$2053)-ROW($E$3)),ROW(143:143))),"")</f>
        <v/>
      </c>
      <c r="J146" s="1" t="str">
        <f t="array" ref="J146">IFERROR(INDEX($C$4:$C$2053,SMALL(IF(LEN($C$4:$C$2053)&gt;0,ROW($C$4:$C$2053)-ROW($C$3)),ROW(143:143))),"")</f>
        <v/>
      </c>
    </row>
    <row r="147" spans="1:10" s="23" customFormat="1" ht="13" x14ac:dyDescent="0.25">
      <c r="A147" s="1" t="s">
        <v>297</v>
      </c>
      <c r="B147" s="1" t="s">
        <v>154</v>
      </c>
      <c r="C147" s="1" t="str">
        <f>IF(AND('Landlord Disposals'!O48&gt;0,'Landlord Disposals'!C48=""),"Question 3, Record No "&amp;'Landlord Disposals'!A48&amp;" (Owning RP name) must contain a valid RP name.","")</f>
        <v/>
      </c>
      <c r="D147" s="1" t="str">
        <f t="shared" si="16"/>
        <v/>
      </c>
      <c r="E147" s="21" t="str">
        <f t="shared" si="17"/>
        <v/>
      </c>
      <c r="G147" s="13" t="str">
        <f t="shared" si="18"/>
        <v/>
      </c>
      <c r="H147" s="12" t="str">
        <f t="array" ref="H147">IFERROR(INDEX($D$4:$D$2053,SMALL(IF(LEN($D$4:$D$2053)&gt;0,ROW($D$4:$D$2053)-ROW($D$3)),ROW(144:144))),"")</f>
        <v/>
      </c>
      <c r="I147" s="12" t="str">
        <f t="array" ref="I147">IFERROR(INDEX($E$4:$E$2053,SMALL(IF(LEN($E$4:$E$2053)&gt;0,ROW($E$4:$E$2053)-ROW($E$3)),ROW(144:144))),"")</f>
        <v/>
      </c>
      <c r="J147" s="1" t="str">
        <f t="array" ref="J147">IFERROR(INDEX($C$4:$C$2053,SMALL(IF(LEN($C$4:$C$2053)&gt;0,ROW($C$4:$C$2053)-ROW($C$3)),ROW(144:144))),"")</f>
        <v/>
      </c>
    </row>
    <row r="148" spans="1:10" s="23" customFormat="1" ht="13" x14ac:dyDescent="0.25">
      <c r="A148" s="1" t="s">
        <v>298</v>
      </c>
      <c r="B148" s="1" t="s">
        <v>154</v>
      </c>
      <c r="C148" s="1" t="str">
        <f>IF(AND('Landlord Disposals'!O49&gt;0,'Landlord Disposals'!C49=""),"Question 3, Record No "&amp;'Landlord Disposals'!A49&amp;" (Owning RP name) must contain a valid RP name.","")</f>
        <v/>
      </c>
      <c r="D148" s="1" t="str">
        <f t="shared" si="16"/>
        <v/>
      </c>
      <c r="E148" s="21" t="str">
        <f t="shared" si="17"/>
        <v/>
      </c>
      <c r="G148" s="13" t="str">
        <f t="shared" si="18"/>
        <v/>
      </c>
      <c r="H148" s="12" t="str">
        <f t="array" ref="H148">IFERROR(INDEX($D$4:$D$2053,SMALL(IF(LEN($D$4:$D$2053)&gt;0,ROW($D$4:$D$2053)-ROW($D$3)),ROW(145:145))),"")</f>
        <v/>
      </c>
      <c r="I148" s="12" t="str">
        <f t="array" ref="I148">IFERROR(INDEX($E$4:$E$2053,SMALL(IF(LEN($E$4:$E$2053)&gt;0,ROW($E$4:$E$2053)-ROW($E$3)),ROW(145:145))),"")</f>
        <v/>
      </c>
      <c r="J148" s="1" t="str">
        <f t="array" ref="J148">IFERROR(INDEX($C$4:$C$2053,SMALL(IF(LEN($C$4:$C$2053)&gt;0,ROW($C$4:$C$2053)-ROW($C$3)),ROW(145:145))),"")</f>
        <v/>
      </c>
    </row>
    <row r="149" spans="1:10" s="23" customFormat="1" ht="13" x14ac:dyDescent="0.25">
      <c r="A149" s="1" t="s">
        <v>299</v>
      </c>
      <c r="B149" s="1" t="s">
        <v>154</v>
      </c>
      <c r="C149" s="1" t="str">
        <f>IF(AND('Landlord Disposals'!O50&gt;0,'Landlord Disposals'!C50=""),"Question 3, Record No "&amp;'Landlord Disposals'!A50&amp;" (Owning RP name) must contain a valid RP name.","")</f>
        <v/>
      </c>
      <c r="D149" s="1" t="str">
        <f t="shared" si="16"/>
        <v/>
      </c>
      <c r="E149" s="21" t="str">
        <f t="shared" si="17"/>
        <v/>
      </c>
      <c r="G149" s="13" t="str">
        <f t="shared" si="18"/>
        <v/>
      </c>
      <c r="H149" s="12" t="str">
        <f t="array" ref="H149">IFERROR(INDEX($D$4:$D$2053,SMALL(IF(LEN($D$4:$D$2053)&gt;0,ROW($D$4:$D$2053)-ROW($D$3)),ROW(146:146))),"")</f>
        <v/>
      </c>
      <c r="I149" s="12" t="str">
        <f t="array" ref="I149">IFERROR(INDEX($E$4:$E$2053,SMALL(IF(LEN($E$4:$E$2053)&gt;0,ROW($E$4:$E$2053)-ROW($E$3)),ROW(146:146))),"")</f>
        <v/>
      </c>
      <c r="J149" s="1" t="str">
        <f t="array" ref="J149">IFERROR(INDEX($C$4:$C$2053,SMALL(IF(LEN($C$4:$C$2053)&gt;0,ROW($C$4:$C$2053)-ROW($C$3)),ROW(146:146))),"")</f>
        <v/>
      </c>
    </row>
    <row r="150" spans="1:10" s="23" customFormat="1" ht="13" x14ac:dyDescent="0.25">
      <c r="A150" s="1" t="s">
        <v>300</v>
      </c>
      <c r="B150" s="1" t="s">
        <v>154</v>
      </c>
      <c r="C150" s="1" t="str">
        <f>IF(AND('Landlord Disposals'!O51&gt;0,'Landlord Disposals'!C51=""),"Question 3, Record No "&amp;'Landlord Disposals'!A51&amp;" (Owning RP name) must contain a valid RP name.","")</f>
        <v/>
      </c>
      <c r="D150" s="1" t="str">
        <f t="shared" si="16"/>
        <v/>
      </c>
      <c r="E150" s="21" t="str">
        <f t="shared" si="17"/>
        <v/>
      </c>
      <c r="G150" s="13" t="str">
        <f t="shared" si="18"/>
        <v/>
      </c>
      <c r="H150" s="12" t="str">
        <f t="array" ref="H150">IFERROR(INDEX($D$4:$D$2053,SMALL(IF(LEN($D$4:$D$2053)&gt;0,ROW($D$4:$D$2053)-ROW($D$3)),ROW(147:147))),"")</f>
        <v/>
      </c>
      <c r="I150" s="12" t="str">
        <f t="array" ref="I150">IFERROR(INDEX($E$4:$E$2053,SMALL(IF(LEN($E$4:$E$2053)&gt;0,ROW($E$4:$E$2053)-ROW($E$3)),ROW(147:147))),"")</f>
        <v/>
      </c>
      <c r="J150" s="1" t="str">
        <f t="array" ref="J150">IFERROR(INDEX($C$4:$C$2053,SMALL(IF(LEN($C$4:$C$2053)&gt;0,ROW($C$4:$C$2053)-ROW($C$3)),ROW(147:147))),"")</f>
        <v/>
      </c>
    </row>
    <row r="151" spans="1:10" s="23" customFormat="1" ht="13" x14ac:dyDescent="0.25">
      <c r="A151" s="1" t="s">
        <v>301</v>
      </c>
      <c r="B151" s="1" t="s">
        <v>154</v>
      </c>
      <c r="C151" s="1" t="str">
        <f>IF(AND('Landlord Disposals'!O52&gt;0,'Landlord Disposals'!C52=""),"Question 3, Record No "&amp;'Landlord Disposals'!A52&amp;" (Owning RP name) must contain a valid RP name.","")</f>
        <v/>
      </c>
      <c r="D151" s="1" t="str">
        <f t="shared" si="16"/>
        <v/>
      </c>
      <c r="E151" s="21" t="str">
        <f t="shared" si="17"/>
        <v/>
      </c>
      <c r="G151" s="13" t="str">
        <f t="shared" si="18"/>
        <v/>
      </c>
      <c r="H151" s="12" t="str">
        <f t="array" ref="H151">IFERROR(INDEX($D$4:$D$2053,SMALL(IF(LEN($D$4:$D$2053)&gt;0,ROW($D$4:$D$2053)-ROW($D$3)),ROW(148:148))),"")</f>
        <v/>
      </c>
      <c r="I151" s="12" t="str">
        <f t="array" ref="I151">IFERROR(INDEX($E$4:$E$2053,SMALL(IF(LEN($E$4:$E$2053)&gt;0,ROW($E$4:$E$2053)-ROW($E$3)),ROW(148:148))),"")</f>
        <v/>
      </c>
      <c r="J151" s="1" t="str">
        <f t="array" ref="J151">IFERROR(INDEX($C$4:$C$2053,SMALL(IF(LEN($C$4:$C$2053)&gt;0,ROW($C$4:$C$2053)-ROW($C$3)),ROW(148:148))),"")</f>
        <v/>
      </c>
    </row>
    <row r="152" spans="1:10" s="23" customFormat="1" ht="13" x14ac:dyDescent="0.25">
      <c r="A152" s="1" t="s">
        <v>302</v>
      </c>
      <c r="B152" s="1" t="s">
        <v>154</v>
      </c>
      <c r="C152" s="1" t="str">
        <f>IF(AND('Landlord Disposals'!O53&gt;0,'Landlord Disposals'!C53=""),"Question 3, Record No "&amp;'Landlord Disposals'!A53&amp;" (Owning RP name) must contain a valid RP name.","")</f>
        <v/>
      </c>
      <c r="D152" s="1" t="str">
        <f t="shared" si="16"/>
        <v/>
      </c>
      <c r="E152" s="21" t="str">
        <f t="shared" si="17"/>
        <v/>
      </c>
      <c r="G152" s="13" t="str">
        <f t="shared" si="18"/>
        <v/>
      </c>
      <c r="H152" s="12" t="str">
        <f t="array" ref="H152">IFERROR(INDEX($D$4:$D$2053,SMALL(IF(LEN($D$4:$D$2053)&gt;0,ROW($D$4:$D$2053)-ROW($D$3)),ROW(149:149))),"")</f>
        <v/>
      </c>
      <c r="I152" s="12" t="str">
        <f t="array" ref="I152">IFERROR(INDEX($E$4:$E$2053,SMALL(IF(LEN($E$4:$E$2053)&gt;0,ROW($E$4:$E$2053)-ROW($E$3)),ROW(149:149))),"")</f>
        <v/>
      </c>
      <c r="J152" s="1" t="str">
        <f t="array" ref="J152">IFERROR(INDEX($C$4:$C$2053,SMALL(IF(LEN($C$4:$C$2053)&gt;0,ROW($C$4:$C$2053)-ROW($C$3)),ROW(149:149))),"")</f>
        <v/>
      </c>
    </row>
    <row r="153" spans="1:10" s="23" customFormat="1" ht="13" x14ac:dyDescent="0.25">
      <c r="A153" s="1" t="s">
        <v>303</v>
      </c>
      <c r="B153" s="1" t="s">
        <v>154</v>
      </c>
      <c r="C153" s="1" t="str">
        <f>IF(AND('Landlord Disposals'!O54&gt;0,'Landlord Disposals'!C54=""),"Question 3, Record No "&amp;'Landlord Disposals'!A54&amp;" (Owning RP name) must contain a valid RP name.","")</f>
        <v/>
      </c>
      <c r="D153" s="1" t="str">
        <f t="shared" si="16"/>
        <v/>
      </c>
      <c r="E153" s="21" t="str">
        <f t="shared" si="17"/>
        <v/>
      </c>
      <c r="G153" s="13" t="str">
        <f t="shared" si="18"/>
        <v/>
      </c>
      <c r="H153" s="12" t="str">
        <f t="array" ref="H153">IFERROR(INDEX($D$4:$D$2053,SMALL(IF(LEN($D$4:$D$2053)&gt;0,ROW($D$4:$D$2053)-ROW($D$3)),ROW(150:150))),"")</f>
        <v/>
      </c>
      <c r="I153" s="12" t="str">
        <f t="array" ref="I153">IFERROR(INDEX($E$4:$E$2053,SMALL(IF(LEN($E$4:$E$2053)&gt;0,ROW($E$4:$E$2053)-ROW($E$3)),ROW(150:150))),"")</f>
        <v/>
      </c>
      <c r="J153" s="1" t="str">
        <f t="array" ref="J153">IFERROR(INDEX($C$4:$C$2053,SMALL(IF(LEN($C$4:$C$2053)&gt;0,ROW($C$4:$C$2053)-ROW($C$3)),ROW(150:150))),"")</f>
        <v/>
      </c>
    </row>
    <row r="154" spans="1:10" s="23" customFormat="1" ht="13" x14ac:dyDescent="0.25">
      <c r="A154" s="1" t="s">
        <v>304</v>
      </c>
      <c r="B154" s="1" t="s">
        <v>154</v>
      </c>
      <c r="C154" s="1" t="str">
        <f>IF(AND('Landlord Disposals'!O55&gt;0,'Landlord Disposals'!C55=""),"Question 3, Record No "&amp;'Landlord Disposals'!A55&amp;" (Owning RP name) must contain a valid RP name.","")</f>
        <v/>
      </c>
      <c r="D154" s="1" t="str">
        <f t="shared" si="16"/>
        <v/>
      </c>
      <c r="E154" s="21" t="str">
        <f t="shared" si="17"/>
        <v/>
      </c>
      <c r="G154" s="13" t="str">
        <f t="shared" si="18"/>
        <v/>
      </c>
      <c r="H154" s="12" t="str">
        <f t="array" ref="H154">IFERROR(INDEX($D$4:$D$2053,SMALL(IF(LEN($D$4:$D$2053)&gt;0,ROW($D$4:$D$2053)-ROW($D$3)),ROW(151:151))),"")</f>
        <v/>
      </c>
      <c r="I154" s="12" t="str">
        <f t="array" ref="I154">IFERROR(INDEX($E$4:$E$2053,SMALL(IF(LEN($E$4:$E$2053)&gt;0,ROW($E$4:$E$2053)-ROW($E$3)),ROW(151:151))),"")</f>
        <v/>
      </c>
      <c r="J154" s="1" t="str">
        <f t="array" ref="J154">IFERROR(INDEX($C$4:$C$2053,SMALL(IF(LEN($C$4:$C$2053)&gt;0,ROW($C$4:$C$2053)-ROW($C$3)),ROW(151:151))),"")</f>
        <v/>
      </c>
    </row>
    <row r="155" spans="1:10" s="23" customFormat="1" ht="13" x14ac:dyDescent="0.25">
      <c r="A155" s="1" t="s">
        <v>305</v>
      </c>
      <c r="B155" s="1" t="s">
        <v>154</v>
      </c>
      <c r="C155" s="1" t="str">
        <f>IF(AND('Landlord Disposals'!O56&gt;0,'Landlord Disposals'!C56=""),"Question 3, Record No "&amp;'Landlord Disposals'!A56&amp;" (Owning RP name) must contain a valid RP name.","")</f>
        <v/>
      </c>
      <c r="D155" s="1" t="str">
        <f t="shared" si="16"/>
        <v/>
      </c>
      <c r="E155" s="21" t="str">
        <f t="shared" si="17"/>
        <v/>
      </c>
      <c r="G155" s="13" t="str">
        <f t="shared" si="18"/>
        <v/>
      </c>
      <c r="H155" s="12" t="str">
        <f t="array" ref="H155">IFERROR(INDEX($D$4:$D$2053,SMALL(IF(LEN($D$4:$D$2053)&gt;0,ROW($D$4:$D$2053)-ROW($D$3)),ROW(152:152))),"")</f>
        <v/>
      </c>
      <c r="I155" s="12" t="str">
        <f t="array" ref="I155">IFERROR(INDEX($E$4:$E$2053,SMALL(IF(LEN($E$4:$E$2053)&gt;0,ROW($E$4:$E$2053)-ROW($E$3)),ROW(152:152))),"")</f>
        <v/>
      </c>
      <c r="J155" s="1" t="str">
        <f t="array" ref="J155">IFERROR(INDEX($C$4:$C$2053,SMALL(IF(LEN($C$4:$C$2053)&gt;0,ROW($C$4:$C$2053)-ROW($C$3)),ROW(152:152))),"")</f>
        <v/>
      </c>
    </row>
    <row r="156" spans="1:10" s="23" customFormat="1" ht="13" x14ac:dyDescent="0.25">
      <c r="A156" s="1" t="s">
        <v>306</v>
      </c>
      <c r="B156" s="1" t="s">
        <v>154</v>
      </c>
      <c r="C156" s="1" t="str">
        <f>IF(AND('Landlord Disposals'!O57&gt;0,'Landlord Disposals'!C57=""),"Question 3, Record No "&amp;'Landlord Disposals'!A57&amp;" (Owning RP name) must contain a valid RP name.","")</f>
        <v/>
      </c>
      <c r="D156" s="1" t="str">
        <f t="shared" si="16"/>
        <v/>
      </c>
      <c r="E156" s="21" t="str">
        <f t="shared" si="17"/>
        <v/>
      </c>
      <c r="G156" s="13" t="str">
        <f t="shared" si="18"/>
        <v/>
      </c>
      <c r="H156" s="12" t="str">
        <f t="array" ref="H156">IFERROR(INDEX($D$4:$D$2053,SMALL(IF(LEN($D$4:$D$2053)&gt;0,ROW($D$4:$D$2053)-ROW($D$3)),ROW(153:153))),"")</f>
        <v/>
      </c>
      <c r="I156" s="12" t="str">
        <f t="array" ref="I156">IFERROR(INDEX($E$4:$E$2053,SMALL(IF(LEN($E$4:$E$2053)&gt;0,ROW($E$4:$E$2053)-ROW($E$3)),ROW(153:153))),"")</f>
        <v/>
      </c>
      <c r="J156" s="1" t="str">
        <f t="array" ref="J156">IFERROR(INDEX($C$4:$C$2053,SMALL(IF(LEN($C$4:$C$2053)&gt;0,ROW($C$4:$C$2053)-ROW($C$3)),ROW(153:153))),"")</f>
        <v/>
      </c>
    </row>
    <row r="157" spans="1:10" s="23" customFormat="1" ht="13" x14ac:dyDescent="0.25">
      <c r="A157" s="1" t="s">
        <v>307</v>
      </c>
      <c r="B157" s="1" t="s">
        <v>154</v>
      </c>
      <c r="C157" s="1" t="str">
        <f>IF(AND('Landlord Disposals'!O58&gt;0,'Landlord Disposals'!C58=""),"Question 3, Record No "&amp;'Landlord Disposals'!A58&amp;" (Owning RP name) must contain a valid RP name.","")</f>
        <v/>
      </c>
      <c r="D157" s="1" t="str">
        <f t="shared" si="16"/>
        <v/>
      </c>
      <c r="E157" s="21" t="str">
        <f t="shared" si="17"/>
        <v/>
      </c>
      <c r="G157" s="13" t="str">
        <f t="shared" si="18"/>
        <v/>
      </c>
      <c r="H157" s="12" t="str">
        <f t="array" ref="H157">IFERROR(INDEX($D$4:$D$2053,SMALL(IF(LEN($D$4:$D$2053)&gt;0,ROW($D$4:$D$2053)-ROW($D$3)),ROW(154:154))),"")</f>
        <v/>
      </c>
      <c r="I157" s="12" t="str">
        <f t="array" ref="I157">IFERROR(INDEX($E$4:$E$2053,SMALL(IF(LEN($E$4:$E$2053)&gt;0,ROW($E$4:$E$2053)-ROW($E$3)),ROW(154:154))),"")</f>
        <v/>
      </c>
      <c r="J157" s="1" t="str">
        <f t="array" ref="J157">IFERROR(INDEX($C$4:$C$2053,SMALL(IF(LEN($C$4:$C$2053)&gt;0,ROW($C$4:$C$2053)-ROW($C$3)),ROW(154:154))),"")</f>
        <v/>
      </c>
    </row>
    <row r="158" spans="1:10" s="23" customFormat="1" ht="13" x14ac:dyDescent="0.25">
      <c r="A158" s="1" t="s">
        <v>308</v>
      </c>
      <c r="B158" s="1" t="s">
        <v>154</v>
      </c>
      <c r="C158" s="1" t="str">
        <f>IF(AND('Landlord Disposals'!O59&gt;0,'Landlord Disposals'!C59=""),"Question 3, Record No "&amp;'Landlord Disposals'!A59&amp;" (Owning RP name) must contain a valid RP name.","")</f>
        <v/>
      </c>
      <c r="D158" s="1" t="str">
        <f t="shared" si="16"/>
        <v/>
      </c>
      <c r="E158" s="21" t="str">
        <f t="shared" si="17"/>
        <v/>
      </c>
      <c r="G158" s="13" t="str">
        <f t="shared" si="18"/>
        <v/>
      </c>
      <c r="H158" s="12" t="str">
        <f t="array" ref="H158">IFERROR(INDEX($D$4:$D$2053,SMALL(IF(LEN($D$4:$D$2053)&gt;0,ROW($D$4:$D$2053)-ROW($D$3)),ROW(155:155))),"")</f>
        <v/>
      </c>
      <c r="I158" s="12" t="str">
        <f t="array" ref="I158">IFERROR(INDEX($E$4:$E$2053,SMALL(IF(LEN($E$4:$E$2053)&gt;0,ROW($E$4:$E$2053)-ROW($E$3)),ROW(155:155))),"")</f>
        <v/>
      </c>
      <c r="J158" s="1" t="str">
        <f t="array" ref="J158">IFERROR(INDEX($C$4:$C$2053,SMALL(IF(LEN($C$4:$C$2053)&gt;0,ROW($C$4:$C$2053)-ROW($C$3)),ROW(155:155))),"")</f>
        <v/>
      </c>
    </row>
    <row r="159" spans="1:10" s="23" customFormat="1" ht="13" x14ac:dyDescent="0.25">
      <c r="A159" s="1" t="s">
        <v>309</v>
      </c>
      <c r="B159" s="1" t="s">
        <v>154</v>
      </c>
      <c r="C159" s="1" t="str">
        <f>IF(AND('Landlord Disposals'!O60&gt;0,'Landlord Disposals'!C60=""),"Question 3, Record No "&amp;'Landlord Disposals'!A60&amp;" (Owning RP name) must contain a valid RP name.","")</f>
        <v/>
      </c>
      <c r="D159" s="1" t="str">
        <f t="shared" si="16"/>
        <v/>
      </c>
      <c r="E159" s="21" t="str">
        <f t="shared" si="17"/>
        <v/>
      </c>
      <c r="G159" s="13" t="str">
        <f t="shared" si="18"/>
        <v/>
      </c>
      <c r="H159" s="12" t="str">
        <f t="array" ref="H159">IFERROR(INDEX($D$4:$D$2053,SMALL(IF(LEN($D$4:$D$2053)&gt;0,ROW($D$4:$D$2053)-ROW($D$3)),ROW(156:156))),"")</f>
        <v/>
      </c>
      <c r="I159" s="12" t="str">
        <f t="array" ref="I159">IFERROR(INDEX($E$4:$E$2053,SMALL(IF(LEN($E$4:$E$2053)&gt;0,ROW($E$4:$E$2053)-ROW($E$3)),ROW(156:156))),"")</f>
        <v/>
      </c>
      <c r="J159" s="1" t="str">
        <f t="array" ref="J159">IFERROR(INDEX($C$4:$C$2053,SMALL(IF(LEN($C$4:$C$2053)&gt;0,ROW($C$4:$C$2053)-ROW($C$3)),ROW(156:156))),"")</f>
        <v/>
      </c>
    </row>
    <row r="160" spans="1:10" s="23" customFormat="1" ht="13" x14ac:dyDescent="0.25">
      <c r="A160" s="1" t="s">
        <v>310</v>
      </c>
      <c r="B160" s="1" t="s">
        <v>154</v>
      </c>
      <c r="C160" s="1" t="str">
        <f>IF(AND('Landlord Disposals'!O61&gt;0,'Landlord Disposals'!C61=""),"Question 3, Record No "&amp;'Landlord Disposals'!A61&amp;" (Owning RP name) must contain a valid RP name.","")</f>
        <v/>
      </c>
      <c r="D160" s="1" t="str">
        <f t="shared" si="16"/>
        <v/>
      </c>
      <c r="E160" s="21" t="str">
        <f t="shared" si="17"/>
        <v/>
      </c>
      <c r="G160" s="13" t="str">
        <f t="shared" si="18"/>
        <v/>
      </c>
      <c r="H160" s="12" t="str">
        <f t="array" ref="H160">IFERROR(INDEX($D$4:$D$2053,SMALL(IF(LEN($D$4:$D$2053)&gt;0,ROW($D$4:$D$2053)-ROW($D$3)),ROW(157:157))),"")</f>
        <v/>
      </c>
      <c r="I160" s="12" t="str">
        <f t="array" ref="I160">IFERROR(INDEX($E$4:$E$2053,SMALL(IF(LEN($E$4:$E$2053)&gt;0,ROW($E$4:$E$2053)-ROW($E$3)),ROW(157:157))),"")</f>
        <v/>
      </c>
      <c r="J160" s="1" t="str">
        <f t="array" ref="J160">IFERROR(INDEX($C$4:$C$2053,SMALL(IF(LEN($C$4:$C$2053)&gt;0,ROW($C$4:$C$2053)-ROW($C$3)),ROW(157:157))),"")</f>
        <v/>
      </c>
    </row>
    <row r="161" spans="1:10" s="23" customFormat="1" ht="13" x14ac:dyDescent="0.25">
      <c r="A161" s="1" t="s">
        <v>311</v>
      </c>
      <c r="B161" s="1" t="s">
        <v>154</v>
      </c>
      <c r="C161" s="1" t="str">
        <f>IF(AND('Landlord Disposals'!O62&gt;0,'Landlord Disposals'!C62=""),"Question 3, Record No "&amp;'Landlord Disposals'!A62&amp;" (Owning RP name) must contain a valid RP name.","")</f>
        <v/>
      </c>
      <c r="D161" s="1" t="str">
        <f t="shared" si="16"/>
        <v/>
      </c>
      <c r="E161" s="21" t="str">
        <f t="shared" si="17"/>
        <v/>
      </c>
      <c r="G161" s="13" t="str">
        <f t="shared" si="18"/>
        <v/>
      </c>
      <c r="H161" s="12" t="str">
        <f t="array" ref="H161">IFERROR(INDEX($D$4:$D$2053,SMALL(IF(LEN($D$4:$D$2053)&gt;0,ROW($D$4:$D$2053)-ROW($D$3)),ROW(158:158))),"")</f>
        <v/>
      </c>
      <c r="I161" s="12" t="str">
        <f t="array" ref="I161">IFERROR(INDEX($E$4:$E$2053,SMALL(IF(LEN($E$4:$E$2053)&gt;0,ROW($E$4:$E$2053)-ROW($E$3)),ROW(158:158))),"")</f>
        <v/>
      </c>
      <c r="J161" s="1" t="str">
        <f t="array" ref="J161">IFERROR(INDEX($C$4:$C$2053,SMALL(IF(LEN($C$4:$C$2053)&gt;0,ROW($C$4:$C$2053)-ROW($C$3)),ROW(158:158))),"")</f>
        <v/>
      </c>
    </row>
    <row r="162" spans="1:10" s="23" customFormat="1" ht="13" x14ac:dyDescent="0.25">
      <c r="A162" s="1" t="s">
        <v>312</v>
      </c>
      <c r="B162" s="1" t="s">
        <v>154</v>
      </c>
      <c r="C162" s="1" t="str">
        <f>IF(AND('Landlord Disposals'!O63&gt;0,'Landlord Disposals'!C63=""),"Question 3, Record No "&amp;'Landlord Disposals'!A63&amp;" (Owning RP name) must contain a valid RP name.","")</f>
        <v/>
      </c>
      <c r="D162" s="1" t="str">
        <f t="shared" si="16"/>
        <v/>
      </c>
      <c r="E162" s="21" t="str">
        <f t="shared" si="17"/>
        <v/>
      </c>
      <c r="G162" s="13" t="str">
        <f t="shared" si="18"/>
        <v/>
      </c>
      <c r="H162" s="12" t="str">
        <f t="array" ref="H162">IFERROR(INDEX($D$4:$D$2053,SMALL(IF(LEN($D$4:$D$2053)&gt;0,ROW($D$4:$D$2053)-ROW($D$3)),ROW(159:159))),"")</f>
        <v/>
      </c>
      <c r="I162" s="12" t="str">
        <f t="array" ref="I162">IFERROR(INDEX($E$4:$E$2053,SMALL(IF(LEN($E$4:$E$2053)&gt;0,ROW($E$4:$E$2053)-ROW($E$3)),ROW(159:159))),"")</f>
        <v/>
      </c>
      <c r="J162" s="1" t="str">
        <f t="array" ref="J162">IFERROR(INDEX($C$4:$C$2053,SMALL(IF(LEN($C$4:$C$2053)&gt;0,ROW($C$4:$C$2053)-ROW($C$3)),ROW(159:159))),"")</f>
        <v/>
      </c>
    </row>
    <row r="163" spans="1:10" s="23" customFormat="1" ht="13" x14ac:dyDescent="0.25">
      <c r="A163" s="1" t="s">
        <v>313</v>
      </c>
      <c r="B163" s="1" t="s">
        <v>154</v>
      </c>
      <c r="C163" s="1" t="str">
        <f>IF(AND('Landlord Disposals'!O64&gt;0,'Landlord Disposals'!C64=""),"Question 3, Record No "&amp;'Landlord Disposals'!A64&amp;" (Owning RP name) must contain a valid RP name.","")</f>
        <v/>
      </c>
      <c r="D163" s="1" t="str">
        <f t="shared" si="16"/>
        <v/>
      </c>
      <c r="E163" s="21" t="str">
        <f t="shared" si="17"/>
        <v/>
      </c>
      <c r="G163" s="13" t="str">
        <f t="shared" si="18"/>
        <v/>
      </c>
      <c r="H163" s="12" t="str">
        <f t="array" ref="H163">IFERROR(INDEX($D$4:$D$2053,SMALL(IF(LEN($D$4:$D$2053)&gt;0,ROW($D$4:$D$2053)-ROW($D$3)),ROW(160:160))),"")</f>
        <v/>
      </c>
      <c r="I163" s="12" t="str">
        <f t="array" ref="I163">IFERROR(INDEX($E$4:$E$2053,SMALL(IF(LEN($E$4:$E$2053)&gt;0,ROW($E$4:$E$2053)-ROW($E$3)),ROW(160:160))),"")</f>
        <v/>
      </c>
      <c r="J163" s="1" t="str">
        <f t="array" ref="J163">IFERROR(INDEX($C$4:$C$2053,SMALL(IF(LEN($C$4:$C$2053)&gt;0,ROW($C$4:$C$2053)-ROW($C$3)),ROW(160:160))),"")</f>
        <v/>
      </c>
    </row>
    <row r="164" spans="1:10" s="23" customFormat="1" ht="13" x14ac:dyDescent="0.25">
      <c r="A164" s="1" t="s">
        <v>314</v>
      </c>
      <c r="B164" s="1" t="s">
        <v>154</v>
      </c>
      <c r="C164" s="1" t="str">
        <f>IF(AND('Landlord Disposals'!O65&gt;0,'Landlord Disposals'!C65=""),"Question 3, Record No "&amp;'Landlord Disposals'!A65&amp;" (Owning RP name) must contain a valid RP name.","")</f>
        <v/>
      </c>
      <c r="D164" s="1" t="str">
        <f t="shared" si="16"/>
        <v/>
      </c>
      <c r="E164" s="21" t="str">
        <f t="shared" si="17"/>
        <v/>
      </c>
      <c r="G164" s="13" t="str">
        <f t="shared" si="18"/>
        <v/>
      </c>
      <c r="H164" s="12" t="str">
        <f t="array" ref="H164">IFERROR(INDEX($D$4:$D$2053,SMALL(IF(LEN($D$4:$D$2053)&gt;0,ROW($D$4:$D$2053)-ROW($D$3)),ROW(161:161))),"")</f>
        <v/>
      </c>
      <c r="I164" s="12" t="str">
        <f t="array" ref="I164">IFERROR(INDEX($E$4:$E$2053,SMALL(IF(LEN($E$4:$E$2053)&gt;0,ROW($E$4:$E$2053)-ROW($E$3)),ROW(161:161))),"")</f>
        <v/>
      </c>
      <c r="J164" s="1" t="str">
        <f t="array" ref="J164">IFERROR(INDEX($C$4:$C$2053,SMALL(IF(LEN($C$4:$C$2053)&gt;0,ROW($C$4:$C$2053)-ROW($C$3)),ROW(161:161))),"")</f>
        <v/>
      </c>
    </row>
    <row r="165" spans="1:10" s="23" customFormat="1" ht="13" x14ac:dyDescent="0.25">
      <c r="A165" s="1" t="s">
        <v>315</v>
      </c>
      <c r="B165" s="1" t="s">
        <v>154</v>
      </c>
      <c r="C165" s="1" t="str">
        <f>IF(AND('Landlord Disposals'!O66&gt;0,'Landlord Disposals'!C66=""),"Question 3, Record No "&amp;'Landlord Disposals'!A66&amp;" (Owning RP name) must contain a valid RP name.","")</f>
        <v/>
      </c>
      <c r="D165" s="1" t="str">
        <f t="shared" si="16"/>
        <v/>
      </c>
      <c r="E165" s="21" t="str">
        <f t="shared" si="17"/>
        <v/>
      </c>
      <c r="G165" s="13" t="str">
        <f t="shared" si="18"/>
        <v/>
      </c>
      <c r="H165" s="12" t="str">
        <f t="array" ref="H165">IFERROR(INDEX($D$4:$D$2053,SMALL(IF(LEN($D$4:$D$2053)&gt;0,ROW($D$4:$D$2053)-ROW($D$3)),ROW(162:162))),"")</f>
        <v/>
      </c>
      <c r="I165" s="12" t="str">
        <f t="array" ref="I165">IFERROR(INDEX($E$4:$E$2053,SMALL(IF(LEN($E$4:$E$2053)&gt;0,ROW($E$4:$E$2053)-ROW($E$3)),ROW(162:162))),"")</f>
        <v/>
      </c>
      <c r="J165" s="1" t="str">
        <f t="array" ref="J165">IFERROR(INDEX($C$4:$C$2053,SMALL(IF(LEN($C$4:$C$2053)&gt;0,ROW($C$4:$C$2053)-ROW($C$3)),ROW(162:162))),"")</f>
        <v/>
      </c>
    </row>
    <row r="166" spans="1:10" s="23" customFormat="1" ht="13" x14ac:dyDescent="0.25">
      <c r="A166" s="1" t="s">
        <v>316</v>
      </c>
      <c r="B166" s="1" t="s">
        <v>154</v>
      </c>
      <c r="C166" s="1" t="str">
        <f>IF(AND('Landlord Disposals'!O67&gt;0,'Landlord Disposals'!C67=""),"Question 3, Record No "&amp;'Landlord Disposals'!A67&amp;" (Owning RP name) must contain a valid RP name.","")</f>
        <v/>
      </c>
      <c r="D166" s="1" t="str">
        <f t="shared" si="16"/>
        <v/>
      </c>
      <c r="E166" s="21" t="str">
        <f t="shared" si="17"/>
        <v/>
      </c>
      <c r="G166" s="13" t="str">
        <f t="shared" si="18"/>
        <v/>
      </c>
      <c r="H166" s="12" t="str">
        <f t="array" ref="H166">IFERROR(INDEX($D$4:$D$2053,SMALL(IF(LEN($D$4:$D$2053)&gt;0,ROW($D$4:$D$2053)-ROW($D$3)),ROW(163:163))),"")</f>
        <v/>
      </c>
      <c r="I166" s="12" t="str">
        <f t="array" ref="I166">IFERROR(INDEX($E$4:$E$2053,SMALL(IF(LEN($E$4:$E$2053)&gt;0,ROW($E$4:$E$2053)-ROW($E$3)),ROW(163:163))),"")</f>
        <v/>
      </c>
      <c r="J166" s="1" t="str">
        <f t="array" ref="J166">IFERROR(INDEX($C$4:$C$2053,SMALL(IF(LEN($C$4:$C$2053)&gt;0,ROW($C$4:$C$2053)-ROW($C$3)),ROW(163:163))),"")</f>
        <v/>
      </c>
    </row>
    <row r="167" spans="1:10" s="23" customFormat="1" ht="13" x14ac:dyDescent="0.25">
      <c r="A167" s="1" t="s">
        <v>317</v>
      </c>
      <c r="B167" s="1" t="s">
        <v>154</v>
      </c>
      <c r="C167" s="1" t="str">
        <f>IF(AND('Landlord Disposals'!O68&gt;0,'Landlord Disposals'!C68=""),"Question 3, Record No "&amp;'Landlord Disposals'!A68&amp;" (Owning RP name) must contain a valid RP name.","")</f>
        <v/>
      </c>
      <c r="D167" s="1" t="str">
        <f t="shared" si="16"/>
        <v/>
      </c>
      <c r="E167" s="21" t="str">
        <f t="shared" si="17"/>
        <v/>
      </c>
      <c r="G167" s="13" t="str">
        <f t="shared" si="18"/>
        <v/>
      </c>
      <c r="H167" s="12" t="str">
        <f t="array" ref="H167">IFERROR(INDEX($D$4:$D$2053,SMALL(IF(LEN($D$4:$D$2053)&gt;0,ROW($D$4:$D$2053)-ROW($D$3)),ROW(164:164))),"")</f>
        <v/>
      </c>
      <c r="I167" s="12" t="str">
        <f t="array" ref="I167">IFERROR(INDEX($E$4:$E$2053,SMALL(IF(LEN($E$4:$E$2053)&gt;0,ROW($E$4:$E$2053)-ROW($E$3)),ROW(164:164))),"")</f>
        <v/>
      </c>
      <c r="J167" s="1" t="str">
        <f t="array" ref="J167">IFERROR(INDEX($C$4:$C$2053,SMALL(IF(LEN($C$4:$C$2053)&gt;0,ROW($C$4:$C$2053)-ROW($C$3)),ROW(164:164))),"")</f>
        <v/>
      </c>
    </row>
    <row r="168" spans="1:10" s="23" customFormat="1" ht="13" x14ac:dyDescent="0.25">
      <c r="A168" s="1" t="s">
        <v>318</v>
      </c>
      <c r="B168" s="1" t="s">
        <v>154</v>
      </c>
      <c r="C168" s="1" t="str">
        <f>IF(AND('Landlord Disposals'!O69&gt;0,'Landlord Disposals'!C69=""),"Question 3, Record No "&amp;'Landlord Disposals'!A69&amp;" (Owning RP name) must contain a valid RP name.","")</f>
        <v/>
      </c>
      <c r="D168" s="1" t="str">
        <f t="shared" si="16"/>
        <v/>
      </c>
      <c r="E168" s="21" t="str">
        <f t="shared" si="17"/>
        <v/>
      </c>
      <c r="G168" s="13" t="str">
        <f t="shared" si="18"/>
        <v/>
      </c>
      <c r="H168" s="12" t="str">
        <f t="array" ref="H168">IFERROR(INDEX($D$4:$D$2053,SMALL(IF(LEN($D$4:$D$2053)&gt;0,ROW($D$4:$D$2053)-ROW($D$3)),ROW(165:165))),"")</f>
        <v/>
      </c>
      <c r="I168" s="12" t="str">
        <f t="array" ref="I168">IFERROR(INDEX($E$4:$E$2053,SMALL(IF(LEN($E$4:$E$2053)&gt;0,ROW($E$4:$E$2053)-ROW($E$3)),ROW(165:165))),"")</f>
        <v/>
      </c>
      <c r="J168" s="1" t="str">
        <f t="array" ref="J168">IFERROR(INDEX($C$4:$C$2053,SMALL(IF(LEN($C$4:$C$2053)&gt;0,ROW($C$4:$C$2053)-ROW($C$3)),ROW(165:165))),"")</f>
        <v/>
      </c>
    </row>
    <row r="169" spans="1:10" s="23" customFormat="1" ht="13" x14ac:dyDescent="0.25">
      <c r="A169" s="1" t="s">
        <v>319</v>
      </c>
      <c r="B169" s="1" t="s">
        <v>154</v>
      </c>
      <c r="C169" s="1" t="str">
        <f>IF(AND('Landlord Disposals'!O70&gt;0,'Landlord Disposals'!C70=""),"Question 3, Record No "&amp;'Landlord Disposals'!A70&amp;" (Owning RP name) must contain a valid RP name.","")</f>
        <v/>
      </c>
      <c r="D169" s="1" t="str">
        <f t="shared" si="16"/>
        <v/>
      </c>
      <c r="E169" s="21" t="str">
        <f t="shared" si="17"/>
        <v/>
      </c>
      <c r="G169" s="13" t="str">
        <f t="shared" si="18"/>
        <v/>
      </c>
      <c r="H169" s="12" t="str">
        <f t="array" ref="H169">IFERROR(INDEX($D$4:$D$2053,SMALL(IF(LEN($D$4:$D$2053)&gt;0,ROW($D$4:$D$2053)-ROW($D$3)),ROW(166:166))),"")</f>
        <v/>
      </c>
      <c r="I169" s="12" t="str">
        <f t="array" ref="I169">IFERROR(INDEX($E$4:$E$2053,SMALL(IF(LEN($E$4:$E$2053)&gt;0,ROW($E$4:$E$2053)-ROW($E$3)),ROW(166:166))),"")</f>
        <v/>
      </c>
      <c r="J169" s="1" t="str">
        <f t="array" ref="J169">IFERROR(INDEX($C$4:$C$2053,SMALL(IF(LEN($C$4:$C$2053)&gt;0,ROW($C$4:$C$2053)-ROW($C$3)),ROW(166:166))),"")</f>
        <v/>
      </c>
    </row>
    <row r="170" spans="1:10" s="23" customFormat="1" ht="13" x14ac:dyDescent="0.25">
      <c r="A170" s="1" t="s">
        <v>320</v>
      </c>
      <c r="B170" s="1" t="s">
        <v>154</v>
      </c>
      <c r="C170" s="1" t="str">
        <f>IF(AND('Landlord Disposals'!O71&gt;0,'Landlord Disposals'!C71=""),"Question 3, Record No "&amp;'Landlord Disposals'!A71&amp;" (Owning RP name) must contain a valid RP name.","")</f>
        <v/>
      </c>
      <c r="D170" s="1" t="str">
        <f t="shared" si="16"/>
        <v/>
      </c>
      <c r="E170" s="21" t="str">
        <f t="shared" si="17"/>
        <v/>
      </c>
      <c r="G170" s="13" t="str">
        <f t="shared" si="18"/>
        <v/>
      </c>
      <c r="H170" s="12" t="str">
        <f t="array" ref="H170">IFERROR(INDEX($D$4:$D$2053,SMALL(IF(LEN($D$4:$D$2053)&gt;0,ROW($D$4:$D$2053)-ROW($D$3)),ROW(167:167))),"")</f>
        <v/>
      </c>
      <c r="I170" s="12" t="str">
        <f t="array" ref="I170">IFERROR(INDEX($E$4:$E$2053,SMALL(IF(LEN($E$4:$E$2053)&gt;0,ROW($E$4:$E$2053)-ROW($E$3)),ROW(167:167))),"")</f>
        <v/>
      </c>
      <c r="J170" s="1" t="str">
        <f t="array" ref="J170">IFERROR(INDEX($C$4:$C$2053,SMALL(IF(LEN($C$4:$C$2053)&gt;0,ROW($C$4:$C$2053)-ROW($C$3)),ROW(167:167))),"")</f>
        <v/>
      </c>
    </row>
    <row r="171" spans="1:10" s="23" customFormat="1" ht="13" x14ac:dyDescent="0.25">
      <c r="A171" s="1" t="s">
        <v>321</v>
      </c>
      <c r="B171" s="1" t="s">
        <v>154</v>
      </c>
      <c r="C171" s="1" t="str">
        <f>IF(AND('Landlord Disposals'!O72&gt;0,'Landlord Disposals'!C72=""),"Question 3, Record No "&amp;'Landlord Disposals'!A72&amp;" (Owning RP name) must contain a valid RP name.","")</f>
        <v/>
      </c>
      <c r="D171" s="1" t="str">
        <f t="shared" ref="D171:D203" si="19">IF(C171="","",A171)</f>
        <v/>
      </c>
      <c r="E171" s="21" t="str">
        <f t="shared" ref="E171:E203" si="20">IF(C171="","",B171)</f>
        <v/>
      </c>
      <c r="G171" s="13" t="str">
        <f t="shared" si="18"/>
        <v/>
      </c>
      <c r="H171" s="12" t="str">
        <f t="array" ref="H171">IFERROR(INDEX($D$4:$D$2053,SMALL(IF(LEN($D$4:$D$2053)&gt;0,ROW($D$4:$D$2053)-ROW($D$3)),ROW(168:168))),"")</f>
        <v/>
      </c>
      <c r="I171" s="12" t="str">
        <f t="array" ref="I171">IFERROR(INDEX($E$4:$E$2053,SMALL(IF(LEN($E$4:$E$2053)&gt;0,ROW($E$4:$E$2053)-ROW($E$3)),ROW(168:168))),"")</f>
        <v/>
      </c>
      <c r="J171" s="1" t="str">
        <f t="array" ref="J171">IFERROR(INDEX($C$4:$C$2053,SMALL(IF(LEN($C$4:$C$2053)&gt;0,ROW($C$4:$C$2053)-ROW($C$3)),ROW(168:168))),"")</f>
        <v/>
      </c>
    </row>
    <row r="172" spans="1:10" s="23" customFormat="1" ht="13" x14ac:dyDescent="0.25">
      <c r="A172" s="1" t="s">
        <v>322</v>
      </c>
      <c r="B172" s="1" t="s">
        <v>154</v>
      </c>
      <c r="C172" s="1" t="str">
        <f>IF(AND('Landlord Disposals'!O73&gt;0,'Landlord Disposals'!C73=""),"Question 3, Record No "&amp;'Landlord Disposals'!A73&amp;" (Owning RP name) must contain a valid RP name.","")</f>
        <v/>
      </c>
      <c r="D172" s="1" t="str">
        <f t="shared" si="19"/>
        <v/>
      </c>
      <c r="E172" s="21" t="str">
        <f t="shared" si="20"/>
        <v/>
      </c>
      <c r="G172" s="13" t="str">
        <f t="shared" si="18"/>
        <v/>
      </c>
      <c r="H172" s="12" t="str">
        <f t="array" ref="H172">IFERROR(INDEX($D$4:$D$2053,SMALL(IF(LEN($D$4:$D$2053)&gt;0,ROW($D$4:$D$2053)-ROW($D$3)),ROW(169:169))),"")</f>
        <v/>
      </c>
      <c r="I172" s="12" t="str">
        <f t="array" ref="I172">IFERROR(INDEX($E$4:$E$2053,SMALL(IF(LEN($E$4:$E$2053)&gt;0,ROW($E$4:$E$2053)-ROW($E$3)),ROW(169:169))),"")</f>
        <v/>
      </c>
      <c r="J172" s="1" t="str">
        <f t="array" ref="J172">IFERROR(INDEX($C$4:$C$2053,SMALL(IF(LEN($C$4:$C$2053)&gt;0,ROW($C$4:$C$2053)-ROW($C$3)),ROW(169:169))),"")</f>
        <v/>
      </c>
    </row>
    <row r="173" spans="1:10" s="23" customFormat="1" ht="13" x14ac:dyDescent="0.25">
      <c r="A173" s="1" t="s">
        <v>323</v>
      </c>
      <c r="B173" s="1" t="s">
        <v>154</v>
      </c>
      <c r="C173" s="1" t="str">
        <f>IF(AND('Landlord Disposals'!O74&gt;0,'Landlord Disposals'!C74=""),"Question 3, Record No "&amp;'Landlord Disposals'!A74&amp;" (Owning RP name) must contain a valid RP name.","")</f>
        <v/>
      </c>
      <c r="D173" s="1" t="str">
        <f t="shared" si="19"/>
        <v/>
      </c>
      <c r="E173" s="21" t="str">
        <f t="shared" si="20"/>
        <v/>
      </c>
      <c r="G173" s="13" t="str">
        <f t="shared" si="18"/>
        <v/>
      </c>
      <c r="H173" s="12" t="str">
        <f t="array" ref="H173">IFERROR(INDEX($D$4:$D$2053,SMALL(IF(LEN($D$4:$D$2053)&gt;0,ROW($D$4:$D$2053)-ROW($D$3)),ROW(170:170))),"")</f>
        <v/>
      </c>
      <c r="I173" s="12" t="str">
        <f t="array" ref="I173">IFERROR(INDEX($E$4:$E$2053,SMALL(IF(LEN($E$4:$E$2053)&gt;0,ROW($E$4:$E$2053)-ROW($E$3)),ROW(170:170))),"")</f>
        <v/>
      </c>
      <c r="J173" s="1" t="str">
        <f t="array" ref="J173">IFERROR(INDEX($C$4:$C$2053,SMALL(IF(LEN($C$4:$C$2053)&gt;0,ROW($C$4:$C$2053)-ROW($C$3)),ROW(170:170))),"")</f>
        <v/>
      </c>
    </row>
    <row r="174" spans="1:10" s="23" customFormat="1" ht="13" x14ac:dyDescent="0.25">
      <c r="A174" s="1" t="s">
        <v>324</v>
      </c>
      <c r="B174" s="1" t="s">
        <v>154</v>
      </c>
      <c r="C174" s="1" t="str">
        <f>IF(AND('Landlord Disposals'!O75&gt;0,'Landlord Disposals'!C75=""),"Question 3, Record No "&amp;'Landlord Disposals'!A75&amp;" (Owning RP name) must contain a valid RP name.","")</f>
        <v/>
      </c>
      <c r="D174" s="1" t="str">
        <f t="shared" si="19"/>
        <v/>
      </c>
      <c r="E174" s="21" t="str">
        <f t="shared" si="20"/>
        <v/>
      </c>
      <c r="G174" s="13" t="str">
        <f t="shared" si="18"/>
        <v/>
      </c>
      <c r="H174" s="12" t="str">
        <f t="array" ref="H174">IFERROR(INDEX($D$4:$D$2053,SMALL(IF(LEN($D$4:$D$2053)&gt;0,ROW($D$4:$D$2053)-ROW($D$3)),ROW(171:171))),"")</f>
        <v/>
      </c>
      <c r="I174" s="12" t="str">
        <f t="array" ref="I174">IFERROR(INDEX($E$4:$E$2053,SMALL(IF(LEN($E$4:$E$2053)&gt;0,ROW($E$4:$E$2053)-ROW($E$3)),ROW(171:171))),"")</f>
        <v/>
      </c>
      <c r="J174" s="1" t="str">
        <f t="array" ref="J174">IFERROR(INDEX($C$4:$C$2053,SMALL(IF(LEN($C$4:$C$2053)&gt;0,ROW($C$4:$C$2053)-ROW($C$3)),ROW(171:171))),"")</f>
        <v/>
      </c>
    </row>
    <row r="175" spans="1:10" s="23" customFormat="1" ht="13" x14ac:dyDescent="0.25">
      <c r="A175" s="1" t="s">
        <v>325</v>
      </c>
      <c r="B175" s="1" t="s">
        <v>154</v>
      </c>
      <c r="C175" s="1" t="str">
        <f>IF(AND('Landlord Disposals'!O76&gt;0,'Landlord Disposals'!C76=""),"Question 3, Record No "&amp;'Landlord Disposals'!A76&amp;" (Owning RP name) must contain a valid RP name.","")</f>
        <v/>
      </c>
      <c r="D175" s="1" t="str">
        <f t="shared" si="19"/>
        <v/>
      </c>
      <c r="E175" s="21" t="str">
        <f t="shared" si="20"/>
        <v/>
      </c>
      <c r="G175" s="13" t="str">
        <f t="shared" si="18"/>
        <v/>
      </c>
      <c r="H175" s="12" t="str">
        <f t="array" ref="H175">IFERROR(INDEX($D$4:$D$2053,SMALL(IF(LEN($D$4:$D$2053)&gt;0,ROW($D$4:$D$2053)-ROW($D$3)),ROW(172:172))),"")</f>
        <v/>
      </c>
      <c r="I175" s="12" t="str">
        <f t="array" ref="I175">IFERROR(INDEX($E$4:$E$2053,SMALL(IF(LEN($E$4:$E$2053)&gt;0,ROW($E$4:$E$2053)-ROW($E$3)),ROW(172:172))),"")</f>
        <v/>
      </c>
      <c r="J175" s="1" t="str">
        <f t="array" ref="J175">IFERROR(INDEX($C$4:$C$2053,SMALL(IF(LEN($C$4:$C$2053)&gt;0,ROW($C$4:$C$2053)-ROW($C$3)),ROW(172:172))),"")</f>
        <v/>
      </c>
    </row>
    <row r="176" spans="1:10" s="23" customFormat="1" ht="13" x14ac:dyDescent="0.25">
      <c r="A176" s="1" t="s">
        <v>326</v>
      </c>
      <c r="B176" s="1" t="s">
        <v>154</v>
      </c>
      <c r="C176" s="1" t="str">
        <f>IF(AND('Landlord Disposals'!O77&gt;0,'Landlord Disposals'!C77=""),"Question 3, Record No "&amp;'Landlord Disposals'!A77&amp;" (Owning RP name) must contain a valid RP name.","")</f>
        <v/>
      </c>
      <c r="D176" s="1" t="str">
        <f t="shared" si="19"/>
        <v/>
      </c>
      <c r="E176" s="21" t="str">
        <f t="shared" si="20"/>
        <v/>
      </c>
      <c r="G176" s="13" t="str">
        <f t="shared" si="18"/>
        <v/>
      </c>
      <c r="H176" s="12" t="str">
        <f t="array" ref="H176">IFERROR(INDEX($D$4:$D$2053,SMALL(IF(LEN($D$4:$D$2053)&gt;0,ROW($D$4:$D$2053)-ROW($D$3)),ROW(173:173))),"")</f>
        <v/>
      </c>
      <c r="I176" s="12" t="str">
        <f t="array" ref="I176">IFERROR(INDEX($E$4:$E$2053,SMALL(IF(LEN($E$4:$E$2053)&gt;0,ROW($E$4:$E$2053)-ROW($E$3)),ROW(173:173))),"")</f>
        <v/>
      </c>
      <c r="J176" s="1" t="str">
        <f t="array" ref="J176">IFERROR(INDEX($C$4:$C$2053,SMALL(IF(LEN($C$4:$C$2053)&gt;0,ROW($C$4:$C$2053)-ROW($C$3)),ROW(173:173))),"")</f>
        <v/>
      </c>
    </row>
    <row r="177" spans="1:10" s="23" customFormat="1" ht="13" x14ac:dyDescent="0.25">
      <c r="A177" s="1" t="s">
        <v>327</v>
      </c>
      <c r="B177" s="1" t="s">
        <v>154</v>
      </c>
      <c r="C177" s="1" t="str">
        <f>IF(AND('Landlord Disposals'!O78&gt;0,'Landlord Disposals'!C78=""),"Question 3, Record No "&amp;'Landlord Disposals'!A78&amp;" (Owning RP name) must contain a valid RP name.","")</f>
        <v/>
      </c>
      <c r="D177" s="1" t="str">
        <f t="shared" si="19"/>
        <v/>
      </c>
      <c r="E177" s="21" t="str">
        <f t="shared" si="20"/>
        <v/>
      </c>
      <c r="G177" s="13" t="str">
        <f t="shared" si="18"/>
        <v/>
      </c>
      <c r="H177" s="12" t="str">
        <f t="array" ref="H177">IFERROR(INDEX($D$4:$D$2053,SMALL(IF(LEN($D$4:$D$2053)&gt;0,ROW($D$4:$D$2053)-ROW($D$3)),ROW(174:174))),"")</f>
        <v/>
      </c>
      <c r="I177" s="12" t="str">
        <f t="array" ref="I177">IFERROR(INDEX($E$4:$E$2053,SMALL(IF(LEN($E$4:$E$2053)&gt;0,ROW($E$4:$E$2053)-ROW($E$3)),ROW(174:174))),"")</f>
        <v/>
      </c>
      <c r="J177" s="1" t="str">
        <f t="array" ref="J177">IFERROR(INDEX($C$4:$C$2053,SMALL(IF(LEN($C$4:$C$2053)&gt;0,ROW($C$4:$C$2053)-ROW($C$3)),ROW(174:174))),"")</f>
        <v/>
      </c>
    </row>
    <row r="178" spans="1:10" s="23" customFormat="1" ht="13" x14ac:dyDescent="0.25">
      <c r="A178" s="1" t="s">
        <v>328</v>
      </c>
      <c r="B178" s="1" t="s">
        <v>154</v>
      </c>
      <c r="C178" s="1" t="str">
        <f>IF(AND('Landlord Disposals'!O79&gt;0,'Landlord Disposals'!C79=""),"Question 3, Record No "&amp;'Landlord Disposals'!A79&amp;" (Owning RP name) must contain a valid RP name.","")</f>
        <v/>
      </c>
      <c r="D178" s="1" t="str">
        <f t="shared" si="19"/>
        <v/>
      </c>
      <c r="E178" s="21" t="str">
        <f t="shared" si="20"/>
        <v/>
      </c>
      <c r="G178" s="13" t="str">
        <f t="shared" si="18"/>
        <v/>
      </c>
      <c r="H178" s="12" t="str">
        <f t="array" ref="H178">IFERROR(INDEX($D$4:$D$2053,SMALL(IF(LEN($D$4:$D$2053)&gt;0,ROW($D$4:$D$2053)-ROW($D$3)),ROW(175:175))),"")</f>
        <v/>
      </c>
      <c r="I178" s="12" t="str">
        <f t="array" ref="I178">IFERROR(INDEX($E$4:$E$2053,SMALL(IF(LEN($E$4:$E$2053)&gt;0,ROW($E$4:$E$2053)-ROW($E$3)),ROW(175:175))),"")</f>
        <v/>
      </c>
      <c r="J178" s="1" t="str">
        <f t="array" ref="J178">IFERROR(INDEX($C$4:$C$2053,SMALL(IF(LEN($C$4:$C$2053)&gt;0,ROW($C$4:$C$2053)-ROW($C$3)),ROW(175:175))),"")</f>
        <v/>
      </c>
    </row>
    <row r="179" spans="1:10" s="23" customFormat="1" ht="13" x14ac:dyDescent="0.25">
      <c r="A179" s="1" t="s">
        <v>329</v>
      </c>
      <c r="B179" s="1" t="s">
        <v>154</v>
      </c>
      <c r="C179" s="1" t="str">
        <f>IF(AND('Landlord Disposals'!O80&gt;0,'Landlord Disposals'!C80=""),"Question 3, Record No "&amp;'Landlord Disposals'!A80&amp;" (Owning RP name) must contain a valid RP name.","")</f>
        <v/>
      </c>
      <c r="D179" s="1" t="str">
        <f t="shared" si="19"/>
        <v/>
      </c>
      <c r="E179" s="21" t="str">
        <f t="shared" si="20"/>
        <v/>
      </c>
      <c r="G179" s="13" t="str">
        <f t="shared" si="18"/>
        <v/>
      </c>
      <c r="H179" s="12" t="str">
        <f t="array" ref="H179">IFERROR(INDEX($D$4:$D$2053,SMALL(IF(LEN($D$4:$D$2053)&gt;0,ROW($D$4:$D$2053)-ROW($D$3)),ROW(176:176))),"")</f>
        <v/>
      </c>
      <c r="I179" s="12" t="str">
        <f t="array" ref="I179">IFERROR(INDEX($E$4:$E$2053,SMALL(IF(LEN($E$4:$E$2053)&gt;0,ROW($E$4:$E$2053)-ROW($E$3)),ROW(176:176))),"")</f>
        <v/>
      </c>
      <c r="J179" s="1" t="str">
        <f t="array" ref="J179">IFERROR(INDEX($C$4:$C$2053,SMALL(IF(LEN($C$4:$C$2053)&gt;0,ROW($C$4:$C$2053)-ROW($C$3)),ROW(176:176))),"")</f>
        <v/>
      </c>
    </row>
    <row r="180" spans="1:10" s="23" customFormat="1" ht="13" x14ac:dyDescent="0.25">
      <c r="A180" s="1" t="s">
        <v>330</v>
      </c>
      <c r="B180" s="1" t="s">
        <v>154</v>
      </c>
      <c r="C180" s="1" t="str">
        <f>IF(AND('Landlord Disposals'!O81&gt;0,'Landlord Disposals'!C81=""),"Question 3, Record No "&amp;'Landlord Disposals'!A81&amp;" (Owning RP name) must contain a valid RP name.","")</f>
        <v/>
      </c>
      <c r="D180" s="1" t="str">
        <f t="shared" si="19"/>
        <v/>
      </c>
      <c r="E180" s="21" t="str">
        <f t="shared" si="20"/>
        <v/>
      </c>
      <c r="G180" s="13" t="str">
        <f t="shared" si="18"/>
        <v/>
      </c>
      <c r="H180" s="12" t="str">
        <f t="array" ref="H180">IFERROR(INDEX($D$4:$D$2053,SMALL(IF(LEN($D$4:$D$2053)&gt;0,ROW($D$4:$D$2053)-ROW($D$3)),ROW(177:177))),"")</f>
        <v/>
      </c>
      <c r="I180" s="12" t="str">
        <f t="array" ref="I180">IFERROR(INDEX($E$4:$E$2053,SMALL(IF(LEN($E$4:$E$2053)&gt;0,ROW($E$4:$E$2053)-ROW($E$3)),ROW(177:177))),"")</f>
        <v/>
      </c>
      <c r="J180" s="1" t="str">
        <f t="array" ref="J180">IFERROR(INDEX($C$4:$C$2053,SMALL(IF(LEN($C$4:$C$2053)&gt;0,ROW($C$4:$C$2053)-ROW($C$3)),ROW(177:177))),"")</f>
        <v/>
      </c>
    </row>
    <row r="181" spans="1:10" s="23" customFormat="1" ht="13" x14ac:dyDescent="0.25">
      <c r="A181" s="1" t="s">
        <v>331</v>
      </c>
      <c r="B181" s="1" t="s">
        <v>154</v>
      </c>
      <c r="C181" s="1" t="str">
        <f>IF(AND('Landlord Disposals'!O82&gt;0,'Landlord Disposals'!C82=""),"Question 3, Record No "&amp;'Landlord Disposals'!A82&amp;" (Owning RP name) must contain a valid RP name.","")</f>
        <v/>
      </c>
      <c r="D181" s="1" t="str">
        <f t="shared" si="19"/>
        <v/>
      </c>
      <c r="E181" s="21" t="str">
        <f t="shared" si="20"/>
        <v/>
      </c>
      <c r="G181" s="13" t="str">
        <f t="shared" si="18"/>
        <v/>
      </c>
      <c r="H181" s="12" t="str">
        <f t="array" ref="H181">IFERROR(INDEX($D$4:$D$2053,SMALL(IF(LEN($D$4:$D$2053)&gt;0,ROW($D$4:$D$2053)-ROW($D$3)),ROW(178:178))),"")</f>
        <v/>
      </c>
      <c r="I181" s="12" t="str">
        <f t="array" ref="I181">IFERROR(INDEX($E$4:$E$2053,SMALL(IF(LEN($E$4:$E$2053)&gt;0,ROW($E$4:$E$2053)-ROW($E$3)),ROW(178:178))),"")</f>
        <v/>
      </c>
      <c r="J181" s="1" t="str">
        <f t="array" ref="J181">IFERROR(INDEX($C$4:$C$2053,SMALL(IF(LEN($C$4:$C$2053)&gt;0,ROW($C$4:$C$2053)-ROW($C$3)),ROW(178:178))),"")</f>
        <v/>
      </c>
    </row>
    <row r="182" spans="1:10" s="23" customFormat="1" ht="13" x14ac:dyDescent="0.25">
      <c r="A182" s="1" t="s">
        <v>332</v>
      </c>
      <c r="B182" s="1" t="s">
        <v>154</v>
      </c>
      <c r="C182" s="1" t="str">
        <f>IF(AND('Landlord Disposals'!O83&gt;0,'Landlord Disposals'!C83=""),"Question 3, Record No "&amp;'Landlord Disposals'!A83&amp;" (Owning RP name) must contain a valid RP name.","")</f>
        <v/>
      </c>
      <c r="D182" s="1" t="str">
        <f t="shared" si="19"/>
        <v/>
      </c>
      <c r="E182" s="21" t="str">
        <f t="shared" si="20"/>
        <v/>
      </c>
      <c r="G182" s="13" t="str">
        <f t="shared" si="18"/>
        <v/>
      </c>
      <c r="H182" s="12" t="str">
        <f t="array" ref="H182">IFERROR(INDEX($D$4:$D$2053,SMALL(IF(LEN($D$4:$D$2053)&gt;0,ROW($D$4:$D$2053)-ROW($D$3)),ROW(179:179))),"")</f>
        <v/>
      </c>
      <c r="I182" s="12" t="str">
        <f t="array" ref="I182">IFERROR(INDEX($E$4:$E$2053,SMALL(IF(LEN($E$4:$E$2053)&gt;0,ROW($E$4:$E$2053)-ROW($E$3)),ROW(179:179))),"")</f>
        <v/>
      </c>
      <c r="J182" s="1" t="str">
        <f t="array" ref="J182">IFERROR(INDEX($C$4:$C$2053,SMALL(IF(LEN($C$4:$C$2053)&gt;0,ROW($C$4:$C$2053)-ROW($C$3)),ROW(179:179))),"")</f>
        <v/>
      </c>
    </row>
    <row r="183" spans="1:10" s="23" customFormat="1" ht="13" x14ac:dyDescent="0.25">
      <c r="A183" s="1" t="s">
        <v>333</v>
      </c>
      <c r="B183" s="1" t="s">
        <v>154</v>
      </c>
      <c r="C183" s="1" t="str">
        <f>IF(AND('Landlord Disposals'!O84&gt;0,'Landlord Disposals'!C84=""),"Question 3, Record No "&amp;'Landlord Disposals'!A84&amp;" (Owning RP name) must contain a valid RP name.","")</f>
        <v/>
      </c>
      <c r="D183" s="1" t="str">
        <f t="shared" si="19"/>
        <v/>
      </c>
      <c r="E183" s="21" t="str">
        <f t="shared" si="20"/>
        <v/>
      </c>
      <c r="G183" s="13" t="str">
        <f t="shared" si="18"/>
        <v/>
      </c>
      <c r="H183" s="12" t="str">
        <f t="array" ref="H183">IFERROR(INDEX($D$4:$D$2053,SMALL(IF(LEN($D$4:$D$2053)&gt;0,ROW($D$4:$D$2053)-ROW($D$3)),ROW(180:180))),"")</f>
        <v/>
      </c>
      <c r="I183" s="12" t="str">
        <f t="array" ref="I183">IFERROR(INDEX($E$4:$E$2053,SMALL(IF(LEN($E$4:$E$2053)&gt;0,ROW($E$4:$E$2053)-ROW($E$3)),ROW(180:180))),"")</f>
        <v/>
      </c>
      <c r="J183" s="1" t="str">
        <f t="array" ref="J183">IFERROR(INDEX($C$4:$C$2053,SMALL(IF(LEN($C$4:$C$2053)&gt;0,ROW($C$4:$C$2053)-ROW($C$3)),ROW(180:180))),"")</f>
        <v/>
      </c>
    </row>
    <row r="184" spans="1:10" s="23" customFormat="1" ht="13" x14ac:dyDescent="0.25">
      <c r="A184" s="1" t="s">
        <v>334</v>
      </c>
      <c r="B184" s="1" t="s">
        <v>154</v>
      </c>
      <c r="C184" s="1" t="str">
        <f>IF(AND('Landlord Disposals'!O85&gt;0,'Landlord Disposals'!C85=""),"Question 3, Record No "&amp;'Landlord Disposals'!A85&amp;" (Owning RP name) must contain a valid RP name.","")</f>
        <v/>
      </c>
      <c r="D184" s="1" t="str">
        <f t="shared" si="19"/>
        <v/>
      </c>
      <c r="E184" s="21" t="str">
        <f t="shared" si="20"/>
        <v/>
      </c>
      <c r="G184" s="13" t="str">
        <f t="shared" si="18"/>
        <v/>
      </c>
      <c r="H184" s="12" t="str">
        <f t="array" ref="H184">IFERROR(INDEX($D$4:$D$2053,SMALL(IF(LEN($D$4:$D$2053)&gt;0,ROW($D$4:$D$2053)-ROW($D$3)),ROW(181:181))),"")</f>
        <v/>
      </c>
      <c r="I184" s="12" t="str">
        <f t="array" ref="I184">IFERROR(INDEX($E$4:$E$2053,SMALL(IF(LEN($E$4:$E$2053)&gt;0,ROW($E$4:$E$2053)-ROW($E$3)),ROW(181:181))),"")</f>
        <v/>
      </c>
      <c r="J184" s="1" t="str">
        <f t="array" ref="J184">IFERROR(INDEX($C$4:$C$2053,SMALL(IF(LEN($C$4:$C$2053)&gt;0,ROW($C$4:$C$2053)-ROW($C$3)),ROW(181:181))),"")</f>
        <v/>
      </c>
    </row>
    <row r="185" spans="1:10" s="23" customFormat="1" ht="13" x14ac:dyDescent="0.25">
      <c r="A185" s="1" t="s">
        <v>335</v>
      </c>
      <c r="B185" s="1" t="s">
        <v>154</v>
      </c>
      <c r="C185" s="1" t="str">
        <f>IF(AND('Landlord Disposals'!O86&gt;0,'Landlord Disposals'!C86=""),"Question 3, Record No "&amp;'Landlord Disposals'!A86&amp;" (Owning RP name) must contain a valid RP name.","")</f>
        <v/>
      </c>
      <c r="D185" s="1" t="str">
        <f t="shared" si="19"/>
        <v/>
      </c>
      <c r="E185" s="21" t="str">
        <f t="shared" si="20"/>
        <v/>
      </c>
      <c r="G185" s="13" t="str">
        <f t="shared" si="18"/>
        <v/>
      </c>
      <c r="H185" s="12" t="str">
        <f t="array" ref="H185">IFERROR(INDEX($D$4:$D$2053,SMALL(IF(LEN($D$4:$D$2053)&gt;0,ROW($D$4:$D$2053)-ROW($D$3)),ROW(182:182))),"")</f>
        <v/>
      </c>
      <c r="I185" s="12" t="str">
        <f t="array" ref="I185">IFERROR(INDEX($E$4:$E$2053,SMALL(IF(LEN($E$4:$E$2053)&gt;0,ROW($E$4:$E$2053)-ROW($E$3)),ROW(182:182))),"")</f>
        <v/>
      </c>
      <c r="J185" s="1" t="str">
        <f t="array" ref="J185">IFERROR(INDEX($C$4:$C$2053,SMALL(IF(LEN($C$4:$C$2053)&gt;0,ROW($C$4:$C$2053)-ROW($C$3)),ROW(182:182))),"")</f>
        <v/>
      </c>
    </row>
    <row r="186" spans="1:10" s="23" customFormat="1" ht="13" x14ac:dyDescent="0.25">
      <c r="A186" s="1" t="s">
        <v>336</v>
      </c>
      <c r="B186" s="1" t="s">
        <v>154</v>
      </c>
      <c r="C186" s="1" t="str">
        <f>IF(AND('Landlord Disposals'!O87&gt;0,'Landlord Disposals'!C87=""),"Question 3, Record No "&amp;'Landlord Disposals'!A87&amp;" (Owning RP name) must contain a valid RP name.","")</f>
        <v/>
      </c>
      <c r="D186" s="1" t="str">
        <f t="shared" si="19"/>
        <v/>
      </c>
      <c r="E186" s="21" t="str">
        <f t="shared" si="20"/>
        <v/>
      </c>
      <c r="G186" s="13" t="str">
        <f t="shared" si="18"/>
        <v/>
      </c>
      <c r="H186" s="12" t="str">
        <f t="array" ref="H186">IFERROR(INDEX($D$4:$D$2053,SMALL(IF(LEN($D$4:$D$2053)&gt;0,ROW($D$4:$D$2053)-ROW($D$3)),ROW(183:183))),"")</f>
        <v/>
      </c>
      <c r="I186" s="12" t="str">
        <f t="array" ref="I186">IFERROR(INDEX($E$4:$E$2053,SMALL(IF(LEN($E$4:$E$2053)&gt;0,ROW($E$4:$E$2053)-ROW($E$3)),ROW(183:183))),"")</f>
        <v/>
      </c>
      <c r="J186" s="1" t="str">
        <f t="array" ref="J186">IFERROR(INDEX($C$4:$C$2053,SMALL(IF(LEN($C$4:$C$2053)&gt;0,ROW($C$4:$C$2053)-ROW($C$3)),ROW(183:183))),"")</f>
        <v/>
      </c>
    </row>
    <row r="187" spans="1:10" s="23" customFormat="1" ht="13" x14ac:dyDescent="0.25">
      <c r="A187" s="1" t="s">
        <v>337</v>
      </c>
      <c r="B187" s="1" t="s">
        <v>154</v>
      </c>
      <c r="C187" s="1" t="str">
        <f>IF(AND('Landlord Disposals'!O88&gt;0,'Landlord Disposals'!C88=""),"Question 3, Record No "&amp;'Landlord Disposals'!A88&amp;" (Owning RP name) must contain a valid RP name.","")</f>
        <v/>
      </c>
      <c r="D187" s="1" t="str">
        <f t="shared" si="19"/>
        <v/>
      </c>
      <c r="E187" s="21" t="str">
        <f t="shared" si="20"/>
        <v/>
      </c>
      <c r="G187" s="13" t="str">
        <f t="shared" si="18"/>
        <v/>
      </c>
      <c r="H187" s="12" t="str">
        <f t="array" ref="H187">IFERROR(INDEX($D$4:$D$2053,SMALL(IF(LEN($D$4:$D$2053)&gt;0,ROW($D$4:$D$2053)-ROW($D$3)),ROW(184:184))),"")</f>
        <v/>
      </c>
      <c r="I187" s="12" t="str">
        <f t="array" ref="I187">IFERROR(INDEX($E$4:$E$2053,SMALL(IF(LEN($E$4:$E$2053)&gt;0,ROW($E$4:$E$2053)-ROW($E$3)),ROW(184:184))),"")</f>
        <v/>
      </c>
      <c r="J187" s="1" t="str">
        <f t="array" ref="J187">IFERROR(INDEX($C$4:$C$2053,SMALL(IF(LEN($C$4:$C$2053)&gt;0,ROW($C$4:$C$2053)-ROW($C$3)),ROW(184:184))),"")</f>
        <v/>
      </c>
    </row>
    <row r="188" spans="1:10" s="23" customFormat="1" ht="13" x14ac:dyDescent="0.25">
      <c r="A188" s="1" t="s">
        <v>338</v>
      </c>
      <c r="B188" s="1" t="s">
        <v>154</v>
      </c>
      <c r="C188" s="1" t="str">
        <f>IF(AND('Landlord Disposals'!O89&gt;0,'Landlord Disposals'!C89=""),"Question 3, Record No "&amp;'Landlord Disposals'!A89&amp;" (Owning RP name) must contain a valid RP name.","")</f>
        <v/>
      </c>
      <c r="D188" s="1" t="str">
        <f t="shared" si="19"/>
        <v/>
      </c>
      <c r="E188" s="21" t="str">
        <f t="shared" si="20"/>
        <v/>
      </c>
      <c r="G188" s="13" t="str">
        <f t="shared" si="18"/>
        <v/>
      </c>
      <c r="H188" s="12" t="str">
        <f t="array" ref="H188">IFERROR(INDEX($D$4:$D$2053,SMALL(IF(LEN($D$4:$D$2053)&gt;0,ROW($D$4:$D$2053)-ROW($D$3)),ROW(185:185))),"")</f>
        <v/>
      </c>
      <c r="I188" s="12" t="str">
        <f t="array" ref="I188">IFERROR(INDEX($E$4:$E$2053,SMALL(IF(LEN($E$4:$E$2053)&gt;0,ROW($E$4:$E$2053)-ROW($E$3)),ROW(185:185))),"")</f>
        <v/>
      </c>
      <c r="J188" s="1" t="str">
        <f t="array" ref="J188">IFERROR(INDEX($C$4:$C$2053,SMALL(IF(LEN($C$4:$C$2053)&gt;0,ROW($C$4:$C$2053)-ROW($C$3)),ROW(185:185))),"")</f>
        <v/>
      </c>
    </row>
    <row r="189" spans="1:10" s="23" customFormat="1" ht="13" x14ac:dyDescent="0.25">
      <c r="A189" s="1" t="s">
        <v>339</v>
      </c>
      <c r="B189" s="1" t="s">
        <v>154</v>
      </c>
      <c r="C189" s="1" t="str">
        <f>IF(AND('Landlord Disposals'!O90&gt;0,'Landlord Disposals'!C90=""),"Question 3, Record No "&amp;'Landlord Disposals'!A90&amp;" (Owning RP name) must contain a valid RP name.","")</f>
        <v/>
      </c>
      <c r="D189" s="1" t="str">
        <f t="shared" si="19"/>
        <v/>
      </c>
      <c r="E189" s="21" t="str">
        <f t="shared" si="20"/>
        <v/>
      </c>
      <c r="G189" s="13" t="str">
        <f t="shared" si="18"/>
        <v/>
      </c>
      <c r="H189" s="12" t="str">
        <f t="array" ref="H189">IFERROR(INDEX($D$4:$D$2053,SMALL(IF(LEN($D$4:$D$2053)&gt;0,ROW($D$4:$D$2053)-ROW($D$3)),ROW(186:186))),"")</f>
        <v/>
      </c>
      <c r="I189" s="12" t="str">
        <f t="array" ref="I189">IFERROR(INDEX($E$4:$E$2053,SMALL(IF(LEN($E$4:$E$2053)&gt;0,ROW($E$4:$E$2053)-ROW($E$3)),ROW(186:186))),"")</f>
        <v/>
      </c>
      <c r="J189" s="1" t="str">
        <f t="array" ref="J189">IFERROR(INDEX($C$4:$C$2053,SMALL(IF(LEN($C$4:$C$2053)&gt;0,ROW($C$4:$C$2053)-ROW($C$3)),ROW(186:186))),"")</f>
        <v/>
      </c>
    </row>
    <row r="190" spans="1:10" s="23" customFormat="1" ht="13" x14ac:dyDescent="0.25">
      <c r="A190" s="1" t="s">
        <v>340</v>
      </c>
      <c r="B190" s="1" t="s">
        <v>154</v>
      </c>
      <c r="C190" s="1" t="str">
        <f>IF(AND('Landlord Disposals'!O91&gt;0,'Landlord Disposals'!C91=""),"Question 3, Record No "&amp;'Landlord Disposals'!A91&amp;" (Owning RP name) must contain a valid RP name.","")</f>
        <v/>
      </c>
      <c r="D190" s="1" t="str">
        <f t="shared" si="19"/>
        <v/>
      </c>
      <c r="E190" s="21" t="str">
        <f t="shared" si="20"/>
        <v/>
      </c>
      <c r="G190" s="13" t="str">
        <f t="shared" si="18"/>
        <v/>
      </c>
      <c r="H190" s="12" t="str">
        <f t="array" ref="H190">IFERROR(INDEX($D$4:$D$2053,SMALL(IF(LEN($D$4:$D$2053)&gt;0,ROW($D$4:$D$2053)-ROW($D$3)),ROW(187:187))),"")</f>
        <v/>
      </c>
      <c r="I190" s="12" t="str">
        <f t="array" ref="I190">IFERROR(INDEX($E$4:$E$2053,SMALL(IF(LEN($E$4:$E$2053)&gt;0,ROW($E$4:$E$2053)-ROW($E$3)),ROW(187:187))),"")</f>
        <v/>
      </c>
      <c r="J190" s="1" t="str">
        <f t="array" ref="J190">IFERROR(INDEX($C$4:$C$2053,SMALL(IF(LEN($C$4:$C$2053)&gt;0,ROW($C$4:$C$2053)-ROW($C$3)),ROW(187:187))),"")</f>
        <v/>
      </c>
    </row>
    <row r="191" spans="1:10" s="23" customFormat="1" ht="13" x14ac:dyDescent="0.25">
      <c r="A191" s="1" t="s">
        <v>341</v>
      </c>
      <c r="B191" s="1" t="s">
        <v>154</v>
      </c>
      <c r="C191" s="1" t="str">
        <f>IF(AND('Landlord Disposals'!O92&gt;0,'Landlord Disposals'!C92=""),"Question 3, Record No "&amp;'Landlord Disposals'!A92&amp;" (Owning RP name) must contain a valid RP name.","")</f>
        <v/>
      </c>
      <c r="D191" s="1" t="str">
        <f t="shared" si="19"/>
        <v/>
      </c>
      <c r="E191" s="21" t="str">
        <f t="shared" si="20"/>
        <v/>
      </c>
      <c r="G191" s="13" t="str">
        <f t="shared" si="18"/>
        <v/>
      </c>
      <c r="H191" s="12" t="str">
        <f t="array" ref="H191">IFERROR(INDEX($D$4:$D$2053,SMALL(IF(LEN($D$4:$D$2053)&gt;0,ROW($D$4:$D$2053)-ROW($D$3)),ROW(188:188))),"")</f>
        <v/>
      </c>
      <c r="I191" s="12" t="str">
        <f t="array" ref="I191">IFERROR(INDEX($E$4:$E$2053,SMALL(IF(LEN($E$4:$E$2053)&gt;0,ROW($E$4:$E$2053)-ROW($E$3)),ROW(188:188))),"")</f>
        <v/>
      </c>
      <c r="J191" s="1" t="str">
        <f t="array" ref="J191">IFERROR(INDEX($C$4:$C$2053,SMALL(IF(LEN($C$4:$C$2053)&gt;0,ROW($C$4:$C$2053)-ROW($C$3)),ROW(188:188))),"")</f>
        <v/>
      </c>
    </row>
    <row r="192" spans="1:10" s="23" customFormat="1" ht="13" x14ac:dyDescent="0.25">
      <c r="A192" s="1" t="s">
        <v>342</v>
      </c>
      <c r="B192" s="1" t="s">
        <v>154</v>
      </c>
      <c r="C192" s="1" t="str">
        <f>IF(AND('Landlord Disposals'!O93&gt;0,'Landlord Disposals'!C93=""),"Question 3, Record No "&amp;'Landlord Disposals'!A93&amp;" (Owning RP name) must contain a valid RP name.","")</f>
        <v/>
      </c>
      <c r="D192" s="1" t="str">
        <f t="shared" si="19"/>
        <v/>
      </c>
      <c r="E192" s="21" t="str">
        <f t="shared" si="20"/>
        <v/>
      </c>
      <c r="G192" s="13" t="str">
        <f t="shared" si="18"/>
        <v/>
      </c>
      <c r="H192" s="12" t="str">
        <f t="array" ref="H192">IFERROR(INDEX($D$4:$D$2053,SMALL(IF(LEN($D$4:$D$2053)&gt;0,ROW($D$4:$D$2053)-ROW($D$3)),ROW(189:189))),"")</f>
        <v/>
      </c>
      <c r="I192" s="12" t="str">
        <f t="array" ref="I192">IFERROR(INDEX($E$4:$E$2053,SMALL(IF(LEN($E$4:$E$2053)&gt;0,ROW($E$4:$E$2053)-ROW($E$3)),ROW(189:189))),"")</f>
        <v/>
      </c>
      <c r="J192" s="1" t="str">
        <f t="array" ref="J192">IFERROR(INDEX($C$4:$C$2053,SMALL(IF(LEN($C$4:$C$2053)&gt;0,ROW($C$4:$C$2053)-ROW($C$3)),ROW(189:189))),"")</f>
        <v/>
      </c>
    </row>
    <row r="193" spans="1:11" s="23" customFormat="1" ht="13" x14ac:dyDescent="0.25">
      <c r="A193" s="1" t="s">
        <v>343</v>
      </c>
      <c r="B193" s="1" t="s">
        <v>154</v>
      </c>
      <c r="C193" s="1" t="str">
        <f>IF(AND('Landlord Disposals'!O94&gt;0,'Landlord Disposals'!C94=""),"Question 3, Record No "&amp;'Landlord Disposals'!A94&amp;" (Owning RP name) must contain a valid RP name.","")</f>
        <v/>
      </c>
      <c r="D193" s="1" t="str">
        <f t="shared" si="19"/>
        <v/>
      </c>
      <c r="E193" s="21" t="str">
        <f t="shared" si="20"/>
        <v/>
      </c>
      <c r="G193" s="13" t="str">
        <f t="shared" si="18"/>
        <v/>
      </c>
      <c r="H193" s="12" t="str">
        <f t="array" ref="H193">IFERROR(INDEX($D$4:$D$2053,SMALL(IF(LEN($D$4:$D$2053)&gt;0,ROW($D$4:$D$2053)-ROW($D$3)),ROW(190:190))),"")</f>
        <v/>
      </c>
      <c r="I193" s="12" t="str">
        <f t="array" ref="I193">IFERROR(INDEX($E$4:$E$2053,SMALL(IF(LEN($E$4:$E$2053)&gt;0,ROW($E$4:$E$2053)-ROW($E$3)),ROW(190:190))),"")</f>
        <v/>
      </c>
      <c r="J193" s="1" t="str">
        <f t="array" ref="J193">IFERROR(INDEX($C$4:$C$2053,SMALL(IF(LEN($C$4:$C$2053)&gt;0,ROW($C$4:$C$2053)-ROW($C$3)),ROW(190:190))),"")</f>
        <v/>
      </c>
    </row>
    <row r="194" spans="1:11" s="23" customFormat="1" ht="13" x14ac:dyDescent="0.25">
      <c r="A194" s="1" t="s">
        <v>344</v>
      </c>
      <c r="B194" s="1" t="s">
        <v>154</v>
      </c>
      <c r="C194" s="1" t="str">
        <f>IF(AND('Landlord Disposals'!O95&gt;0,'Landlord Disposals'!C95=""),"Question 3, Record No "&amp;'Landlord Disposals'!A95&amp;" (Owning RP name) must contain a valid RP name.","")</f>
        <v/>
      </c>
      <c r="D194" s="1" t="str">
        <f t="shared" si="19"/>
        <v/>
      </c>
      <c r="E194" s="21" t="str">
        <f t="shared" si="20"/>
        <v/>
      </c>
      <c r="G194" s="13" t="str">
        <f t="shared" si="18"/>
        <v/>
      </c>
      <c r="H194" s="12" t="str">
        <f t="array" ref="H194">IFERROR(INDEX($D$4:$D$2053,SMALL(IF(LEN($D$4:$D$2053)&gt;0,ROW($D$4:$D$2053)-ROW($D$3)),ROW(191:191))),"")</f>
        <v/>
      </c>
      <c r="I194" s="12" t="str">
        <f t="array" ref="I194">IFERROR(INDEX($E$4:$E$2053,SMALL(IF(LEN($E$4:$E$2053)&gt;0,ROW($E$4:$E$2053)-ROW($E$3)),ROW(191:191))),"")</f>
        <v/>
      </c>
      <c r="J194" s="1" t="str">
        <f t="array" ref="J194">IFERROR(INDEX($C$4:$C$2053,SMALL(IF(LEN($C$4:$C$2053)&gt;0,ROW($C$4:$C$2053)-ROW($C$3)),ROW(191:191))),"")</f>
        <v/>
      </c>
    </row>
    <row r="195" spans="1:11" s="23" customFormat="1" ht="13" x14ac:dyDescent="0.25">
      <c r="A195" s="1" t="s">
        <v>345</v>
      </c>
      <c r="B195" s="1" t="s">
        <v>154</v>
      </c>
      <c r="C195" s="1" t="str">
        <f>IF(AND('Landlord Disposals'!O96&gt;0,'Landlord Disposals'!C96=""),"Question 3, Record No "&amp;'Landlord Disposals'!A96&amp;" (Owning RP name) must contain a valid RP name.","")</f>
        <v/>
      </c>
      <c r="D195" s="1" t="str">
        <f t="shared" si="19"/>
        <v/>
      </c>
      <c r="E195" s="21" t="str">
        <f t="shared" si="20"/>
        <v/>
      </c>
      <c r="G195" s="13" t="str">
        <f t="shared" si="18"/>
        <v/>
      </c>
      <c r="H195" s="12" t="str">
        <f t="array" ref="H195">IFERROR(INDEX($D$4:$D$2053,SMALL(IF(LEN($D$4:$D$2053)&gt;0,ROW($D$4:$D$2053)-ROW($D$3)),ROW(192:192))),"")</f>
        <v/>
      </c>
      <c r="I195" s="12" t="str">
        <f t="array" ref="I195">IFERROR(INDEX($E$4:$E$2053,SMALL(IF(LEN($E$4:$E$2053)&gt;0,ROW($E$4:$E$2053)-ROW($E$3)),ROW(192:192))),"")</f>
        <v/>
      </c>
      <c r="J195" s="1" t="str">
        <f t="array" ref="J195">IFERROR(INDEX($C$4:$C$2053,SMALL(IF(LEN($C$4:$C$2053)&gt;0,ROW($C$4:$C$2053)-ROW($C$3)),ROW(192:192))),"")</f>
        <v/>
      </c>
    </row>
    <row r="196" spans="1:11" s="23" customFormat="1" ht="13" x14ac:dyDescent="0.25">
      <c r="A196" s="1" t="s">
        <v>346</v>
      </c>
      <c r="B196" s="1" t="s">
        <v>154</v>
      </c>
      <c r="C196" s="1" t="str">
        <f>IF(AND('Landlord Disposals'!O97&gt;0,'Landlord Disposals'!C97=""),"Question 3, Record No "&amp;'Landlord Disposals'!A97&amp;" (Owning RP name) must contain a valid RP name.","")</f>
        <v/>
      </c>
      <c r="D196" s="1" t="str">
        <f t="shared" si="19"/>
        <v/>
      </c>
      <c r="E196" s="21" t="str">
        <f t="shared" si="20"/>
        <v/>
      </c>
      <c r="G196" s="13" t="str">
        <f t="shared" si="18"/>
        <v/>
      </c>
      <c r="H196" s="12" t="str">
        <f t="array" ref="H196">IFERROR(INDEX($D$4:$D$2053,SMALL(IF(LEN($D$4:$D$2053)&gt;0,ROW($D$4:$D$2053)-ROW($D$3)),ROW(193:193))),"")</f>
        <v/>
      </c>
      <c r="I196" s="12" t="str">
        <f t="array" ref="I196">IFERROR(INDEX($E$4:$E$2053,SMALL(IF(LEN($E$4:$E$2053)&gt;0,ROW($E$4:$E$2053)-ROW($E$3)),ROW(193:193))),"")</f>
        <v/>
      </c>
      <c r="J196" s="1" t="str">
        <f t="array" ref="J196">IFERROR(INDEX($C$4:$C$2053,SMALL(IF(LEN($C$4:$C$2053)&gt;0,ROW($C$4:$C$2053)-ROW($C$3)),ROW(193:193))),"")</f>
        <v/>
      </c>
    </row>
    <row r="197" spans="1:11" s="23" customFormat="1" ht="13" x14ac:dyDescent="0.25">
      <c r="A197" s="1" t="s">
        <v>347</v>
      </c>
      <c r="B197" s="1" t="s">
        <v>154</v>
      </c>
      <c r="C197" s="1" t="str">
        <f>IF(AND('Landlord Disposals'!O98&gt;0,'Landlord Disposals'!C98=""),"Question 3, Record No "&amp;'Landlord Disposals'!A98&amp;" (Owning RP name) must contain a valid RP name.","")</f>
        <v/>
      </c>
      <c r="D197" s="1" t="str">
        <f t="shared" si="19"/>
        <v/>
      </c>
      <c r="E197" s="21" t="str">
        <f t="shared" si="20"/>
        <v/>
      </c>
      <c r="G197" s="13" t="str">
        <f t="shared" si="18"/>
        <v/>
      </c>
      <c r="H197" s="12" t="str">
        <f t="array" ref="H197">IFERROR(INDEX($D$4:$D$2053,SMALL(IF(LEN($D$4:$D$2053)&gt;0,ROW($D$4:$D$2053)-ROW($D$3)),ROW(194:194))),"")</f>
        <v/>
      </c>
      <c r="I197" s="12" t="str">
        <f t="array" ref="I197">IFERROR(INDEX($E$4:$E$2053,SMALL(IF(LEN($E$4:$E$2053)&gt;0,ROW($E$4:$E$2053)-ROW($E$3)),ROW(194:194))),"")</f>
        <v/>
      </c>
      <c r="J197" s="1" t="str">
        <f t="array" ref="J197">IFERROR(INDEX($C$4:$C$2053,SMALL(IF(LEN($C$4:$C$2053)&gt;0,ROW($C$4:$C$2053)-ROW($C$3)),ROW(194:194))),"")</f>
        <v/>
      </c>
    </row>
    <row r="198" spans="1:11" s="23" customFormat="1" ht="13" x14ac:dyDescent="0.25">
      <c r="A198" s="1" t="s">
        <v>348</v>
      </c>
      <c r="B198" s="1" t="s">
        <v>154</v>
      </c>
      <c r="C198" s="1" t="str">
        <f>IF(AND('Landlord Disposals'!O99&gt;0,'Landlord Disposals'!C99=""),"Question 3, Record No "&amp;'Landlord Disposals'!A99&amp;" (Owning RP name) must contain a valid RP name.","")</f>
        <v/>
      </c>
      <c r="D198" s="1" t="str">
        <f t="shared" si="19"/>
        <v/>
      </c>
      <c r="E198" s="21" t="str">
        <f t="shared" si="20"/>
        <v/>
      </c>
      <c r="G198" s="13" t="str">
        <f t="shared" ref="G198:G261" si="21">IF(J198="","",G197+1)</f>
        <v/>
      </c>
      <c r="H198" s="12" t="str">
        <f t="array" ref="H198">IFERROR(INDEX($D$4:$D$2053,SMALL(IF(LEN($D$4:$D$2053)&gt;0,ROW($D$4:$D$2053)-ROW($D$3)),ROW(195:195))),"")</f>
        <v/>
      </c>
      <c r="I198" s="12" t="str">
        <f t="array" ref="I198">IFERROR(INDEX($E$4:$E$2053,SMALL(IF(LEN($E$4:$E$2053)&gt;0,ROW($E$4:$E$2053)-ROW($E$3)),ROW(195:195))),"")</f>
        <v/>
      </c>
      <c r="J198" s="1" t="str">
        <f t="array" ref="J198">IFERROR(INDEX($C$4:$C$2053,SMALL(IF(LEN($C$4:$C$2053)&gt;0,ROW($C$4:$C$2053)-ROW($C$3)),ROW(195:195))),"")</f>
        <v/>
      </c>
    </row>
    <row r="199" spans="1:11" s="23" customFormat="1" ht="13" x14ac:dyDescent="0.25">
      <c r="A199" s="1" t="s">
        <v>349</v>
      </c>
      <c r="B199" s="1" t="s">
        <v>154</v>
      </c>
      <c r="C199" s="1" t="str">
        <f>IF(AND('Landlord Disposals'!O100&gt;0,'Landlord Disposals'!C100=""),"Question 3, Record No "&amp;'Landlord Disposals'!A100&amp;" (Owning RP name) must contain a valid RP name.","")</f>
        <v/>
      </c>
      <c r="D199" s="1" t="str">
        <f t="shared" si="19"/>
        <v/>
      </c>
      <c r="E199" s="21" t="str">
        <f t="shared" si="20"/>
        <v/>
      </c>
      <c r="G199" s="13" t="str">
        <f t="shared" si="21"/>
        <v/>
      </c>
      <c r="H199" s="12" t="str">
        <f t="array" ref="H199">IFERROR(INDEX($D$4:$D$2053,SMALL(IF(LEN($D$4:$D$2053)&gt;0,ROW($D$4:$D$2053)-ROW($D$3)),ROW(196:196))),"")</f>
        <v/>
      </c>
      <c r="I199" s="12" t="str">
        <f t="array" ref="I199">IFERROR(INDEX($E$4:$E$2053,SMALL(IF(LEN($E$4:$E$2053)&gt;0,ROW($E$4:$E$2053)-ROW($E$3)),ROW(196:196))),"")</f>
        <v/>
      </c>
      <c r="J199" s="1" t="str">
        <f t="array" ref="J199">IFERROR(INDEX($C$4:$C$2053,SMALL(IF(LEN($C$4:$C$2053)&gt;0,ROW($C$4:$C$2053)-ROW($C$3)),ROW(196:196))),"")</f>
        <v/>
      </c>
    </row>
    <row r="200" spans="1:11" s="23" customFormat="1" ht="13" x14ac:dyDescent="0.25">
      <c r="A200" s="1" t="s">
        <v>350</v>
      </c>
      <c r="B200" s="1" t="s">
        <v>154</v>
      </c>
      <c r="C200" s="1" t="str">
        <f>IF(AND('Landlord Disposals'!O101&gt;0,'Landlord Disposals'!C101=""),"Question 3, Record No "&amp;'Landlord Disposals'!A101&amp;" (Owning RP name) must contain a valid RP name.","")</f>
        <v/>
      </c>
      <c r="D200" s="1" t="str">
        <f t="shared" si="19"/>
        <v/>
      </c>
      <c r="E200" s="21" t="str">
        <f t="shared" si="20"/>
        <v/>
      </c>
      <c r="G200" s="13" t="str">
        <f t="shared" si="21"/>
        <v/>
      </c>
      <c r="H200" s="12" t="str">
        <f t="array" ref="H200">IFERROR(INDEX($D$4:$D$2053,SMALL(IF(LEN($D$4:$D$2053)&gt;0,ROW($D$4:$D$2053)-ROW($D$3)),ROW(197:197))),"")</f>
        <v/>
      </c>
      <c r="I200" s="12" t="str">
        <f t="array" ref="I200">IFERROR(INDEX($E$4:$E$2053,SMALL(IF(LEN($E$4:$E$2053)&gt;0,ROW($E$4:$E$2053)-ROW($E$3)),ROW(197:197))),"")</f>
        <v/>
      </c>
      <c r="J200" s="1" t="str">
        <f t="array" ref="J200">IFERROR(INDEX($C$4:$C$2053,SMALL(IF(LEN($C$4:$C$2053)&gt;0,ROW($C$4:$C$2053)-ROW($C$3)),ROW(197:197))),"")</f>
        <v/>
      </c>
    </row>
    <row r="201" spans="1:11" s="23" customFormat="1" ht="13" x14ac:dyDescent="0.25">
      <c r="A201" s="1" t="s">
        <v>351</v>
      </c>
      <c r="B201" s="1" t="s">
        <v>154</v>
      </c>
      <c r="C201" s="1" t="str">
        <f>IF(AND('Landlord Disposals'!O102&gt;0,'Landlord Disposals'!C102=""),"Question 3, Record No "&amp;'Landlord Disposals'!A102&amp;" (Owning RP name) must contain a valid RP name.","")</f>
        <v/>
      </c>
      <c r="D201" s="1" t="str">
        <f t="shared" si="19"/>
        <v/>
      </c>
      <c r="E201" s="21" t="str">
        <f t="shared" si="20"/>
        <v/>
      </c>
      <c r="G201" s="13" t="str">
        <f t="shared" si="21"/>
        <v/>
      </c>
      <c r="H201" s="12" t="str">
        <f t="array" ref="H201">IFERROR(INDEX($D$4:$D$2053,SMALL(IF(LEN($D$4:$D$2053)&gt;0,ROW($D$4:$D$2053)-ROW($D$3)),ROW(198:198))),"")</f>
        <v/>
      </c>
      <c r="I201" s="12" t="str">
        <f t="array" ref="I201">IFERROR(INDEX($E$4:$E$2053,SMALL(IF(LEN($E$4:$E$2053)&gt;0,ROW($E$4:$E$2053)-ROW($E$3)),ROW(198:198))),"")</f>
        <v/>
      </c>
      <c r="J201" s="1" t="str">
        <f t="array" ref="J201">IFERROR(INDEX($C$4:$C$2053,SMALL(IF(LEN($C$4:$C$2053)&gt;0,ROW($C$4:$C$2053)-ROW($C$3)),ROW(198:198))),"")</f>
        <v/>
      </c>
    </row>
    <row r="202" spans="1:11" s="23" customFormat="1" ht="13" x14ac:dyDescent="0.25">
      <c r="A202" s="1" t="s">
        <v>352</v>
      </c>
      <c r="B202" s="1" t="s">
        <v>154</v>
      </c>
      <c r="C202" s="1" t="str">
        <f>IF(AND('Landlord Disposals'!O103&gt;0,'Landlord Disposals'!C103=""),"Question 3, Record No "&amp;'Landlord Disposals'!A103&amp;" (Owning RP name) must contain a valid RP name.","")</f>
        <v/>
      </c>
      <c r="D202" s="1" t="str">
        <f t="shared" si="19"/>
        <v/>
      </c>
      <c r="E202" s="21" t="str">
        <f t="shared" si="20"/>
        <v/>
      </c>
      <c r="G202" s="13" t="str">
        <f t="shared" si="21"/>
        <v/>
      </c>
      <c r="H202" s="12" t="str">
        <f t="array" ref="H202">IFERROR(INDEX($D$4:$D$2053,SMALL(IF(LEN($D$4:$D$2053)&gt;0,ROW($D$4:$D$2053)-ROW($D$3)),ROW(199:199))),"")</f>
        <v/>
      </c>
      <c r="I202" s="12" t="str">
        <f t="array" ref="I202">IFERROR(INDEX($E$4:$E$2053,SMALL(IF(LEN($E$4:$E$2053)&gt;0,ROW($E$4:$E$2053)-ROW($E$3)),ROW(199:199))),"")</f>
        <v/>
      </c>
      <c r="J202" s="1" t="str">
        <f t="array" ref="J202">IFERROR(INDEX($C$4:$C$2053,SMALL(IF(LEN($C$4:$C$2053)&gt;0,ROW($C$4:$C$2053)-ROW($C$3)),ROW(199:199))),"")</f>
        <v/>
      </c>
    </row>
    <row r="203" spans="1:11" s="23" customFormat="1" ht="13" x14ac:dyDescent="0.25">
      <c r="A203" s="1" t="s">
        <v>353</v>
      </c>
      <c r="B203" s="1" t="s">
        <v>154</v>
      </c>
      <c r="C203" s="1" t="str">
        <f>IF(AND('Landlord Disposals'!O104&gt;0,'Landlord Disposals'!C104=""),"Question 3, Record No "&amp;'Landlord Disposals'!A104&amp;" (Owning RP name) must contain a valid RP name.","")</f>
        <v/>
      </c>
      <c r="D203" s="1" t="str">
        <f t="shared" si="19"/>
        <v/>
      </c>
      <c r="E203" s="21" t="str">
        <f t="shared" si="20"/>
        <v/>
      </c>
      <c r="G203" s="13" t="str">
        <f t="shared" si="21"/>
        <v/>
      </c>
      <c r="H203" s="12" t="str">
        <f t="array" ref="H203">IFERROR(INDEX($D$4:$D$2053,SMALL(IF(LEN($D$4:$D$2053)&gt;0,ROW($D$4:$D$2053)-ROW($D$3)),ROW(200:200))),"")</f>
        <v/>
      </c>
      <c r="I203" s="12" t="str">
        <f t="array" ref="I203">IFERROR(INDEX($E$4:$E$2053,SMALL(IF(LEN($E$4:$E$2053)&gt;0,ROW($E$4:$E$2053)-ROW($E$3)),ROW(200:200))),"")</f>
        <v/>
      </c>
      <c r="J203" s="1" t="str">
        <f t="array" ref="J203">IFERROR(INDEX($C$4:$C$2053,SMALL(IF(LEN($C$4:$C$2053)&gt;0,ROW($C$4:$C$2053)-ROW($C$3)),ROW(200:200))),"")</f>
        <v/>
      </c>
    </row>
    <row r="204" spans="1:11" ht="13" x14ac:dyDescent="0.25">
      <c r="A204" s="1" t="s">
        <v>354</v>
      </c>
      <c r="B204" s="1" t="s">
        <v>154</v>
      </c>
      <c r="C204" s="1" t="str">
        <f>IF(AND('Landlord Disposals'!O5&gt;0,'Landlord Disposals'!D5=""),"Question 4, Record No "&amp;'Landlord Disposals'!A5&amp;" must contain a value - please select 'Priority disposal' or 'Quarterly disposal' from the drop down list.","")</f>
        <v/>
      </c>
      <c r="D204" s="1" t="str">
        <f t="shared" ref="D204" si="22">IF(C204="","",A204)</f>
        <v/>
      </c>
      <c r="E204" s="21" t="str">
        <f t="shared" ref="E204" si="23">IF(C204="","",B204)</f>
        <v/>
      </c>
      <c r="G204" s="13" t="str">
        <f t="shared" si="21"/>
        <v/>
      </c>
      <c r="H204" s="12" t="str">
        <f t="array" ref="H204">IFERROR(INDEX($D$4:$D$2053,SMALL(IF(LEN($D$4:$D$2053)&gt;0,ROW($D$4:$D$2053)-ROW($D$3)),ROW(201:201))),"")</f>
        <v/>
      </c>
      <c r="I204" s="12" t="str">
        <f t="array" ref="I204">IFERROR(INDEX($E$4:$E$2053,SMALL(IF(LEN($E$4:$E$2053)&gt;0,ROW($E$4:$E$2053)-ROW($E$3)),ROW(201:201))),"")</f>
        <v/>
      </c>
      <c r="J204" s="1" t="str">
        <f t="array" ref="J204">IFERROR(INDEX($C$4:$C$2053,SMALL(IF(LEN($C$4:$C$2053)&gt;0,ROW($C$4:$C$2053)-ROW($C$3)),ROW(201:201))),"")</f>
        <v/>
      </c>
      <c r="K204" s="23"/>
    </row>
    <row r="205" spans="1:11" ht="13" x14ac:dyDescent="0.25">
      <c r="A205" s="1" t="s">
        <v>355</v>
      </c>
      <c r="B205" s="1" t="s">
        <v>154</v>
      </c>
      <c r="C205" s="1" t="str">
        <f>IF(AND('Landlord Disposals'!O6&gt;0,'Landlord Disposals'!D6=""),"Question 4, Record No "&amp;'Landlord Disposals'!A6&amp;" must contain a value - please select 'Priority disposal' or 'Quarterly disposal' from the drop down list.","")</f>
        <v/>
      </c>
      <c r="D205" s="1" t="str">
        <f t="shared" ref="D205:D268" si="24">IF(C205="","",A205)</f>
        <v/>
      </c>
      <c r="E205" s="21" t="str">
        <f t="shared" ref="E205:E268" si="25">IF(C205="","",B205)</f>
        <v/>
      </c>
      <c r="G205" s="13" t="str">
        <f t="shared" si="21"/>
        <v/>
      </c>
      <c r="H205" s="12" t="str">
        <f t="array" ref="H205">IFERROR(INDEX($D$4:$D$2053,SMALL(IF(LEN($D$4:$D$2053)&gt;0,ROW($D$4:$D$2053)-ROW($D$3)),ROW(202:202))),"")</f>
        <v/>
      </c>
      <c r="I205" s="12" t="str">
        <f t="array" ref="I205">IFERROR(INDEX($E$4:$E$2053,SMALL(IF(LEN($E$4:$E$2053)&gt;0,ROW($E$4:$E$2053)-ROW($E$3)),ROW(202:202))),"")</f>
        <v/>
      </c>
      <c r="J205" s="1" t="str">
        <f t="array" ref="J205">IFERROR(INDEX($C$4:$C$2053,SMALL(IF(LEN($C$4:$C$2053)&gt;0,ROW($C$4:$C$2053)-ROW($C$3)),ROW(202:202))),"")</f>
        <v/>
      </c>
      <c r="K205" s="23"/>
    </row>
    <row r="206" spans="1:11" ht="13" x14ac:dyDescent="0.25">
      <c r="A206" s="1" t="s">
        <v>356</v>
      </c>
      <c r="B206" s="1" t="s">
        <v>154</v>
      </c>
      <c r="C206" s="1" t="str">
        <f>IF(AND('Landlord Disposals'!O7&gt;0,'Landlord Disposals'!D7=""),"Question 4, Record No "&amp;'Landlord Disposals'!A7&amp;" must contain a value - please select 'Priority disposal' or 'Quarterly disposal' from the drop down list.","")</f>
        <v/>
      </c>
      <c r="D206" s="1" t="str">
        <f t="shared" si="24"/>
        <v/>
      </c>
      <c r="E206" s="21" t="str">
        <f t="shared" si="25"/>
        <v/>
      </c>
      <c r="G206" s="13" t="str">
        <f t="shared" si="21"/>
        <v/>
      </c>
      <c r="H206" s="12" t="str">
        <f t="array" ref="H206">IFERROR(INDEX($D$4:$D$2053,SMALL(IF(LEN($D$4:$D$2053)&gt;0,ROW($D$4:$D$2053)-ROW($D$3)),ROW(203:203))),"")</f>
        <v/>
      </c>
      <c r="I206" s="12" t="str">
        <f t="array" ref="I206">IFERROR(INDEX($E$4:$E$2053,SMALL(IF(LEN($E$4:$E$2053)&gt;0,ROW($E$4:$E$2053)-ROW($E$3)),ROW(203:203))),"")</f>
        <v/>
      </c>
      <c r="J206" s="1" t="str">
        <f t="array" ref="J206">IFERROR(INDEX($C$4:$C$2053,SMALL(IF(LEN($C$4:$C$2053)&gt;0,ROW($C$4:$C$2053)-ROW($C$3)),ROW(203:203))),"")</f>
        <v/>
      </c>
      <c r="K206" s="23"/>
    </row>
    <row r="207" spans="1:11" ht="13" x14ac:dyDescent="0.25">
      <c r="A207" s="1" t="s">
        <v>357</v>
      </c>
      <c r="B207" s="1" t="s">
        <v>154</v>
      </c>
      <c r="C207" s="1" t="str">
        <f>IF(AND('Landlord Disposals'!O8&gt;0,'Landlord Disposals'!D8=""),"Question 4, Record No "&amp;'Landlord Disposals'!A8&amp;" must contain a value - please select 'Priority disposal' or 'Quarterly disposal' from the drop down list.","")</f>
        <v/>
      </c>
      <c r="D207" s="1" t="str">
        <f t="shared" si="24"/>
        <v/>
      </c>
      <c r="E207" s="21" t="str">
        <f t="shared" si="25"/>
        <v/>
      </c>
      <c r="G207" s="13" t="str">
        <f t="shared" si="21"/>
        <v/>
      </c>
      <c r="H207" s="12" t="str">
        <f t="array" ref="H207">IFERROR(INDEX($D$4:$D$2053,SMALL(IF(LEN($D$4:$D$2053)&gt;0,ROW($D$4:$D$2053)-ROW($D$3)),ROW(204:204))),"")</f>
        <v/>
      </c>
      <c r="I207" s="12" t="str">
        <f t="array" ref="I207">IFERROR(INDEX($E$4:$E$2053,SMALL(IF(LEN($E$4:$E$2053)&gt;0,ROW($E$4:$E$2053)-ROW($E$3)),ROW(204:204))),"")</f>
        <v/>
      </c>
      <c r="J207" s="1" t="str">
        <f t="array" ref="J207">IFERROR(INDEX($C$4:$C$2053,SMALL(IF(LEN($C$4:$C$2053)&gt;0,ROW($C$4:$C$2053)-ROW($C$3)),ROW(204:204))),"")</f>
        <v/>
      </c>
      <c r="K207" s="23"/>
    </row>
    <row r="208" spans="1:11" ht="13" x14ac:dyDescent="0.25">
      <c r="A208" s="1" t="s">
        <v>358</v>
      </c>
      <c r="B208" s="1" t="s">
        <v>154</v>
      </c>
      <c r="C208" s="1" t="str">
        <f>IF(AND('Landlord Disposals'!O9&gt;0,'Landlord Disposals'!D9=""),"Question 4, Record No "&amp;'Landlord Disposals'!A9&amp;" must contain a value - please select 'Priority disposal' or 'Quarterly disposal' from the drop down list.","")</f>
        <v/>
      </c>
      <c r="D208" s="1" t="str">
        <f t="shared" si="24"/>
        <v/>
      </c>
      <c r="E208" s="21" t="str">
        <f t="shared" si="25"/>
        <v/>
      </c>
      <c r="G208" s="13" t="str">
        <f t="shared" si="21"/>
        <v/>
      </c>
      <c r="H208" s="12" t="str">
        <f t="array" ref="H208">IFERROR(INDEX($D$4:$D$2053,SMALL(IF(LEN($D$4:$D$2053)&gt;0,ROW($D$4:$D$2053)-ROW($D$3)),ROW(205:205))),"")</f>
        <v/>
      </c>
      <c r="I208" s="12" t="str">
        <f t="array" ref="I208">IFERROR(INDEX($E$4:$E$2053,SMALL(IF(LEN($E$4:$E$2053)&gt;0,ROW($E$4:$E$2053)-ROW($E$3)),ROW(205:205))),"")</f>
        <v/>
      </c>
      <c r="J208" s="1" t="str">
        <f t="array" ref="J208">IFERROR(INDEX($C$4:$C$2053,SMALL(IF(LEN($C$4:$C$2053)&gt;0,ROW($C$4:$C$2053)-ROW($C$3)),ROW(205:205))),"")</f>
        <v/>
      </c>
      <c r="K208" s="23"/>
    </row>
    <row r="209" spans="1:11" ht="13" x14ac:dyDescent="0.25">
      <c r="A209" s="1" t="s">
        <v>359</v>
      </c>
      <c r="B209" s="1" t="s">
        <v>154</v>
      </c>
      <c r="C209" s="1" t="str">
        <f>IF(AND('Landlord Disposals'!O10&gt;0,'Landlord Disposals'!D10=""),"Question 4, Record No "&amp;'Landlord Disposals'!A10&amp;" must contain a value - please select 'Priority disposal' or 'Quarterly disposal' from the drop down list.","")</f>
        <v/>
      </c>
      <c r="D209" s="1" t="str">
        <f t="shared" si="24"/>
        <v/>
      </c>
      <c r="E209" s="21" t="str">
        <f t="shared" si="25"/>
        <v/>
      </c>
      <c r="G209" s="13" t="str">
        <f t="shared" si="21"/>
        <v/>
      </c>
      <c r="H209" s="12" t="str">
        <f t="array" ref="H209">IFERROR(INDEX($D$4:$D$2053,SMALL(IF(LEN($D$4:$D$2053)&gt;0,ROW($D$4:$D$2053)-ROW($D$3)),ROW(206:206))),"")</f>
        <v/>
      </c>
      <c r="I209" s="12" t="str">
        <f t="array" ref="I209">IFERROR(INDEX($E$4:$E$2053,SMALL(IF(LEN($E$4:$E$2053)&gt;0,ROW($E$4:$E$2053)-ROW($E$3)),ROW(206:206))),"")</f>
        <v/>
      </c>
      <c r="J209" s="1" t="str">
        <f t="array" ref="J209">IFERROR(INDEX($C$4:$C$2053,SMALL(IF(LEN($C$4:$C$2053)&gt;0,ROW($C$4:$C$2053)-ROW($C$3)),ROW(206:206))),"")</f>
        <v/>
      </c>
      <c r="K209" s="23"/>
    </row>
    <row r="210" spans="1:11" ht="13" x14ac:dyDescent="0.25">
      <c r="A210" s="1" t="s">
        <v>360</v>
      </c>
      <c r="B210" s="1" t="s">
        <v>154</v>
      </c>
      <c r="C210" s="1" t="str">
        <f>IF(AND('Landlord Disposals'!O11&gt;0,'Landlord Disposals'!D11=""),"Question 4, Record No "&amp;'Landlord Disposals'!A11&amp;" must contain a value - please select 'Priority disposal' or 'Quarterly disposal' from the drop down list.","")</f>
        <v/>
      </c>
      <c r="D210" s="1" t="str">
        <f t="shared" si="24"/>
        <v/>
      </c>
      <c r="E210" s="21" t="str">
        <f t="shared" si="25"/>
        <v/>
      </c>
      <c r="G210" s="13" t="str">
        <f t="shared" si="21"/>
        <v/>
      </c>
      <c r="H210" s="12" t="str">
        <f t="array" ref="H210">IFERROR(INDEX($D$4:$D$2053,SMALL(IF(LEN($D$4:$D$2053)&gt;0,ROW($D$4:$D$2053)-ROW($D$3)),ROW(207:207))),"")</f>
        <v/>
      </c>
      <c r="I210" s="12" t="str">
        <f t="array" ref="I210">IFERROR(INDEX($E$4:$E$2053,SMALL(IF(LEN($E$4:$E$2053)&gt;0,ROW($E$4:$E$2053)-ROW($E$3)),ROW(207:207))),"")</f>
        <v/>
      </c>
      <c r="J210" s="1" t="str">
        <f t="array" ref="J210">IFERROR(INDEX($C$4:$C$2053,SMALL(IF(LEN($C$4:$C$2053)&gt;0,ROW($C$4:$C$2053)-ROW($C$3)),ROW(207:207))),"")</f>
        <v/>
      </c>
      <c r="K210" s="23"/>
    </row>
    <row r="211" spans="1:11" ht="13" x14ac:dyDescent="0.25">
      <c r="A211" s="1" t="s">
        <v>361</v>
      </c>
      <c r="B211" s="1" t="s">
        <v>154</v>
      </c>
      <c r="C211" s="1" t="str">
        <f>IF(AND('Landlord Disposals'!O12&gt;0,'Landlord Disposals'!D12=""),"Question 4, Record No "&amp;'Landlord Disposals'!A12&amp;" must contain a value - please select 'Priority disposal' or 'Quarterly disposal' from the drop down list.","")</f>
        <v/>
      </c>
      <c r="D211" s="1" t="str">
        <f t="shared" si="24"/>
        <v/>
      </c>
      <c r="E211" s="21" t="str">
        <f t="shared" si="25"/>
        <v/>
      </c>
      <c r="G211" s="13" t="str">
        <f t="shared" si="21"/>
        <v/>
      </c>
      <c r="H211" s="12" t="str">
        <f t="array" ref="H211">IFERROR(INDEX($D$4:$D$2053,SMALL(IF(LEN($D$4:$D$2053)&gt;0,ROW($D$4:$D$2053)-ROW($D$3)),ROW(208:208))),"")</f>
        <v/>
      </c>
      <c r="I211" s="12" t="str">
        <f t="array" ref="I211">IFERROR(INDEX($E$4:$E$2053,SMALL(IF(LEN($E$4:$E$2053)&gt;0,ROW($E$4:$E$2053)-ROW($E$3)),ROW(208:208))),"")</f>
        <v/>
      </c>
      <c r="J211" s="1" t="str">
        <f t="array" ref="J211">IFERROR(INDEX($C$4:$C$2053,SMALL(IF(LEN($C$4:$C$2053)&gt;0,ROW($C$4:$C$2053)-ROW($C$3)),ROW(208:208))),"")</f>
        <v/>
      </c>
      <c r="K211" s="23"/>
    </row>
    <row r="212" spans="1:11" ht="13" x14ac:dyDescent="0.25">
      <c r="A212" s="1" t="s">
        <v>362</v>
      </c>
      <c r="B212" s="1" t="s">
        <v>154</v>
      </c>
      <c r="C212" s="1" t="str">
        <f>IF(AND('Landlord Disposals'!O13&gt;0,'Landlord Disposals'!D13=""),"Question 4, Record No "&amp;'Landlord Disposals'!A13&amp;" must contain a value - please select 'Priority disposal' or 'Quarterly disposal' from the drop down list.","")</f>
        <v/>
      </c>
      <c r="D212" s="1" t="str">
        <f t="shared" si="24"/>
        <v/>
      </c>
      <c r="E212" s="21" t="str">
        <f t="shared" si="25"/>
        <v/>
      </c>
      <c r="G212" s="13" t="str">
        <f t="shared" si="21"/>
        <v/>
      </c>
      <c r="H212" s="12" t="str">
        <f t="array" ref="H212">IFERROR(INDEX($D$4:$D$2053,SMALL(IF(LEN($D$4:$D$2053)&gt;0,ROW($D$4:$D$2053)-ROW($D$3)),ROW(209:209))),"")</f>
        <v/>
      </c>
      <c r="I212" s="12" t="str">
        <f t="array" ref="I212">IFERROR(INDEX($E$4:$E$2053,SMALL(IF(LEN($E$4:$E$2053)&gt;0,ROW($E$4:$E$2053)-ROW($E$3)),ROW(209:209))),"")</f>
        <v/>
      </c>
      <c r="J212" s="1" t="str">
        <f t="array" ref="J212">IFERROR(INDEX($C$4:$C$2053,SMALL(IF(LEN($C$4:$C$2053)&gt;0,ROW($C$4:$C$2053)-ROW($C$3)),ROW(209:209))),"")</f>
        <v/>
      </c>
      <c r="K212" s="23"/>
    </row>
    <row r="213" spans="1:11" ht="13" x14ac:dyDescent="0.25">
      <c r="A213" s="1" t="s">
        <v>363</v>
      </c>
      <c r="B213" s="1" t="s">
        <v>154</v>
      </c>
      <c r="C213" s="1" t="str">
        <f>IF(AND('Landlord Disposals'!O14&gt;0,'Landlord Disposals'!D14=""),"Question 4, Record No "&amp;'Landlord Disposals'!A14&amp;" must contain a value - please select 'Priority disposal' or 'Quarterly disposal' from the drop down list.","")</f>
        <v/>
      </c>
      <c r="D213" s="1" t="str">
        <f t="shared" si="24"/>
        <v/>
      </c>
      <c r="E213" s="21" t="str">
        <f t="shared" si="25"/>
        <v/>
      </c>
      <c r="G213" s="13" t="str">
        <f t="shared" si="21"/>
        <v/>
      </c>
      <c r="H213" s="12" t="str">
        <f t="array" ref="H213">IFERROR(INDEX($D$4:$D$2053,SMALL(IF(LEN($D$4:$D$2053)&gt;0,ROW($D$4:$D$2053)-ROW($D$3)),ROW(210:210))),"")</f>
        <v/>
      </c>
      <c r="I213" s="12" t="str">
        <f t="array" ref="I213">IFERROR(INDEX($E$4:$E$2053,SMALL(IF(LEN($E$4:$E$2053)&gt;0,ROW($E$4:$E$2053)-ROW($E$3)),ROW(210:210))),"")</f>
        <v/>
      </c>
      <c r="J213" s="1" t="str">
        <f t="array" ref="J213">IFERROR(INDEX($C$4:$C$2053,SMALL(IF(LEN($C$4:$C$2053)&gt;0,ROW($C$4:$C$2053)-ROW($C$3)),ROW(210:210))),"")</f>
        <v/>
      </c>
      <c r="K213" s="23"/>
    </row>
    <row r="214" spans="1:11" ht="13" x14ac:dyDescent="0.25">
      <c r="A214" s="1" t="s">
        <v>364</v>
      </c>
      <c r="B214" s="1" t="s">
        <v>154</v>
      </c>
      <c r="C214" s="1" t="str">
        <f>IF(AND('Landlord Disposals'!O15&gt;0,'Landlord Disposals'!D15=""),"Question 4, Record No "&amp;'Landlord Disposals'!A15&amp;" must contain a value - please select 'Priority disposal' or 'Quarterly disposal' from the drop down list.","")</f>
        <v/>
      </c>
      <c r="D214" s="1" t="str">
        <f t="shared" si="24"/>
        <v/>
      </c>
      <c r="E214" s="21" t="str">
        <f t="shared" si="25"/>
        <v/>
      </c>
      <c r="G214" s="13" t="str">
        <f t="shared" si="21"/>
        <v/>
      </c>
      <c r="H214" s="12" t="str">
        <f t="array" ref="H214">IFERROR(INDEX($D$4:$D$2053,SMALL(IF(LEN($D$4:$D$2053)&gt;0,ROW($D$4:$D$2053)-ROW($D$3)),ROW(211:211))),"")</f>
        <v/>
      </c>
      <c r="I214" s="12" t="str">
        <f t="array" ref="I214">IFERROR(INDEX($E$4:$E$2053,SMALL(IF(LEN($E$4:$E$2053)&gt;0,ROW($E$4:$E$2053)-ROW($E$3)),ROW(211:211))),"")</f>
        <v/>
      </c>
      <c r="J214" s="1" t="str">
        <f t="array" ref="J214">IFERROR(INDEX($C$4:$C$2053,SMALL(IF(LEN($C$4:$C$2053)&gt;0,ROW($C$4:$C$2053)-ROW($C$3)),ROW(211:211))),"")</f>
        <v/>
      </c>
      <c r="K214" s="23"/>
    </row>
    <row r="215" spans="1:11" ht="13" x14ac:dyDescent="0.25">
      <c r="A215" s="1" t="s">
        <v>365</v>
      </c>
      <c r="B215" s="1" t="s">
        <v>154</v>
      </c>
      <c r="C215" s="1" t="str">
        <f>IF(AND('Landlord Disposals'!O16&gt;0,'Landlord Disposals'!D16=""),"Question 4, Record No "&amp;'Landlord Disposals'!A16&amp;" must contain a value - please select 'Priority disposal' or 'Quarterly disposal' from the drop down list.","")</f>
        <v/>
      </c>
      <c r="D215" s="1" t="str">
        <f t="shared" si="24"/>
        <v/>
      </c>
      <c r="E215" s="21" t="str">
        <f t="shared" si="25"/>
        <v/>
      </c>
      <c r="G215" s="13" t="str">
        <f t="shared" si="21"/>
        <v/>
      </c>
      <c r="H215" s="12" t="str">
        <f t="array" ref="H215">IFERROR(INDEX($D$4:$D$2053,SMALL(IF(LEN($D$4:$D$2053)&gt;0,ROW($D$4:$D$2053)-ROW($D$3)),ROW(212:212))),"")</f>
        <v/>
      </c>
      <c r="I215" s="12" t="str">
        <f t="array" ref="I215">IFERROR(INDEX($E$4:$E$2053,SMALL(IF(LEN($E$4:$E$2053)&gt;0,ROW($E$4:$E$2053)-ROW($E$3)),ROW(212:212))),"")</f>
        <v/>
      </c>
      <c r="J215" s="1" t="str">
        <f t="array" ref="J215">IFERROR(INDEX($C$4:$C$2053,SMALL(IF(LEN($C$4:$C$2053)&gt;0,ROW($C$4:$C$2053)-ROW($C$3)),ROW(212:212))),"")</f>
        <v/>
      </c>
      <c r="K215" s="23"/>
    </row>
    <row r="216" spans="1:11" ht="13" x14ac:dyDescent="0.25">
      <c r="A216" s="1" t="s">
        <v>366</v>
      </c>
      <c r="B216" s="1" t="s">
        <v>154</v>
      </c>
      <c r="C216" s="1" t="str">
        <f>IF(AND('Landlord Disposals'!O17&gt;0,'Landlord Disposals'!D17=""),"Question 4, Record No "&amp;'Landlord Disposals'!A17&amp;" must contain a value - please select 'Priority disposal' or 'Quarterly disposal' from the drop down list.","")</f>
        <v/>
      </c>
      <c r="D216" s="1" t="str">
        <f t="shared" si="24"/>
        <v/>
      </c>
      <c r="E216" s="21" t="str">
        <f t="shared" si="25"/>
        <v/>
      </c>
      <c r="G216" s="13" t="str">
        <f t="shared" si="21"/>
        <v/>
      </c>
      <c r="H216" s="12" t="str">
        <f t="array" ref="H216">IFERROR(INDEX($D$4:$D$2053,SMALL(IF(LEN($D$4:$D$2053)&gt;0,ROW($D$4:$D$2053)-ROW($D$3)),ROW(213:213))),"")</f>
        <v/>
      </c>
      <c r="I216" s="12" t="str">
        <f t="array" ref="I216">IFERROR(INDEX($E$4:$E$2053,SMALL(IF(LEN($E$4:$E$2053)&gt;0,ROW($E$4:$E$2053)-ROW($E$3)),ROW(213:213))),"")</f>
        <v/>
      </c>
      <c r="J216" s="1" t="str">
        <f t="array" ref="J216">IFERROR(INDEX($C$4:$C$2053,SMALL(IF(LEN($C$4:$C$2053)&gt;0,ROW($C$4:$C$2053)-ROW($C$3)),ROW(213:213))),"")</f>
        <v/>
      </c>
      <c r="K216" s="23"/>
    </row>
    <row r="217" spans="1:11" ht="13" x14ac:dyDescent="0.25">
      <c r="A217" s="1" t="s">
        <v>367</v>
      </c>
      <c r="B217" s="1" t="s">
        <v>154</v>
      </c>
      <c r="C217" s="1" t="str">
        <f>IF(AND('Landlord Disposals'!O18&gt;0,'Landlord Disposals'!D18=""),"Question 4, Record No "&amp;'Landlord Disposals'!A18&amp;" must contain a value - please select 'Priority disposal' or 'Quarterly disposal' from the drop down list.","")</f>
        <v/>
      </c>
      <c r="D217" s="1" t="str">
        <f t="shared" si="24"/>
        <v/>
      </c>
      <c r="E217" s="21" t="str">
        <f t="shared" si="25"/>
        <v/>
      </c>
      <c r="G217" s="13" t="str">
        <f t="shared" si="21"/>
        <v/>
      </c>
      <c r="H217" s="12" t="str">
        <f t="array" ref="H217">IFERROR(INDEX($D$4:$D$2053,SMALL(IF(LEN($D$4:$D$2053)&gt;0,ROW($D$4:$D$2053)-ROW($D$3)),ROW(214:214))),"")</f>
        <v/>
      </c>
      <c r="I217" s="12" t="str">
        <f t="array" ref="I217">IFERROR(INDEX($E$4:$E$2053,SMALL(IF(LEN($E$4:$E$2053)&gt;0,ROW($E$4:$E$2053)-ROW($E$3)),ROW(214:214))),"")</f>
        <v/>
      </c>
      <c r="J217" s="1" t="str">
        <f t="array" ref="J217">IFERROR(INDEX($C$4:$C$2053,SMALL(IF(LEN($C$4:$C$2053)&gt;0,ROW($C$4:$C$2053)-ROW($C$3)),ROW(214:214))),"")</f>
        <v/>
      </c>
      <c r="K217" s="23"/>
    </row>
    <row r="218" spans="1:11" ht="13" x14ac:dyDescent="0.25">
      <c r="A218" s="1" t="s">
        <v>368</v>
      </c>
      <c r="B218" s="1" t="s">
        <v>154</v>
      </c>
      <c r="C218" s="1" t="str">
        <f>IF(AND('Landlord Disposals'!O19&gt;0,'Landlord Disposals'!D19=""),"Question 4, Record No "&amp;'Landlord Disposals'!A19&amp;" must contain a value - please select 'Priority disposal' or 'Quarterly disposal' from the drop down list.","")</f>
        <v/>
      </c>
      <c r="D218" s="1" t="str">
        <f t="shared" si="24"/>
        <v/>
      </c>
      <c r="E218" s="21" t="str">
        <f t="shared" si="25"/>
        <v/>
      </c>
      <c r="G218" s="13" t="str">
        <f t="shared" si="21"/>
        <v/>
      </c>
      <c r="H218" s="12" t="str">
        <f t="array" ref="H218">IFERROR(INDEX($D$4:$D$2053,SMALL(IF(LEN($D$4:$D$2053)&gt;0,ROW($D$4:$D$2053)-ROW($D$3)),ROW(215:215))),"")</f>
        <v/>
      </c>
      <c r="I218" s="12" t="str">
        <f t="array" ref="I218">IFERROR(INDEX($E$4:$E$2053,SMALL(IF(LEN($E$4:$E$2053)&gt;0,ROW($E$4:$E$2053)-ROW($E$3)),ROW(215:215))),"")</f>
        <v/>
      </c>
      <c r="J218" s="1" t="str">
        <f t="array" ref="J218">IFERROR(INDEX($C$4:$C$2053,SMALL(IF(LEN($C$4:$C$2053)&gt;0,ROW($C$4:$C$2053)-ROW($C$3)),ROW(215:215))),"")</f>
        <v/>
      </c>
      <c r="K218" s="23"/>
    </row>
    <row r="219" spans="1:11" ht="13" x14ac:dyDescent="0.25">
      <c r="A219" s="1" t="s">
        <v>369</v>
      </c>
      <c r="B219" s="1" t="s">
        <v>154</v>
      </c>
      <c r="C219" s="1" t="str">
        <f>IF(AND('Landlord Disposals'!O20&gt;0,'Landlord Disposals'!D20=""),"Question 4, Record No "&amp;'Landlord Disposals'!A20&amp;" must contain a value - please select 'Priority disposal' or 'Quarterly disposal' from the drop down list.","")</f>
        <v/>
      </c>
      <c r="D219" s="1" t="str">
        <f t="shared" si="24"/>
        <v/>
      </c>
      <c r="E219" s="21" t="str">
        <f t="shared" si="25"/>
        <v/>
      </c>
      <c r="G219" s="13" t="str">
        <f t="shared" si="21"/>
        <v/>
      </c>
      <c r="H219" s="12" t="str">
        <f t="array" ref="H219">IFERROR(INDEX($D$4:$D$2053,SMALL(IF(LEN($D$4:$D$2053)&gt;0,ROW($D$4:$D$2053)-ROW($D$3)),ROW(216:216))),"")</f>
        <v/>
      </c>
      <c r="I219" s="12" t="str">
        <f t="array" ref="I219">IFERROR(INDEX($E$4:$E$2053,SMALL(IF(LEN($E$4:$E$2053)&gt;0,ROW($E$4:$E$2053)-ROW($E$3)),ROW(216:216))),"")</f>
        <v/>
      </c>
      <c r="J219" s="1" t="str">
        <f t="array" ref="J219">IFERROR(INDEX($C$4:$C$2053,SMALL(IF(LEN($C$4:$C$2053)&gt;0,ROW($C$4:$C$2053)-ROW($C$3)),ROW(216:216))),"")</f>
        <v/>
      </c>
      <c r="K219" s="23"/>
    </row>
    <row r="220" spans="1:11" ht="13" x14ac:dyDescent="0.25">
      <c r="A220" s="1" t="s">
        <v>370</v>
      </c>
      <c r="B220" s="1" t="s">
        <v>154</v>
      </c>
      <c r="C220" s="1" t="str">
        <f>IF(AND('Landlord Disposals'!O21&gt;0,'Landlord Disposals'!D21=""),"Question 4, Record No "&amp;'Landlord Disposals'!A21&amp;" must contain a value - please select 'Priority disposal' or 'Quarterly disposal' from the drop down list.","")</f>
        <v/>
      </c>
      <c r="D220" s="1" t="str">
        <f t="shared" si="24"/>
        <v/>
      </c>
      <c r="E220" s="21" t="str">
        <f t="shared" si="25"/>
        <v/>
      </c>
      <c r="G220" s="13" t="str">
        <f t="shared" si="21"/>
        <v/>
      </c>
      <c r="H220" s="12" t="str">
        <f t="array" ref="H220">IFERROR(INDEX($D$4:$D$2053,SMALL(IF(LEN($D$4:$D$2053)&gt;0,ROW($D$4:$D$2053)-ROW($D$3)),ROW(217:217))),"")</f>
        <v/>
      </c>
      <c r="I220" s="12" t="str">
        <f t="array" ref="I220">IFERROR(INDEX($E$4:$E$2053,SMALL(IF(LEN($E$4:$E$2053)&gt;0,ROW($E$4:$E$2053)-ROW($E$3)),ROW(217:217))),"")</f>
        <v/>
      </c>
      <c r="J220" s="1" t="str">
        <f t="array" ref="J220">IFERROR(INDEX($C$4:$C$2053,SMALL(IF(LEN($C$4:$C$2053)&gt;0,ROW($C$4:$C$2053)-ROW($C$3)),ROW(217:217))),"")</f>
        <v/>
      </c>
      <c r="K220" s="23"/>
    </row>
    <row r="221" spans="1:11" ht="13" x14ac:dyDescent="0.25">
      <c r="A221" s="1" t="s">
        <v>371</v>
      </c>
      <c r="B221" s="1" t="s">
        <v>154</v>
      </c>
      <c r="C221" s="1" t="str">
        <f>IF(AND('Landlord Disposals'!O22&gt;0,'Landlord Disposals'!D22=""),"Question 4, Record No "&amp;'Landlord Disposals'!A22&amp;" must contain a value - please select 'Priority disposal' or 'Quarterly disposal' from the drop down list.","")</f>
        <v/>
      </c>
      <c r="D221" s="1" t="str">
        <f t="shared" si="24"/>
        <v/>
      </c>
      <c r="E221" s="21" t="str">
        <f t="shared" si="25"/>
        <v/>
      </c>
      <c r="G221" s="13" t="str">
        <f t="shared" si="21"/>
        <v/>
      </c>
      <c r="H221" s="12" t="str">
        <f t="array" ref="H221">IFERROR(INDEX($D$4:$D$2053,SMALL(IF(LEN($D$4:$D$2053)&gt;0,ROW($D$4:$D$2053)-ROW($D$3)),ROW(218:218))),"")</f>
        <v/>
      </c>
      <c r="I221" s="12" t="str">
        <f t="array" ref="I221">IFERROR(INDEX($E$4:$E$2053,SMALL(IF(LEN($E$4:$E$2053)&gt;0,ROW($E$4:$E$2053)-ROW($E$3)),ROW(218:218))),"")</f>
        <v/>
      </c>
      <c r="J221" s="1" t="str">
        <f t="array" ref="J221">IFERROR(INDEX($C$4:$C$2053,SMALL(IF(LEN($C$4:$C$2053)&gt;0,ROW($C$4:$C$2053)-ROW($C$3)),ROW(218:218))),"")</f>
        <v/>
      </c>
      <c r="K221" s="23"/>
    </row>
    <row r="222" spans="1:11" ht="13" x14ac:dyDescent="0.25">
      <c r="A222" s="1" t="s">
        <v>372</v>
      </c>
      <c r="B222" s="1" t="s">
        <v>154</v>
      </c>
      <c r="C222" s="1" t="str">
        <f>IF(AND('Landlord Disposals'!O23&gt;0,'Landlord Disposals'!D23=""),"Question 4, Record No "&amp;'Landlord Disposals'!A23&amp;" must contain a value - please select 'Priority disposal' or 'Quarterly disposal' from the drop down list.","")</f>
        <v/>
      </c>
      <c r="D222" s="1" t="str">
        <f t="shared" si="24"/>
        <v/>
      </c>
      <c r="E222" s="21" t="str">
        <f t="shared" si="25"/>
        <v/>
      </c>
      <c r="G222" s="13" t="str">
        <f t="shared" si="21"/>
        <v/>
      </c>
      <c r="H222" s="12" t="str">
        <f t="array" ref="H222">IFERROR(INDEX($D$4:$D$2053,SMALL(IF(LEN($D$4:$D$2053)&gt;0,ROW($D$4:$D$2053)-ROW($D$3)),ROW(219:219))),"")</f>
        <v/>
      </c>
      <c r="I222" s="12" t="str">
        <f t="array" ref="I222">IFERROR(INDEX($E$4:$E$2053,SMALL(IF(LEN($E$4:$E$2053)&gt;0,ROW($E$4:$E$2053)-ROW($E$3)),ROW(219:219))),"")</f>
        <v/>
      </c>
      <c r="J222" s="1" t="str">
        <f t="array" ref="J222">IFERROR(INDEX($C$4:$C$2053,SMALL(IF(LEN($C$4:$C$2053)&gt;0,ROW($C$4:$C$2053)-ROW($C$3)),ROW(219:219))),"")</f>
        <v/>
      </c>
      <c r="K222" s="23"/>
    </row>
    <row r="223" spans="1:11" ht="13" x14ac:dyDescent="0.25">
      <c r="A223" s="1" t="s">
        <v>373</v>
      </c>
      <c r="B223" s="1" t="s">
        <v>154</v>
      </c>
      <c r="C223" s="1" t="str">
        <f>IF(AND('Landlord Disposals'!O24&gt;0,'Landlord Disposals'!D24=""),"Question 4, Record No "&amp;'Landlord Disposals'!A24&amp;" must contain a value - please select 'Priority disposal' or 'Quarterly disposal' from the drop down list.","")</f>
        <v/>
      </c>
      <c r="D223" s="1" t="str">
        <f t="shared" si="24"/>
        <v/>
      </c>
      <c r="E223" s="21" t="str">
        <f t="shared" si="25"/>
        <v/>
      </c>
      <c r="G223" s="13" t="str">
        <f t="shared" si="21"/>
        <v/>
      </c>
      <c r="H223" s="12" t="str">
        <f t="array" ref="H223">IFERROR(INDEX($D$4:$D$2053,SMALL(IF(LEN($D$4:$D$2053)&gt;0,ROW($D$4:$D$2053)-ROW($D$3)),ROW(220:220))),"")</f>
        <v/>
      </c>
      <c r="I223" s="12" t="str">
        <f t="array" ref="I223">IFERROR(INDEX($E$4:$E$2053,SMALL(IF(LEN($E$4:$E$2053)&gt;0,ROW($E$4:$E$2053)-ROW($E$3)),ROW(220:220))),"")</f>
        <v/>
      </c>
      <c r="J223" s="1" t="str">
        <f t="array" ref="J223">IFERROR(INDEX($C$4:$C$2053,SMALL(IF(LEN($C$4:$C$2053)&gt;0,ROW($C$4:$C$2053)-ROW($C$3)),ROW(220:220))),"")</f>
        <v/>
      </c>
      <c r="K223" s="23"/>
    </row>
    <row r="224" spans="1:11" ht="13" x14ac:dyDescent="0.25">
      <c r="A224" s="1" t="s">
        <v>374</v>
      </c>
      <c r="B224" s="1" t="s">
        <v>154</v>
      </c>
      <c r="C224" s="1" t="str">
        <f>IF(AND('Landlord Disposals'!O25&gt;0,'Landlord Disposals'!D25=""),"Question 4, Record No "&amp;'Landlord Disposals'!A25&amp;" must contain a value - please select 'Priority disposal' or 'Quarterly disposal' from the drop down list.","")</f>
        <v/>
      </c>
      <c r="D224" s="1" t="str">
        <f t="shared" si="24"/>
        <v/>
      </c>
      <c r="E224" s="21" t="str">
        <f t="shared" si="25"/>
        <v/>
      </c>
      <c r="G224" s="13" t="str">
        <f t="shared" si="21"/>
        <v/>
      </c>
      <c r="H224" s="12" t="str">
        <f t="array" ref="H224">IFERROR(INDEX($D$4:$D$2053,SMALL(IF(LEN($D$4:$D$2053)&gt;0,ROW($D$4:$D$2053)-ROW($D$3)),ROW(221:221))),"")</f>
        <v/>
      </c>
      <c r="I224" s="12" t="str">
        <f t="array" ref="I224">IFERROR(INDEX($E$4:$E$2053,SMALL(IF(LEN($E$4:$E$2053)&gt;0,ROW($E$4:$E$2053)-ROW($E$3)),ROW(221:221))),"")</f>
        <v/>
      </c>
      <c r="J224" s="1" t="str">
        <f t="array" ref="J224">IFERROR(INDEX($C$4:$C$2053,SMALL(IF(LEN($C$4:$C$2053)&gt;0,ROW($C$4:$C$2053)-ROW($C$3)),ROW(221:221))),"")</f>
        <v/>
      </c>
      <c r="K224" s="23"/>
    </row>
    <row r="225" spans="1:11" ht="13" x14ac:dyDescent="0.25">
      <c r="A225" s="1" t="s">
        <v>375</v>
      </c>
      <c r="B225" s="1" t="s">
        <v>154</v>
      </c>
      <c r="C225" s="1" t="str">
        <f>IF(AND('Landlord Disposals'!O26&gt;0,'Landlord Disposals'!D26=""),"Question 4, Record No "&amp;'Landlord Disposals'!A26&amp;" must contain a value - please select 'Priority disposal' or 'Quarterly disposal' from the drop down list.","")</f>
        <v/>
      </c>
      <c r="D225" s="1" t="str">
        <f t="shared" si="24"/>
        <v/>
      </c>
      <c r="E225" s="21" t="str">
        <f t="shared" si="25"/>
        <v/>
      </c>
      <c r="G225" s="13" t="str">
        <f t="shared" si="21"/>
        <v/>
      </c>
      <c r="H225" s="12" t="str">
        <f t="array" ref="H225">IFERROR(INDEX($D$4:$D$2053,SMALL(IF(LEN($D$4:$D$2053)&gt;0,ROW($D$4:$D$2053)-ROW($D$3)),ROW(222:222))),"")</f>
        <v/>
      </c>
      <c r="I225" s="12" t="str">
        <f t="array" ref="I225">IFERROR(INDEX($E$4:$E$2053,SMALL(IF(LEN($E$4:$E$2053)&gt;0,ROW($E$4:$E$2053)-ROW($E$3)),ROW(222:222))),"")</f>
        <v/>
      </c>
      <c r="J225" s="1" t="str">
        <f t="array" ref="J225">IFERROR(INDEX($C$4:$C$2053,SMALL(IF(LEN($C$4:$C$2053)&gt;0,ROW($C$4:$C$2053)-ROW($C$3)),ROW(222:222))),"")</f>
        <v/>
      </c>
      <c r="K225" s="23"/>
    </row>
    <row r="226" spans="1:11" ht="13" x14ac:dyDescent="0.25">
      <c r="A226" s="1" t="s">
        <v>376</v>
      </c>
      <c r="B226" s="1" t="s">
        <v>154</v>
      </c>
      <c r="C226" s="1" t="str">
        <f>IF(AND('Landlord Disposals'!O27&gt;0,'Landlord Disposals'!D27=""),"Question 4, Record No "&amp;'Landlord Disposals'!A27&amp;" must contain a value - please select 'Priority disposal' or 'Quarterly disposal' from the drop down list.","")</f>
        <v/>
      </c>
      <c r="D226" s="1" t="str">
        <f t="shared" si="24"/>
        <v/>
      </c>
      <c r="E226" s="21" t="str">
        <f t="shared" si="25"/>
        <v/>
      </c>
      <c r="G226" s="13" t="str">
        <f t="shared" si="21"/>
        <v/>
      </c>
      <c r="H226" s="12" t="str">
        <f t="array" ref="H226">IFERROR(INDEX($D$4:$D$2053,SMALL(IF(LEN($D$4:$D$2053)&gt;0,ROW($D$4:$D$2053)-ROW($D$3)),ROW(223:223))),"")</f>
        <v/>
      </c>
      <c r="I226" s="12" t="str">
        <f t="array" ref="I226">IFERROR(INDEX($E$4:$E$2053,SMALL(IF(LEN($E$4:$E$2053)&gt;0,ROW($E$4:$E$2053)-ROW($E$3)),ROW(223:223))),"")</f>
        <v/>
      </c>
      <c r="J226" s="1" t="str">
        <f t="array" ref="J226">IFERROR(INDEX($C$4:$C$2053,SMALL(IF(LEN($C$4:$C$2053)&gt;0,ROW($C$4:$C$2053)-ROW($C$3)),ROW(223:223))),"")</f>
        <v/>
      </c>
      <c r="K226" s="23"/>
    </row>
    <row r="227" spans="1:11" ht="13" x14ac:dyDescent="0.25">
      <c r="A227" s="1" t="s">
        <v>377</v>
      </c>
      <c r="B227" s="1" t="s">
        <v>154</v>
      </c>
      <c r="C227" s="1" t="str">
        <f>IF(AND('Landlord Disposals'!O28&gt;0,'Landlord Disposals'!D28=""),"Question 4, Record No "&amp;'Landlord Disposals'!A28&amp;" must contain a value - please select 'Priority disposal' or 'Quarterly disposal' from the drop down list.","")</f>
        <v/>
      </c>
      <c r="D227" s="1" t="str">
        <f t="shared" si="24"/>
        <v/>
      </c>
      <c r="E227" s="21" t="str">
        <f t="shared" si="25"/>
        <v/>
      </c>
      <c r="G227" s="13" t="str">
        <f t="shared" si="21"/>
        <v/>
      </c>
      <c r="H227" s="12" t="str">
        <f t="array" ref="H227">IFERROR(INDEX($D$4:$D$2053,SMALL(IF(LEN($D$4:$D$2053)&gt;0,ROW($D$4:$D$2053)-ROW($D$3)),ROW(224:224))),"")</f>
        <v/>
      </c>
      <c r="I227" s="12" t="str">
        <f t="array" ref="I227">IFERROR(INDEX($E$4:$E$2053,SMALL(IF(LEN($E$4:$E$2053)&gt;0,ROW($E$4:$E$2053)-ROW($E$3)),ROW(224:224))),"")</f>
        <v/>
      </c>
      <c r="J227" s="1" t="str">
        <f t="array" ref="J227">IFERROR(INDEX($C$4:$C$2053,SMALL(IF(LEN($C$4:$C$2053)&gt;0,ROW($C$4:$C$2053)-ROW($C$3)),ROW(224:224))),"")</f>
        <v/>
      </c>
      <c r="K227" s="23"/>
    </row>
    <row r="228" spans="1:11" ht="13" x14ac:dyDescent="0.25">
      <c r="A228" s="1" t="s">
        <v>378</v>
      </c>
      <c r="B228" s="1" t="s">
        <v>154</v>
      </c>
      <c r="C228" s="1" t="str">
        <f>IF(AND('Landlord Disposals'!O29&gt;0,'Landlord Disposals'!D29=""),"Question 4, Record No "&amp;'Landlord Disposals'!A29&amp;" must contain a value - please select 'Priority disposal' or 'Quarterly disposal' from the drop down list.","")</f>
        <v/>
      </c>
      <c r="D228" s="1" t="str">
        <f t="shared" si="24"/>
        <v/>
      </c>
      <c r="E228" s="21" t="str">
        <f t="shared" si="25"/>
        <v/>
      </c>
      <c r="G228" s="13" t="str">
        <f t="shared" si="21"/>
        <v/>
      </c>
      <c r="H228" s="12" t="str">
        <f t="array" ref="H228">IFERROR(INDEX($D$4:$D$2053,SMALL(IF(LEN($D$4:$D$2053)&gt;0,ROW($D$4:$D$2053)-ROW($D$3)),ROW(225:225))),"")</f>
        <v/>
      </c>
      <c r="I228" s="12" t="str">
        <f t="array" ref="I228">IFERROR(INDEX($E$4:$E$2053,SMALL(IF(LEN($E$4:$E$2053)&gt;0,ROW($E$4:$E$2053)-ROW($E$3)),ROW(225:225))),"")</f>
        <v/>
      </c>
      <c r="J228" s="1" t="str">
        <f t="array" ref="J228">IFERROR(INDEX($C$4:$C$2053,SMALL(IF(LEN($C$4:$C$2053)&gt;0,ROW($C$4:$C$2053)-ROW($C$3)),ROW(225:225))),"")</f>
        <v/>
      </c>
      <c r="K228" s="23"/>
    </row>
    <row r="229" spans="1:11" ht="13" x14ac:dyDescent="0.25">
      <c r="A229" s="1" t="s">
        <v>379</v>
      </c>
      <c r="B229" s="1" t="s">
        <v>154</v>
      </c>
      <c r="C229" s="1" t="str">
        <f>IF(AND('Landlord Disposals'!O30&gt;0,'Landlord Disposals'!D30=""),"Question 4, Record No "&amp;'Landlord Disposals'!A30&amp;" must contain a value - please select 'Priority disposal' or 'Quarterly disposal' from the drop down list.","")</f>
        <v/>
      </c>
      <c r="D229" s="1" t="str">
        <f t="shared" si="24"/>
        <v/>
      </c>
      <c r="E229" s="21" t="str">
        <f t="shared" si="25"/>
        <v/>
      </c>
      <c r="G229" s="13" t="str">
        <f t="shared" si="21"/>
        <v/>
      </c>
      <c r="H229" s="12" t="str">
        <f t="array" ref="H229">IFERROR(INDEX($D$4:$D$2053,SMALL(IF(LEN($D$4:$D$2053)&gt;0,ROW($D$4:$D$2053)-ROW($D$3)),ROW(226:226))),"")</f>
        <v/>
      </c>
      <c r="I229" s="12" t="str">
        <f t="array" ref="I229">IFERROR(INDEX($E$4:$E$2053,SMALL(IF(LEN($E$4:$E$2053)&gt;0,ROW($E$4:$E$2053)-ROW($E$3)),ROW(226:226))),"")</f>
        <v/>
      </c>
      <c r="J229" s="1" t="str">
        <f t="array" ref="J229">IFERROR(INDEX($C$4:$C$2053,SMALL(IF(LEN($C$4:$C$2053)&gt;0,ROW($C$4:$C$2053)-ROW($C$3)),ROW(226:226))),"")</f>
        <v/>
      </c>
      <c r="K229" s="23"/>
    </row>
    <row r="230" spans="1:11" ht="13" x14ac:dyDescent="0.25">
      <c r="A230" s="1" t="s">
        <v>380</v>
      </c>
      <c r="B230" s="1" t="s">
        <v>154</v>
      </c>
      <c r="C230" s="1" t="str">
        <f>IF(AND('Landlord Disposals'!O31&gt;0,'Landlord Disposals'!D31=""),"Question 4, Record No "&amp;'Landlord Disposals'!A31&amp;" must contain a value - please select 'Priority disposal' or 'Quarterly disposal' from the drop down list.","")</f>
        <v/>
      </c>
      <c r="D230" s="1" t="str">
        <f t="shared" si="24"/>
        <v/>
      </c>
      <c r="E230" s="21" t="str">
        <f t="shared" si="25"/>
        <v/>
      </c>
      <c r="G230" s="13" t="str">
        <f t="shared" si="21"/>
        <v/>
      </c>
      <c r="H230" s="12" t="str">
        <f t="array" ref="H230">IFERROR(INDEX($D$4:$D$2053,SMALL(IF(LEN($D$4:$D$2053)&gt;0,ROW($D$4:$D$2053)-ROW($D$3)),ROW(227:227))),"")</f>
        <v/>
      </c>
      <c r="I230" s="12" t="str">
        <f t="array" ref="I230">IFERROR(INDEX($E$4:$E$2053,SMALL(IF(LEN($E$4:$E$2053)&gt;0,ROW($E$4:$E$2053)-ROW($E$3)),ROW(227:227))),"")</f>
        <v/>
      </c>
      <c r="J230" s="1" t="str">
        <f t="array" ref="J230">IFERROR(INDEX($C$4:$C$2053,SMALL(IF(LEN($C$4:$C$2053)&gt;0,ROW($C$4:$C$2053)-ROW($C$3)),ROW(227:227))),"")</f>
        <v/>
      </c>
      <c r="K230" s="23"/>
    </row>
    <row r="231" spans="1:11" ht="13" x14ac:dyDescent="0.25">
      <c r="A231" s="1" t="s">
        <v>381</v>
      </c>
      <c r="B231" s="1" t="s">
        <v>154</v>
      </c>
      <c r="C231" s="1" t="str">
        <f>IF(AND('Landlord Disposals'!O32&gt;0,'Landlord Disposals'!D32=""),"Question 4, Record No "&amp;'Landlord Disposals'!A32&amp;" must contain a value - please select 'Priority disposal' or 'Quarterly disposal' from the drop down list.","")</f>
        <v/>
      </c>
      <c r="D231" s="1" t="str">
        <f t="shared" si="24"/>
        <v/>
      </c>
      <c r="E231" s="21" t="str">
        <f t="shared" si="25"/>
        <v/>
      </c>
      <c r="G231" s="13" t="str">
        <f t="shared" si="21"/>
        <v/>
      </c>
      <c r="H231" s="12" t="str">
        <f t="array" ref="H231">IFERROR(INDEX($D$4:$D$2053,SMALL(IF(LEN($D$4:$D$2053)&gt;0,ROW($D$4:$D$2053)-ROW($D$3)),ROW(228:228))),"")</f>
        <v/>
      </c>
      <c r="I231" s="12" t="str">
        <f t="array" ref="I231">IFERROR(INDEX($E$4:$E$2053,SMALL(IF(LEN($E$4:$E$2053)&gt;0,ROW($E$4:$E$2053)-ROW($E$3)),ROW(228:228))),"")</f>
        <v/>
      </c>
      <c r="J231" s="1" t="str">
        <f t="array" ref="J231">IFERROR(INDEX($C$4:$C$2053,SMALL(IF(LEN($C$4:$C$2053)&gt;0,ROW($C$4:$C$2053)-ROW($C$3)),ROW(228:228))),"")</f>
        <v/>
      </c>
      <c r="K231" s="23"/>
    </row>
    <row r="232" spans="1:11" ht="13" x14ac:dyDescent="0.25">
      <c r="A232" s="1" t="s">
        <v>382</v>
      </c>
      <c r="B232" s="1" t="s">
        <v>154</v>
      </c>
      <c r="C232" s="1" t="str">
        <f>IF(AND('Landlord Disposals'!O33&gt;0,'Landlord Disposals'!D33=""),"Question 4, Record No "&amp;'Landlord Disposals'!A33&amp;" must contain a value - please select 'Priority disposal' or 'Quarterly disposal' from the drop down list.","")</f>
        <v/>
      </c>
      <c r="D232" s="1" t="str">
        <f t="shared" si="24"/>
        <v/>
      </c>
      <c r="E232" s="21" t="str">
        <f t="shared" si="25"/>
        <v/>
      </c>
      <c r="G232" s="13" t="str">
        <f t="shared" si="21"/>
        <v/>
      </c>
      <c r="H232" s="12" t="str">
        <f t="array" ref="H232">IFERROR(INDEX($D$4:$D$2053,SMALL(IF(LEN($D$4:$D$2053)&gt;0,ROW($D$4:$D$2053)-ROW($D$3)),ROW(229:229))),"")</f>
        <v/>
      </c>
      <c r="I232" s="12" t="str">
        <f t="array" ref="I232">IFERROR(INDEX($E$4:$E$2053,SMALL(IF(LEN($E$4:$E$2053)&gt;0,ROW($E$4:$E$2053)-ROW($E$3)),ROW(229:229))),"")</f>
        <v/>
      </c>
      <c r="J232" s="1" t="str">
        <f t="array" ref="J232">IFERROR(INDEX($C$4:$C$2053,SMALL(IF(LEN($C$4:$C$2053)&gt;0,ROW($C$4:$C$2053)-ROW($C$3)),ROW(229:229))),"")</f>
        <v/>
      </c>
      <c r="K232" s="23"/>
    </row>
    <row r="233" spans="1:11" ht="13" x14ac:dyDescent="0.25">
      <c r="A233" s="1" t="s">
        <v>383</v>
      </c>
      <c r="B233" s="1" t="s">
        <v>154</v>
      </c>
      <c r="C233" s="1" t="str">
        <f>IF(AND('Landlord Disposals'!O34&gt;0,'Landlord Disposals'!D34=""),"Question 4, Record No "&amp;'Landlord Disposals'!A34&amp;" must contain a value - please select 'Priority disposal' or 'Quarterly disposal' from the drop down list.","")</f>
        <v/>
      </c>
      <c r="D233" s="1" t="str">
        <f t="shared" si="24"/>
        <v/>
      </c>
      <c r="E233" s="21" t="str">
        <f t="shared" si="25"/>
        <v/>
      </c>
      <c r="G233" s="13" t="str">
        <f t="shared" si="21"/>
        <v/>
      </c>
      <c r="H233" s="12" t="str">
        <f t="array" ref="H233">IFERROR(INDEX($D$4:$D$2053,SMALL(IF(LEN($D$4:$D$2053)&gt;0,ROW($D$4:$D$2053)-ROW($D$3)),ROW(230:230))),"")</f>
        <v/>
      </c>
      <c r="I233" s="12" t="str">
        <f t="array" ref="I233">IFERROR(INDEX($E$4:$E$2053,SMALL(IF(LEN($E$4:$E$2053)&gt;0,ROW($E$4:$E$2053)-ROW($E$3)),ROW(230:230))),"")</f>
        <v/>
      </c>
      <c r="J233" s="1" t="str">
        <f t="array" ref="J233">IFERROR(INDEX($C$4:$C$2053,SMALL(IF(LEN($C$4:$C$2053)&gt;0,ROW($C$4:$C$2053)-ROW($C$3)),ROW(230:230))),"")</f>
        <v/>
      </c>
      <c r="K233" s="23"/>
    </row>
    <row r="234" spans="1:11" ht="13" x14ac:dyDescent="0.25">
      <c r="A234" s="1" t="s">
        <v>384</v>
      </c>
      <c r="B234" s="1" t="s">
        <v>154</v>
      </c>
      <c r="C234" s="1" t="str">
        <f>IF(AND('Landlord Disposals'!O35&gt;0,'Landlord Disposals'!D35=""),"Question 4, Record No "&amp;'Landlord Disposals'!A35&amp;" must contain a value - please select 'Priority disposal' or 'Quarterly disposal' from the drop down list.","")</f>
        <v/>
      </c>
      <c r="D234" s="1" t="str">
        <f t="shared" si="24"/>
        <v/>
      </c>
      <c r="E234" s="21" t="str">
        <f t="shared" si="25"/>
        <v/>
      </c>
      <c r="G234" s="13" t="str">
        <f t="shared" si="21"/>
        <v/>
      </c>
      <c r="H234" s="12" t="str">
        <f t="array" ref="H234">IFERROR(INDEX($D$4:$D$2053,SMALL(IF(LEN($D$4:$D$2053)&gt;0,ROW($D$4:$D$2053)-ROW($D$3)),ROW(231:231))),"")</f>
        <v/>
      </c>
      <c r="I234" s="12" t="str">
        <f t="array" ref="I234">IFERROR(INDEX($E$4:$E$2053,SMALL(IF(LEN($E$4:$E$2053)&gt;0,ROW($E$4:$E$2053)-ROW($E$3)),ROW(231:231))),"")</f>
        <v/>
      </c>
      <c r="J234" s="1" t="str">
        <f t="array" ref="J234">IFERROR(INDEX($C$4:$C$2053,SMALL(IF(LEN($C$4:$C$2053)&gt;0,ROW($C$4:$C$2053)-ROW($C$3)),ROW(231:231))),"")</f>
        <v/>
      </c>
      <c r="K234" s="23"/>
    </row>
    <row r="235" spans="1:11" ht="13" x14ac:dyDescent="0.25">
      <c r="A235" s="1" t="s">
        <v>385</v>
      </c>
      <c r="B235" s="1" t="s">
        <v>154</v>
      </c>
      <c r="C235" s="1" t="str">
        <f>IF(AND('Landlord Disposals'!O36&gt;0,'Landlord Disposals'!D36=""),"Question 4, Record No "&amp;'Landlord Disposals'!A36&amp;" must contain a value - please select 'Priority disposal' or 'Quarterly disposal' from the drop down list.","")</f>
        <v/>
      </c>
      <c r="D235" s="1" t="str">
        <f t="shared" si="24"/>
        <v/>
      </c>
      <c r="E235" s="21" t="str">
        <f t="shared" si="25"/>
        <v/>
      </c>
      <c r="G235" s="13" t="str">
        <f t="shared" si="21"/>
        <v/>
      </c>
      <c r="H235" s="12" t="str">
        <f t="array" ref="H235">IFERROR(INDEX($D$4:$D$2053,SMALL(IF(LEN($D$4:$D$2053)&gt;0,ROW($D$4:$D$2053)-ROW($D$3)),ROW(232:232))),"")</f>
        <v/>
      </c>
      <c r="I235" s="12" t="str">
        <f t="array" ref="I235">IFERROR(INDEX($E$4:$E$2053,SMALL(IF(LEN($E$4:$E$2053)&gt;0,ROW($E$4:$E$2053)-ROW($E$3)),ROW(232:232))),"")</f>
        <v/>
      </c>
      <c r="J235" s="1" t="str">
        <f t="array" ref="J235">IFERROR(INDEX($C$4:$C$2053,SMALL(IF(LEN($C$4:$C$2053)&gt;0,ROW($C$4:$C$2053)-ROW($C$3)),ROW(232:232))),"")</f>
        <v/>
      </c>
      <c r="K235" s="23"/>
    </row>
    <row r="236" spans="1:11" ht="13" x14ac:dyDescent="0.25">
      <c r="A236" s="1" t="s">
        <v>386</v>
      </c>
      <c r="B236" s="1" t="s">
        <v>154</v>
      </c>
      <c r="C236" s="1" t="str">
        <f>IF(AND('Landlord Disposals'!O37&gt;0,'Landlord Disposals'!D37=""),"Question 4, Record No "&amp;'Landlord Disposals'!A37&amp;" must contain a value - please select 'Priority disposal' or 'Quarterly disposal' from the drop down list.","")</f>
        <v/>
      </c>
      <c r="D236" s="1" t="str">
        <f t="shared" si="24"/>
        <v/>
      </c>
      <c r="E236" s="21" t="str">
        <f t="shared" si="25"/>
        <v/>
      </c>
      <c r="G236" s="13" t="str">
        <f t="shared" si="21"/>
        <v/>
      </c>
      <c r="H236" s="12" t="str">
        <f t="array" ref="H236">IFERROR(INDEX($D$4:$D$2053,SMALL(IF(LEN($D$4:$D$2053)&gt;0,ROW($D$4:$D$2053)-ROW($D$3)),ROW(233:233))),"")</f>
        <v/>
      </c>
      <c r="I236" s="12" t="str">
        <f t="array" ref="I236">IFERROR(INDEX($E$4:$E$2053,SMALL(IF(LEN($E$4:$E$2053)&gt;0,ROW($E$4:$E$2053)-ROW($E$3)),ROW(233:233))),"")</f>
        <v/>
      </c>
      <c r="J236" s="1" t="str">
        <f t="array" ref="J236">IFERROR(INDEX($C$4:$C$2053,SMALL(IF(LEN($C$4:$C$2053)&gt;0,ROW($C$4:$C$2053)-ROW($C$3)),ROW(233:233))),"")</f>
        <v/>
      </c>
      <c r="K236" s="23"/>
    </row>
    <row r="237" spans="1:11" ht="13" x14ac:dyDescent="0.25">
      <c r="A237" s="1" t="s">
        <v>387</v>
      </c>
      <c r="B237" s="1" t="s">
        <v>154</v>
      </c>
      <c r="C237" s="1" t="str">
        <f>IF(AND('Landlord Disposals'!O38&gt;0,'Landlord Disposals'!D38=""),"Question 4, Record No "&amp;'Landlord Disposals'!A38&amp;" must contain a value - please select 'Priority disposal' or 'Quarterly disposal' from the drop down list.","")</f>
        <v/>
      </c>
      <c r="D237" s="1" t="str">
        <f t="shared" si="24"/>
        <v/>
      </c>
      <c r="E237" s="21" t="str">
        <f t="shared" si="25"/>
        <v/>
      </c>
      <c r="G237" s="13" t="str">
        <f t="shared" si="21"/>
        <v/>
      </c>
      <c r="H237" s="12" t="str">
        <f t="array" ref="H237">IFERROR(INDEX($D$4:$D$2053,SMALL(IF(LEN($D$4:$D$2053)&gt;0,ROW($D$4:$D$2053)-ROW($D$3)),ROW(234:234))),"")</f>
        <v/>
      </c>
      <c r="I237" s="12" t="str">
        <f t="array" ref="I237">IFERROR(INDEX($E$4:$E$2053,SMALL(IF(LEN($E$4:$E$2053)&gt;0,ROW($E$4:$E$2053)-ROW($E$3)),ROW(234:234))),"")</f>
        <v/>
      </c>
      <c r="J237" s="1" t="str">
        <f t="array" ref="J237">IFERROR(INDEX($C$4:$C$2053,SMALL(IF(LEN($C$4:$C$2053)&gt;0,ROW($C$4:$C$2053)-ROW($C$3)),ROW(234:234))),"")</f>
        <v/>
      </c>
      <c r="K237" s="23"/>
    </row>
    <row r="238" spans="1:11" ht="13" x14ac:dyDescent="0.25">
      <c r="A238" s="1" t="s">
        <v>388</v>
      </c>
      <c r="B238" s="1" t="s">
        <v>154</v>
      </c>
      <c r="C238" s="1" t="str">
        <f>IF(AND('Landlord Disposals'!O39&gt;0,'Landlord Disposals'!D39=""),"Question 4, Record No "&amp;'Landlord Disposals'!A39&amp;" must contain a value - please select 'Priority disposal' or 'Quarterly disposal' from the drop down list.","")</f>
        <v/>
      </c>
      <c r="D238" s="1" t="str">
        <f t="shared" si="24"/>
        <v/>
      </c>
      <c r="E238" s="21" t="str">
        <f t="shared" si="25"/>
        <v/>
      </c>
      <c r="G238" s="13" t="str">
        <f t="shared" si="21"/>
        <v/>
      </c>
      <c r="H238" s="12" t="str">
        <f t="array" ref="H238">IFERROR(INDEX($D$4:$D$2053,SMALL(IF(LEN($D$4:$D$2053)&gt;0,ROW($D$4:$D$2053)-ROW($D$3)),ROW(235:235))),"")</f>
        <v/>
      </c>
      <c r="I238" s="12" t="str">
        <f t="array" ref="I238">IFERROR(INDEX($E$4:$E$2053,SMALL(IF(LEN($E$4:$E$2053)&gt;0,ROW($E$4:$E$2053)-ROW($E$3)),ROW(235:235))),"")</f>
        <v/>
      </c>
      <c r="J238" s="1" t="str">
        <f t="array" ref="J238">IFERROR(INDEX($C$4:$C$2053,SMALL(IF(LEN($C$4:$C$2053)&gt;0,ROW($C$4:$C$2053)-ROW($C$3)),ROW(235:235))),"")</f>
        <v/>
      </c>
      <c r="K238" s="23"/>
    </row>
    <row r="239" spans="1:11" ht="13" x14ac:dyDescent="0.25">
      <c r="A239" s="1" t="s">
        <v>389</v>
      </c>
      <c r="B239" s="1" t="s">
        <v>154</v>
      </c>
      <c r="C239" s="1" t="str">
        <f>IF(AND('Landlord Disposals'!O40&gt;0,'Landlord Disposals'!D40=""),"Question 4, Record No "&amp;'Landlord Disposals'!A40&amp;" must contain a value - please select 'Priority disposal' or 'Quarterly disposal' from the drop down list.","")</f>
        <v/>
      </c>
      <c r="D239" s="1" t="str">
        <f t="shared" si="24"/>
        <v/>
      </c>
      <c r="E239" s="21" t="str">
        <f t="shared" si="25"/>
        <v/>
      </c>
      <c r="G239" s="13" t="str">
        <f t="shared" si="21"/>
        <v/>
      </c>
      <c r="H239" s="12" t="str">
        <f t="array" ref="H239">IFERROR(INDEX($D$4:$D$2053,SMALL(IF(LEN($D$4:$D$2053)&gt;0,ROW($D$4:$D$2053)-ROW($D$3)),ROW(236:236))),"")</f>
        <v/>
      </c>
      <c r="I239" s="12" t="str">
        <f t="array" ref="I239">IFERROR(INDEX($E$4:$E$2053,SMALL(IF(LEN($E$4:$E$2053)&gt;0,ROW($E$4:$E$2053)-ROW($E$3)),ROW(236:236))),"")</f>
        <v/>
      </c>
      <c r="J239" s="1" t="str">
        <f t="array" ref="J239">IFERROR(INDEX($C$4:$C$2053,SMALL(IF(LEN($C$4:$C$2053)&gt;0,ROW($C$4:$C$2053)-ROW($C$3)),ROW(236:236))),"")</f>
        <v/>
      </c>
      <c r="K239" s="23"/>
    </row>
    <row r="240" spans="1:11" ht="13" x14ac:dyDescent="0.25">
      <c r="A240" s="1" t="s">
        <v>390</v>
      </c>
      <c r="B240" s="1" t="s">
        <v>154</v>
      </c>
      <c r="C240" s="1" t="str">
        <f>IF(AND('Landlord Disposals'!O41&gt;0,'Landlord Disposals'!D41=""),"Question 4, Record No "&amp;'Landlord Disposals'!A41&amp;" must contain a value - please select 'Priority disposal' or 'Quarterly disposal' from the drop down list.","")</f>
        <v/>
      </c>
      <c r="D240" s="1" t="str">
        <f t="shared" si="24"/>
        <v/>
      </c>
      <c r="E240" s="21" t="str">
        <f t="shared" si="25"/>
        <v/>
      </c>
      <c r="G240" s="13" t="str">
        <f t="shared" si="21"/>
        <v/>
      </c>
      <c r="H240" s="12" t="str">
        <f t="array" ref="H240">IFERROR(INDEX($D$4:$D$2053,SMALL(IF(LEN($D$4:$D$2053)&gt;0,ROW($D$4:$D$2053)-ROW($D$3)),ROW(237:237))),"")</f>
        <v/>
      </c>
      <c r="I240" s="12" t="str">
        <f t="array" ref="I240">IFERROR(INDEX($E$4:$E$2053,SMALL(IF(LEN($E$4:$E$2053)&gt;0,ROW($E$4:$E$2053)-ROW($E$3)),ROW(237:237))),"")</f>
        <v/>
      </c>
      <c r="J240" s="1" t="str">
        <f t="array" ref="J240">IFERROR(INDEX($C$4:$C$2053,SMALL(IF(LEN($C$4:$C$2053)&gt;0,ROW($C$4:$C$2053)-ROW($C$3)),ROW(237:237))),"")</f>
        <v/>
      </c>
      <c r="K240" s="23"/>
    </row>
    <row r="241" spans="1:11" ht="13" x14ac:dyDescent="0.25">
      <c r="A241" s="1" t="s">
        <v>391</v>
      </c>
      <c r="B241" s="1" t="s">
        <v>154</v>
      </c>
      <c r="C241" s="1" t="str">
        <f>IF(AND('Landlord Disposals'!O42&gt;0,'Landlord Disposals'!D42=""),"Question 4, Record No "&amp;'Landlord Disposals'!A42&amp;" must contain a value - please select 'Priority disposal' or 'Quarterly disposal' from the drop down list.","")</f>
        <v/>
      </c>
      <c r="D241" s="1" t="str">
        <f t="shared" si="24"/>
        <v/>
      </c>
      <c r="E241" s="21" t="str">
        <f t="shared" si="25"/>
        <v/>
      </c>
      <c r="G241" s="13" t="str">
        <f t="shared" si="21"/>
        <v/>
      </c>
      <c r="H241" s="12" t="str">
        <f t="array" ref="H241">IFERROR(INDEX($D$4:$D$2053,SMALL(IF(LEN($D$4:$D$2053)&gt;0,ROW($D$4:$D$2053)-ROW($D$3)),ROW(238:238))),"")</f>
        <v/>
      </c>
      <c r="I241" s="12" t="str">
        <f t="array" ref="I241">IFERROR(INDEX($E$4:$E$2053,SMALL(IF(LEN($E$4:$E$2053)&gt;0,ROW($E$4:$E$2053)-ROW($E$3)),ROW(238:238))),"")</f>
        <v/>
      </c>
      <c r="J241" s="1" t="str">
        <f t="array" ref="J241">IFERROR(INDEX($C$4:$C$2053,SMALL(IF(LEN($C$4:$C$2053)&gt;0,ROW($C$4:$C$2053)-ROW($C$3)),ROW(238:238))),"")</f>
        <v/>
      </c>
      <c r="K241" s="23"/>
    </row>
    <row r="242" spans="1:11" ht="13" x14ac:dyDescent="0.25">
      <c r="A242" s="1" t="s">
        <v>392</v>
      </c>
      <c r="B242" s="1" t="s">
        <v>154</v>
      </c>
      <c r="C242" s="1" t="str">
        <f>IF(AND('Landlord Disposals'!O43&gt;0,'Landlord Disposals'!D43=""),"Question 4, Record No "&amp;'Landlord Disposals'!A43&amp;" must contain a value - please select 'Priority disposal' or 'Quarterly disposal' from the drop down list.","")</f>
        <v/>
      </c>
      <c r="D242" s="1" t="str">
        <f t="shared" si="24"/>
        <v/>
      </c>
      <c r="E242" s="21" t="str">
        <f t="shared" si="25"/>
        <v/>
      </c>
      <c r="G242" s="13" t="str">
        <f t="shared" si="21"/>
        <v/>
      </c>
      <c r="H242" s="12" t="str">
        <f t="array" ref="H242">IFERROR(INDEX($D$4:$D$2053,SMALL(IF(LEN($D$4:$D$2053)&gt;0,ROW($D$4:$D$2053)-ROW($D$3)),ROW(239:239))),"")</f>
        <v/>
      </c>
      <c r="I242" s="12" t="str">
        <f t="array" ref="I242">IFERROR(INDEX($E$4:$E$2053,SMALL(IF(LEN($E$4:$E$2053)&gt;0,ROW($E$4:$E$2053)-ROW($E$3)),ROW(239:239))),"")</f>
        <v/>
      </c>
      <c r="J242" s="1" t="str">
        <f t="array" ref="J242">IFERROR(INDEX($C$4:$C$2053,SMALL(IF(LEN($C$4:$C$2053)&gt;0,ROW($C$4:$C$2053)-ROW($C$3)),ROW(239:239))),"")</f>
        <v/>
      </c>
      <c r="K242" s="23"/>
    </row>
    <row r="243" spans="1:11" ht="13" x14ac:dyDescent="0.25">
      <c r="A243" s="1" t="s">
        <v>393</v>
      </c>
      <c r="B243" s="1" t="s">
        <v>154</v>
      </c>
      <c r="C243" s="1" t="str">
        <f>IF(AND('Landlord Disposals'!O44&gt;0,'Landlord Disposals'!D44=""),"Question 4, Record No "&amp;'Landlord Disposals'!A44&amp;" must contain a value - please select 'Priority disposal' or 'Quarterly disposal' from the drop down list.","")</f>
        <v/>
      </c>
      <c r="D243" s="1" t="str">
        <f t="shared" si="24"/>
        <v/>
      </c>
      <c r="E243" s="21" t="str">
        <f t="shared" si="25"/>
        <v/>
      </c>
      <c r="G243" s="13" t="str">
        <f t="shared" si="21"/>
        <v/>
      </c>
      <c r="H243" s="12" t="str">
        <f t="array" ref="H243">IFERROR(INDEX($D$4:$D$2053,SMALL(IF(LEN($D$4:$D$2053)&gt;0,ROW($D$4:$D$2053)-ROW($D$3)),ROW(240:240))),"")</f>
        <v/>
      </c>
      <c r="I243" s="12" t="str">
        <f t="array" ref="I243">IFERROR(INDEX($E$4:$E$2053,SMALL(IF(LEN($E$4:$E$2053)&gt;0,ROW($E$4:$E$2053)-ROW($E$3)),ROW(240:240))),"")</f>
        <v/>
      </c>
      <c r="J243" s="1" t="str">
        <f t="array" ref="J243">IFERROR(INDEX($C$4:$C$2053,SMALL(IF(LEN($C$4:$C$2053)&gt;0,ROW($C$4:$C$2053)-ROW($C$3)),ROW(240:240))),"")</f>
        <v/>
      </c>
      <c r="K243" s="23"/>
    </row>
    <row r="244" spans="1:11" ht="13" x14ac:dyDescent="0.25">
      <c r="A244" s="1" t="s">
        <v>394</v>
      </c>
      <c r="B244" s="1" t="s">
        <v>154</v>
      </c>
      <c r="C244" s="1" t="str">
        <f>IF(AND('Landlord Disposals'!O45&gt;0,'Landlord Disposals'!D45=""),"Question 4, Record No "&amp;'Landlord Disposals'!A45&amp;" must contain a value - please select 'Priority disposal' or 'Quarterly disposal' from the drop down list.","")</f>
        <v/>
      </c>
      <c r="D244" s="1" t="str">
        <f t="shared" si="24"/>
        <v/>
      </c>
      <c r="E244" s="21" t="str">
        <f t="shared" si="25"/>
        <v/>
      </c>
      <c r="G244" s="13" t="str">
        <f t="shared" si="21"/>
        <v/>
      </c>
      <c r="H244" s="12" t="str">
        <f t="array" ref="H244">IFERROR(INDEX($D$4:$D$2053,SMALL(IF(LEN($D$4:$D$2053)&gt;0,ROW($D$4:$D$2053)-ROW($D$3)),ROW(241:241))),"")</f>
        <v/>
      </c>
      <c r="I244" s="12" t="str">
        <f t="array" ref="I244">IFERROR(INDEX($E$4:$E$2053,SMALL(IF(LEN($E$4:$E$2053)&gt;0,ROW($E$4:$E$2053)-ROW($E$3)),ROW(241:241))),"")</f>
        <v/>
      </c>
      <c r="J244" s="1" t="str">
        <f t="array" ref="J244">IFERROR(INDEX($C$4:$C$2053,SMALL(IF(LEN($C$4:$C$2053)&gt;0,ROW($C$4:$C$2053)-ROW($C$3)),ROW(241:241))),"")</f>
        <v/>
      </c>
      <c r="K244" s="23"/>
    </row>
    <row r="245" spans="1:11" ht="13" x14ac:dyDescent="0.25">
      <c r="A245" s="1" t="s">
        <v>395</v>
      </c>
      <c r="B245" s="1" t="s">
        <v>154</v>
      </c>
      <c r="C245" s="1" t="str">
        <f>IF(AND('Landlord Disposals'!O46&gt;0,'Landlord Disposals'!D46=""),"Question 4, Record No "&amp;'Landlord Disposals'!A46&amp;" must contain a value - please select 'Priority disposal' or 'Quarterly disposal' from the drop down list.","")</f>
        <v/>
      </c>
      <c r="D245" s="1" t="str">
        <f t="shared" si="24"/>
        <v/>
      </c>
      <c r="E245" s="21" t="str">
        <f t="shared" si="25"/>
        <v/>
      </c>
      <c r="G245" s="13" t="str">
        <f t="shared" si="21"/>
        <v/>
      </c>
      <c r="H245" s="12" t="str">
        <f t="array" ref="H245">IFERROR(INDEX($D$4:$D$2053,SMALL(IF(LEN($D$4:$D$2053)&gt;0,ROW($D$4:$D$2053)-ROW($D$3)),ROW(242:242))),"")</f>
        <v/>
      </c>
      <c r="I245" s="12" t="str">
        <f t="array" ref="I245">IFERROR(INDEX($E$4:$E$2053,SMALL(IF(LEN($E$4:$E$2053)&gt;0,ROW($E$4:$E$2053)-ROW($E$3)),ROW(242:242))),"")</f>
        <v/>
      </c>
      <c r="J245" s="1" t="str">
        <f t="array" ref="J245">IFERROR(INDEX($C$4:$C$2053,SMALL(IF(LEN($C$4:$C$2053)&gt;0,ROW($C$4:$C$2053)-ROW($C$3)),ROW(242:242))),"")</f>
        <v/>
      </c>
      <c r="K245" s="23"/>
    </row>
    <row r="246" spans="1:11" ht="13" x14ac:dyDescent="0.25">
      <c r="A246" s="1" t="s">
        <v>396</v>
      </c>
      <c r="B246" s="1" t="s">
        <v>154</v>
      </c>
      <c r="C246" s="1" t="str">
        <f>IF(AND('Landlord Disposals'!O47&gt;0,'Landlord Disposals'!D47=""),"Question 4, Record No "&amp;'Landlord Disposals'!A47&amp;" must contain a value - please select 'Priority disposal' or 'Quarterly disposal' from the drop down list.","")</f>
        <v/>
      </c>
      <c r="D246" s="1" t="str">
        <f t="shared" si="24"/>
        <v/>
      </c>
      <c r="E246" s="21" t="str">
        <f t="shared" si="25"/>
        <v/>
      </c>
      <c r="G246" s="13" t="str">
        <f t="shared" si="21"/>
        <v/>
      </c>
      <c r="H246" s="12" t="str">
        <f t="array" ref="H246">IFERROR(INDEX($D$4:$D$2053,SMALL(IF(LEN($D$4:$D$2053)&gt;0,ROW($D$4:$D$2053)-ROW($D$3)),ROW(243:243))),"")</f>
        <v/>
      </c>
      <c r="I246" s="12" t="str">
        <f t="array" ref="I246">IFERROR(INDEX($E$4:$E$2053,SMALL(IF(LEN($E$4:$E$2053)&gt;0,ROW($E$4:$E$2053)-ROW($E$3)),ROW(243:243))),"")</f>
        <v/>
      </c>
      <c r="J246" s="1" t="str">
        <f t="array" ref="J246">IFERROR(INDEX($C$4:$C$2053,SMALL(IF(LEN($C$4:$C$2053)&gt;0,ROW($C$4:$C$2053)-ROW($C$3)),ROW(243:243))),"")</f>
        <v/>
      </c>
      <c r="K246" s="23"/>
    </row>
    <row r="247" spans="1:11" ht="13" x14ac:dyDescent="0.25">
      <c r="A247" s="1" t="s">
        <v>397</v>
      </c>
      <c r="B247" s="1" t="s">
        <v>154</v>
      </c>
      <c r="C247" s="1" t="str">
        <f>IF(AND('Landlord Disposals'!O48&gt;0,'Landlord Disposals'!D48=""),"Question 4, Record No "&amp;'Landlord Disposals'!A48&amp;" must contain a value - please select 'Priority disposal' or 'Quarterly disposal' from the drop down list.","")</f>
        <v/>
      </c>
      <c r="D247" s="1" t="str">
        <f t="shared" si="24"/>
        <v/>
      </c>
      <c r="E247" s="21" t="str">
        <f t="shared" si="25"/>
        <v/>
      </c>
      <c r="G247" s="13" t="str">
        <f t="shared" si="21"/>
        <v/>
      </c>
      <c r="H247" s="12" t="str">
        <f t="array" ref="H247">IFERROR(INDEX($D$4:$D$2053,SMALL(IF(LEN($D$4:$D$2053)&gt;0,ROW($D$4:$D$2053)-ROW($D$3)),ROW(244:244))),"")</f>
        <v/>
      </c>
      <c r="I247" s="12" t="str">
        <f t="array" ref="I247">IFERROR(INDEX($E$4:$E$2053,SMALL(IF(LEN($E$4:$E$2053)&gt;0,ROW($E$4:$E$2053)-ROW($E$3)),ROW(244:244))),"")</f>
        <v/>
      </c>
      <c r="J247" s="1" t="str">
        <f t="array" ref="J247">IFERROR(INDEX($C$4:$C$2053,SMALL(IF(LEN($C$4:$C$2053)&gt;0,ROW($C$4:$C$2053)-ROW($C$3)),ROW(244:244))),"")</f>
        <v/>
      </c>
      <c r="K247" s="23"/>
    </row>
    <row r="248" spans="1:11" ht="13" x14ac:dyDescent="0.25">
      <c r="A248" s="1" t="s">
        <v>398</v>
      </c>
      <c r="B248" s="1" t="s">
        <v>154</v>
      </c>
      <c r="C248" s="1" t="str">
        <f>IF(AND('Landlord Disposals'!O49&gt;0,'Landlord Disposals'!D49=""),"Question 4, Record No "&amp;'Landlord Disposals'!A49&amp;" must contain a value - please select 'Priority disposal' or 'Quarterly disposal' from the drop down list.","")</f>
        <v/>
      </c>
      <c r="D248" s="1" t="str">
        <f t="shared" si="24"/>
        <v/>
      </c>
      <c r="E248" s="21" t="str">
        <f t="shared" si="25"/>
        <v/>
      </c>
      <c r="G248" s="13" t="str">
        <f t="shared" si="21"/>
        <v/>
      </c>
      <c r="H248" s="12" t="str">
        <f t="array" ref="H248">IFERROR(INDEX($D$4:$D$2053,SMALL(IF(LEN($D$4:$D$2053)&gt;0,ROW($D$4:$D$2053)-ROW($D$3)),ROW(245:245))),"")</f>
        <v/>
      </c>
      <c r="I248" s="12" t="str">
        <f t="array" ref="I248">IFERROR(INDEX($E$4:$E$2053,SMALL(IF(LEN($E$4:$E$2053)&gt;0,ROW($E$4:$E$2053)-ROW($E$3)),ROW(245:245))),"")</f>
        <v/>
      </c>
      <c r="J248" s="1" t="str">
        <f t="array" ref="J248">IFERROR(INDEX($C$4:$C$2053,SMALL(IF(LEN($C$4:$C$2053)&gt;0,ROW($C$4:$C$2053)-ROW($C$3)),ROW(245:245))),"")</f>
        <v/>
      </c>
      <c r="K248" s="23"/>
    </row>
    <row r="249" spans="1:11" ht="13" x14ac:dyDescent="0.25">
      <c r="A249" s="1" t="s">
        <v>399</v>
      </c>
      <c r="B249" s="1" t="s">
        <v>154</v>
      </c>
      <c r="C249" s="1" t="str">
        <f>IF(AND('Landlord Disposals'!O50&gt;0,'Landlord Disposals'!D50=""),"Question 4, Record No "&amp;'Landlord Disposals'!A50&amp;" must contain a value - please select 'Priority disposal' or 'Quarterly disposal' from the drop down list.","")</f>
        <v/>
      </c>
      <c r="D249" s="1" t="str">
        <f t="shared" si="24"/>
        <v/>
      </c>
      <c r="E249" s="21" t="str">
        <f t="shared" si="25"/>
        <v/>
      </c>
      <c r="G249" s="13" t="str">
        <f t="shared" si="21"/>
        <v/>
      </c>
      <c r="H249" s="12" t="str">
        <f t="array" ref="H249">IFERROR(INDEX($D$4:$D$2053,SMALL(IF(LEN($D$4:$D$2053)&gt;0,ROW($D$4:$D$2053)-ROW($D$3)),ROW(246:246))),"")</f>
        <v/>
      </c>
      <c r="I249" s="12" t="str">
        <f t="array" ref="I249">IFERROR(INDEX($E$4:$E$2053,SMALL(IF(LEN($E$4:$E$2053)&gt;0,ROW($E$4:$E$2053)-ROW($E$3)),ROW(246:246))),"")</f>
        <v/>
      </c>
      <c r="J249" s="1" t="str">
        <f t="array" ref="J249">IFERROR(INDEX($C$4:$C$2053,SMALL(IF(LEN($C$4:$C$2053)&gt;0,ROW($C$4:$C$2053)-ROW($C$3)),ROW(246:246))),"")</f>
        <v/>
      </c>
      <c r="K249" s="23"/>
    </row>
    <row r="250" spans="1:11" ht="13" x14ac:dyDescent="0.25">
      <c r="A250" s="1" t="s">
        <v>400</v>
      </c>
      <c r="B250" s="1" t="s">
        <v>154</v>
      </c>
      <c r="C250" s="1" t="str">
        <f>IF(AND('Landlord Disposals'!O51&gt;0,'Landlord Disposals'!D51=""),"Question 4, Record No "&amp;'Landlord Disposals'!A51&amp;" must contain a value - please select 'Priority disposal' or 'Quarterly disposal' from the drop down list.","")</f>
        <v/>
      </c>
      <c r="D250" s="1" t="str">
        <f t="shared" si="24"/>
        <v/>
      </c>
      <c r="E250" s="21" t="str">
        <f t="shared" si="25"/>
        <v/>
      </c>
      <c r="G250" s="13" t="str">
        <f t="shared" si="21"/>
        <v/>
      </c>
      <c r="H250" s="12" t="str">
        <f t="array" ref="H250">IFERROR(INDEX($D$4:$D$2053,SMALL(IF(LEN($D$4:$D$2053)&gt;0,ROW($D$4:$D$2053)-ROW($D$3)),ROW(247:247))),"")</f>
        <v/>
      </c>
      <c r="I250" s="12" t="str">
        <f t="array" ref="I250">IFERROR(INDEX($E$4:$E$2053,SMALL(IF(LEN($E$4:$E$2053)&gt;0,ROW($E$4:$E$2053)-ROW($E$3)),ROW(247:247))),"")</f>
        <v/>
      </c>
      <c r="J250" s="1" t="str">
        <f t="array" ref="J250">IFERROR(INDEX($C$4:$C$2053,SMALL(IF(LEN($C$4:$C$2053)&gt;0,ROW($C$4:$C$2053)-ROW($C$3)),ROW(247:247))),"")</f>
        <v/>
      </c>
      <c r="K250" s="23"/>
    </row>
    <row r="251" spans="1:11" ht="13" x14ac:dyDescent="0.25">
      <c r="A251" s="1" t="s">
        <v>401</v>
      </c>
      <c r="B251" s="1" t="s">
        <v>154</v>
      </c>
      <c r="C251" s="1" t="str">
        <f>IF(AND('Landlord Disposals'!O52&gt;0,'Landlord Disposals'!D52=""),"Question 4, Record No "&amp;'Landlord Disposals'!A52&amp;" must contain a value - please select 'Priority disposal' or 'Quarterly disposal' from the drop down list.","")</f>
        <v/>
      </c>
      <c r="D251" s="1" t="str">
        <f t="shared" si="24"/>
        <v/>
      </c>
      <c r="E251" s="21" t="str">
        <f t="shared" si="25"/>
        <v/>
      </c>
      <c r="G251" s="13" t="str">
        <f t="shared" si="21"/>
        <v/>
      </c>
      <c r="H251" s="12" t="str">
        <f t="array" ref="H251">IFERROR(INDEX($D$4:$D$2053,SMALL(IF(LEN($D$4:$D$2053)&gt;0,ROW($D$4:$D$2053)-ROW($D$3)),ROW(248:248))),"")</f>
        <v/>
      </c>
      <c r="I251" s="12" t="str">
        <f t="array" ref="I251">IFERROR(INDEX($E$4:$E$2053,SMALL(IF(LEN($E$4:$E$2053)&gt;0,ROW($E$4:$E$2053)-ROW($E$3)),ROW(248:248))),"")</f>
        <v/>
      </c>
      <c r="J251" s="1" t="str">
        <f t="array" ref="J251">IFERROR(INDEX($C$4:$C$2053,SMALL(IF(LEN($C$4:$C$2053)&gt;0,ROW($C$4:$C$2053)-ROW($C$3)),ROW(248:248))),"")</f>
        <v/>
      </c>
      <c r="K251" s="23"/>
    </row>
    <row r="252" spans="1:11" ht="13" x14ac:dyDescent="0.25">
      <c r="A252" s="1" t="s">
        <v>402</v>
      </c>
      <c r="B252" s="1" t="s">
        <v>154</v>
      </c>
      <c r="C252" s="1" t="str">
        <f>IF(AND('Landlord Disposals'!O53&gt;0,'Landlord Disposals'!D53=""),"Question 4, Record No "&amp;'Landlord Disposals'!A53&amp;" must contain a value - please select 'Priority disposal' or 'Quarterly disposal' from the drop down list.","")</f>
        <v/>
      </c>
      <c r="D252" s="1" t="str">
        <f t="shared" si="24"/>
        <v/>
      </c>
      <c r="E252" s="21" t="str">
        <f t="shared" si="25"/>
        <v/>
      </c>
      <c r="G252" s="13" t="str">
        <f t="shared" si="21"/>
        <v/>
      </c>
      <c r="H252" s="12" t="str">
        <f t="array" ref="H252">IFERROR(INDEX($D$4:$D$2053,SMALL(IF(LEN($D$4:$D$2053)&gt;0,ROW($D$4:$D$2053)-ROW($D$3)),ROW(249:249))),"")</f>
        <v/>
      </c>
      <c r="I252" s="12" t="str">
        <f t="array" ref="I252">IFERROR(INDEX($E$4:$E$2053,SMALL(IF(LEN($E$4:$E$2053)&gt;0,ROW($E$4:$E$2053)-ROW($E$3)),ROW(249:249))),"")</f>
        <v/>
      </c>
      <c r="J252" s="1" t="str">
        <f t="array" ref="J252">IFERROR(INDEX($C$4:$C$2053,SMALL(IF(LEN($C$4:$C$2053)&gt;0,ROW($C$4:$C$2053)-ROW($C$3)),ROW(249:249))),"")</f>
        <v/>
      </c>
      <c r="K252" s="23"/>
    </row>
    <row r="253" spans="1:11" ht="13" x14ac:dyDescent="0.25">
      <c r="A253" s="1" t="s">
        <v>403</v>
      </c>
      <c r="B253" s="1" t="s">
        <v>154</v>
      </c>
      <c r="C253" s="1" t="str">
        <f>IF(AND('Landlord Disposals'!O54&gt;0,'Landlord Disposals'!D54=""),"Question 4, Record No "&amp;'Landlord Disposals'!A54&amp;" must contain a value - please select 'Priority disposal' or 'Quarterly disposal' from the drop down list.","")</f>
        <v/>
      </c>
      <c r="D253" s="1" t="str">
        <f t="shared" si="24"/>
        <v/>
      </c>
      <c r="E253" s="21" t="str">
        <f t="shared" si="25"/>
        <v/>
      </c>
      <c r="G253" s="13" t="str">
        <f t="shared" si="21"/>
        <v/>
      </c>
      <c r="H253" s="12" t="str">
        <f t="array" ref="H253">IFERROR(INDEX($D$4:$D$2053,SMALL(IF(LEN($D$4:$D$2053)&gt;0,ROW($D$4:$D$2053)-ROW($D$3)),ROW(250:250))),"")</f>
        <v/>
      </c>
      <c r="I253" s="12" t="str">
        <f t="array" ref="I253">IFERROR(INDEX($E$4:$E$2053,SMALL(IF(LEN($E$4:$E$2053)&gt;0,ROW($E$4:$E$2053)-ROW($E$3)),ROW(250:250))),"")</f>
        <v/>
      </c>
      <c r="J253" s="1" t="str">
        <f t="array" ref="J253">IFERROR(INDEX($C$4:$C$2053,SMALL(IF(LEN($C$4:$C$2053)&gt;0,ROW($C$4:$C$2053)-ROW($C$3)),ROW(250:250))),"")</f>
        <v/>
      </c>
      <c r="K253" s="23"/>
    </row>
    <row r="254" spans="1:11" ht="13" x14ac:dyDescent="0.25">
      <c r="A254" s="1" t="s">
        <v>404</v>
      </c>
      <c r="B254" s="1" t="s">
        <v>154</v>
      </c>
      <c r="C254" s="1" t="str">
        <f>IF(AND('Landlord Disposals'!O55&gt;0,'Landlord Disposals'!D55=""),"Question 4, Record No "&amp;'Landlord Disposals'!A55&amp;" must contain a value - please select 'Priority disposal' or 'Quarterly disposal' from the drop down list.","")</f>
        <v/>
      </c>
      <c r="D254" s="1" t="str">
        <f t="shared" si="24"/>
        <v/>
      </c>
      <c r="E254" s="21" t="str">
        <f t="shared" si="25"/>
        <v/>
      </c>
      <c r="G254" s="13" t="str">
        <f t="shared" si="21"/>
        <v/>
      </c>
      <c r="H254" s="12" t="str">
        <f t="array" ref="H254">IFERROR(INDEX($D$4:$D$2053,SMALL(IF(LEN($D$4:$D$2053)&gt;0,ROW($D$4:$D$2053)-ROW($D$3)),ROW(251:251))),"")</f>
        <v/>
      </c>
      <c r="I254" s="12" t="str">
        <f t="array" ref="I254">IFERROR(INDEX($E$4:$E$2053,SMALL(IF(LEN($E$4:$E$2053)&gt;0,ROW($E$4:$E$2053)-ROW($E$3)),ROW(251:251))),"")</f>
        <v/>
      </c>
      <c r="J254" s="1" t="str">
        <f t="array" ref="J254">IFERROR(INDEX($C$4:$C$2053,SMALL(IF(LEN($C$4:$C$2053)&gt;0,ROW($C$4:$C$2053)-ROW($C$3)),ROW(251:251))),"")</f>
        <v/>
      </c>
      <c r="K254" s="23"/>
    </row>
    <row r="255" spans="1:11" ht="13" x14ac:dyDescent="0.25">
      <c r="A255" s="1" t="s">
        <v>405</v>
      </c>
      <c r="B255" s="1" t="s">
        <v>154</v>
      </c>
      <c r="C255" s="1" t="str">
        <f>IF(AND('Landlord Disposals'!O56&gt;0,'Landlord Disposals'!D56=""),"Question 4, Record No "&amp;'Landlord Disposals'!A56&amp;" must contain a value - please select 'Priority disposal' or 'Quarterly disposal' from the drop down list.","")</f>
        <v/>
      </c>
      <c r="D255" s="1" t="str">
        <f t="shared" si="24"/>
        <v/>
      </c>
      <c r="E255" s="21" t="str">
        <f t="shared" si="25"/>
        <v/>
      </c>
      <c r="G255" s="13" t="str">
        <f t="shared" si="21"/>
        <v/>
      </c>
      <c r="H255" s="12" t="str">
        <f t="array" ref="H255">IFERROR(INDEX($D$4:$D$2053,SMALL(IF(LEN($D$4:$D$2053)&gt;0,ROW($D$4:$D$2053)-ROW($D$3)),ROW(252:252))),"")</f>
        <v/>
      </c>
      <c r="I255" s="12" t="str">
        <f t="array" ref="I255">IFERROR(INDEX($E$4:$E$2053,SMALL(IF(LEN($E$4:$E$2053)&gt;0,ROW($E$4:$E$2053)-ROW($E$3)),ROW(252:252))),"")</f>
        <v/>
      </c>
      <c r="J255" s="1" t="str">
        <f t="array" ref="J255">IFERROR(INDEX($C$4:$C$2053,SMALL(IF(LEN($C$4:$C$2053)&gt;0,ROW($C$4:$C$2053)-ROW($C$3)),ROW(252:252))),"")</f>
        <v/>
      </c>
      <c r="K255" s="23"/>
    </row>
    <row r="256" spans="1:11" ht="13" x14ac:dyDescent="0.25">
      <c r="A256" s="1" t="s">
        <v>406</v>
      </c>
      <c r="B256" s="1" t="s">
        <v>154</v>
      </c>
      <c r="C256" s="1" t="str">
        <f>IF(AND('Landlord Disposals'!O57&gt;0,'Landlord Disposals'!D57=""),"Question 4, Record No "&amp;'Landlord Disposals'!A57&amp;" must contain a value - please select 'Priority disposal' or 'Quarterly disposal' from the drop down list.","")</f>
        <v/>
      </c>
      <c r="D256" s="1" t="str">
        <f t="shared" si="24"/>
        <v/>
      </c>
      <c r="E256" s="21" t="str">
        <f t="shared" si="25"/>
        <v/>
      </c>
      <c r="G256" s="13" t="str">
        <f t="shared" si="21"/>
        <v/>
      </c>
      <c r="H256" s="12" t="str">
        <f t="array" ref="H256">IFERROR(INDEX($D$4:$D$2053,SMALL(IF(LEN($D$4:$D$2053)&gt;0,ROW($D$4:$D$2053)-ROW($D$3)),ROW(253:253))),"")</f>
        <v/>
      </c>
      <c r="I256" s="12" t="str">
        <f t="array" ref="I256">IFERROR(INDEX($E$4:$E$2053,SMALL(IF(LEN($E$4:$E$2053)&gt;0,ROW($E$4:$E$2053)-ROW($E$3)),ROW(253:253))),"")</f>
        <v/>
      </c>
      <c r="J256" s="1" t="str">
        <f t="array" ref="J256">IFERROR(INDEX($C$4:$C$2053,SMALL(IF(LEN($C$4:$C$2053)&gt;0,ROW($C$4:$C$2053)-ROW($C$3)),ROW(253:253))),"")</f>
        <v/>
      </c>
      <c r="K256" s="23"/>
    </row>
    <row r="257" spans="1:11" ht="13" x14ac:dyDescent="0.25">
      <c r="A257" s="1" t="s">
        <v>407</v>
      </c>
      <c r="B257" s="1" t="s">
        <v>154</v>
      </c>
      <c r="C257" s="1" t="str">
        <f>IF(AND('Landlord Disposals'!O58&gt;0,'Landlord Disposals'!D58=""),"Question 4, Record No "&amp;'Landlord Disposals'!A58&amp;" must contain a value - please select 'Priority disposal' or 'Quarterly disposal' from the drop down list.","")</f>
        <v/>
      </c>
      <c r="D257" s="1" t="str">
        <f t="shared" si="24"/>
        <v/>
      </c>
      <c r="E257" s="21" t="str">
        <f t="shared" si="25"/>
        <v/>
      </c>
      <c r="G257" s="13" t="str">
        <f t="shared" si="21"/>
        <v/>
      </c>
      <c r="H257" s="12" t="str">
        <f t="array" ref="H257">IFERROR(INDEX($D$4:$D$2053,SMALL(IF(LEN($D$4:$D$2053)&gt;0,ROW($D$4:$D$2053)-ROW($D$3)),ROW(254:254))),"")</f>
        <v/>
      </c>
      <c r="I257" s="12" t="str">
        <f t="array" ref="I257">IFERROR(INDEX($E$4:$E$2053,SMALL(IF(LEN($E$4:$E$2053)&gt;0,ROW($E$4:$E$2053)-ROW($E$3)),ROW(254:254))),"")</f>
        <v/>
      </c>
      <c r="J257" s="1" t="str">
        <f t="array" ref="J257">IFERROR(INDEX($C$4:$C$2053,SMALL(IF(LEN($C$4:$C$2053)&gt;0,ROW($C$4:$C$2053)-ROW($C$3)),ROW(254:254))),"")</f>
        <v/>
      </c>
      <c r="K257" s="23"/>
    </row>
    <row r="258" spans="1:11" ht="13" x14ac:dyDescent="0.25">
      <c r="A258" s="1" t="s">
        <v>408</v>
      </c>
      <c r="B258" s="1" t="s">
        <v>154</v>
      </c>
      <c r="C258" s="1" t="str">
        <f>IF(AND('Landlord Disposals'!O59&gt;0,'Landlord Disposals'!D59=""),"Question 4, Record No "&amp;'Landlord Disposals'!A59&amp;" must contain a value - please select 'Priority disposal' or 'Quarterly disposal' from the drop down list.","")</f>
        <v/>
      </c>
      <c r="D258" s="1" t="str">
        <f t="shared" si="24"/>
        <v/>
      </c>
      <c r="E258" s="21" t="str">
        <f t="shared" si="25"/>
        <v/>
      </c>
      <c r="G258" s="13" t="str">
        <f t="shared" si="21"/>
        <v/>
      </c>
      <c r="H258" s="12" t="str">
        <f t="array" ref="H258">IFERROR(INDEX($D$4:$D$2053,SMALL(IF(LEN($D$4:$D$2053)&gt;0,ROW($D$4:$D$2053)-ROW($D$3)),ROW(255:255))),"")</f>
        <v/>
      </c>
      <c r="I258" s="12" t="str">
        <f t="array" ref="I258">IFERROR(INDEX($E$4:$E$2053,SMALL(IF(LEN($E$4:$E$2053)&gt;0,ROW($E$4:$E$2053)-ROW($E$3)),ROW(255:255))),"")</f>
        <v/>
      </c>
      <c r="J258" s="1" t="str">
        <f t="array" ref="J258">IFERROR(INDEX($C$4:$C$2053,SMALL(IF(LEN($C$4:$C$2053)&gt;0,ROW($C$4:$C$2053)-ROW($C$3)),ROW(255:255))),"")</f>
        <v/>
      </c>
      <c r="K258" s="23"/>
    </row>
    <row r="259" spans="1:11" ht="13" x14ac:dyDescent="0.25">
      <c r="A259" s="1" t="s">
        <v>409</v>
      </c>
      <c r="B259" s="1" t="s">
        <v>154</v>
      </c>
      <c r="C259" s="1" t="str">
        <f>IF(AND('Landlord Disposals'!O60&gt;0,'Landlord Disposals'!D60=""),"Question 4, Record No "&amp;'Landlord Disposals'!A60&amp;" must contain a value - please select 'Priority disposal' or 'Quarterly disposal' from the drop down list.","")</f>
        <v/>
      </c>
      <c r="D259" s="1" t="str">
        <f t="shared" si="24"/>
        <v/>
      </c>
      <c r="E259" s="21" t="str">
        <f t="shared" si="25"/>
        <v/>
      </c>
      <c r="G259" s="13" t="str">
        <f t="shared" si="21"/>
        <v/>
      </c>
      <c r="H259" s="12" t="str">
        <f t="array" ref="H259">IFERROR(INDEX($D$4:$D$2053,SMALL(IF(LEN($D$4:$D$2053)&gt;0,ROW($D$4:$D$2053)-ROW($D$3)),ROW(256:256))),"")</f>
        <v/>
      </c>
      <c r="I259" s="12" t="str">
        <f t="array" ref="I259">IFERROR(INDEX($E$4:$E$2053,SMALL(IF(LEN($E$4:$E$2053)&gt;0,ROW($E$4:$E$2053)-ROW($E$3)),ROW(256:256))),"")</f>
        <v/>
      </c>
      <c r="J259" s="1" t="str">
        <f t="array" ref="J259">IFERROR(INDEX($C$4:$C$2053,SMALL(IF(LEN($C$4:$C$2053)&gt;0,ROW($C$4:$C$2053)-ROW($C$3)),ROW(256:256))),"")</f>
        <v/>
      </c>
      <c r="K259" s="23"/>
    </row>
    <row r="260" spans="1:11" ht="13" x14ac:dyDescent="0.25">
      <c r="A260" s="1" t="s">
        <v>410</v>
      </c>
      <c r="B260" s="1" t="s">
        <v>154</v>
      </c>
      <c r="C260" s="1" t="str">
        <f>IF(AND('Landlord Disposals'!O61&gt;0,'Landlord Disposals'!D61=""),"Question 4, Record No "&amp;'Landlord Disposals'!A61&amp;" must contain a value - please select 'Priority disposal' or 'Quarterly disposal' from the drop down list.","")</f>
        <v/>
      </c>
      <c r="D260" s="1" t="str">
        <f t="shared" si="24"/>
        <v/>
      </c>
      <c r="E260" s="21" t="str">
        <f t="shared" si="25"/>
        <v/>
      </c>
      <c r="G260" s="13" t="str">
        <f t="shared" si="21"/>
        <v/>
      </c>
      <c r="H260" s="12" t="str">
        <f t="array" ref="H260">IFERROR(INDEX($D$4:$D$2053,SMALL(IF(LEN($D$4:$D$2053)&gt;0,ROW($D$4:$D$2053)-ROW($D$3)),ROW(257:257))),"")</f>
        <v/>
      </c>
      <c r="I260" s="12" t="str">
        <f t="array" ref="I260">IFERROR(INDEX($E$4:$E$2053,SMALL(IF(LEN($E$4:$E$2053)&gt;0,ROW($E$4:$E$2053)-ROW($E$3)),ROW(257:257))),"")</f>
        <v/>
      </c>
      <c r="J260" s="1" t="str">
        <f t="array" ref="J260">IFERROR(INDEX($C$4:$C$2053,SMALL(IF(LEN($C$4:$C$2053)&gt;0,ROW($C$4:$C$2053)-ROW($C$3)),ROW(257:257))),"")</f>
        <v/>
      </c>
      <c r="K260" s="23"/>
    </row>
    <row r="261" spans="1:11" ht="13" x14ac:dyDescent="0.25">
      <c r="A261" s="1" t="s">
        <v>411</v>
      </c>
      <c r="B261" s="1" t="s">
        <v>154</v>
      </c>
      <c r="C261" s="1" t="str">
        <f>IF(AND('Landlord Disposals'!O62&gt;0,'Landlord Disposals'!D62=""),"Question 4, Record No "&amp;'Landlord Disposals'!A62&amp;" must contain a value - please select 'Priority disposal' or 'Quarterly disposal' from the drop down list.","")</f>
        <v/>
      </c>
      <c r="D261" s="1" t="str">
        <f t="shared" si="24"/>
        <v/>
      </c>
      <c r="E261" s="21" t="str">
        <f t="shared" si="25"/>
        <v/>
      </c>
      <c r="G261" s="13" t="str">
        <f t="shared" si="21"/>
        <v/>
      </c>
      <c r="H261" s="12" t="str">
        <f t="array" ref="H261">IFERROR(INDEX($D$4:$D$2053,SMALL(IF(LEN($D$4:$D$2053)&gt;0,ROW($D$4:$D$2053)-ROW($D$3)),ROW(258:258))),"")</f>
        <v/>
      </c>
      <c r="I261" s="12" t="str">
        <f t="array" ref="I261">IFERROR(INDEX($E$4:$E$2053,SMALL(IF(LEN($E$4:$E$2053)&gt;0,ROW($E$4:$E$2053)-ROW($E$3)),ROW(258:258))),"")</f>
        <v/>
      </c>
      <c r="J261" s="1" t="str">
        <f t="array" ref="J261">IFERROR(INDEX($C$4:$C$2053,SMALL(IF(LEN($C$4:$C$2053)&gt;0,ROW($C$4:$C$2053)-ROW($C$3)),ROW(258:258))),"")</f>
        <v/>
      </c>
      <c r="K261" s="23"/>
    </row>
    <row r="262" spans="1:11" ht="13" x14ac:dyDescent="0.25">
      <c r="A262" s="1" t="s">
        <v>412</v>
      </c>
      <c r="B262" s="1" t="s">
        <v>154</v>
      </c>
      <c r="C262" s="1" t="str">
        <f>IF(AND('Landlord Disposals'!O63&gt;0,'Landlord Disposals'!D63=""),"Question 4, Record No "&amp;'Landlord Disposals'!A63&amp;" must contain a value - please select 'Priority disposal' or 'Quarterly disposal' from the drop down list.","")</f>
        <v/>
      </c>
      <c r="D262" s="1" t="str">
        <f t="shared" si="24"/>
        <v/>
      </c>
      <c r="E262" s="21" t="str">
        <f t="shared" si="25"/>
        <v/>
      </c>
      <c r="G262" s="13" t="str">
        <f t="shared" ref="G262:G304" si="26">IF(J262="","",G261+1)</f>
        <v/>
      </c>
      <c r="H262" s="12" t="str">
        <f t="array" ref="H262">IFERROR(INDEX($D$4:$D$2053,SMALL(IF(LEN($D$4:$D$2053)&gt;0,ROW($D$4:$D$2053)-ROW($D$3)),ROW(259:259))),"")</f>
        <v/>
      </c>
      <c r="I262" s="12" t="str">
        <f t="array" ref="I262">IFERROR(INDEX($E$4:$E$2053,SMALL(IF(LEN($E$4:$E$2053)&gt;0,ROW($E$4:$E$2053)-ROW($E$3)),ROW(259:259))),"")</f>
        <v/>
      </c>
      <c r="J262" s="1" t="str">
        <f t="array" ref="J262">IFERROR(INDEX($C$4:$C$2053,SMALL(IF(LEN($C$4:$C$2053)&gt;0,ROW($C$4:$C$2053)-ROW($C$3)),ROW(259:259))),"")</f>
        <v/>
      </c>
      <c r="K262" s="23"/>
    </row>
    <row r="263" spans="1:11" ht="13" x14ac:dyDescent="0.25">
      <c r="A263" s="1" t="s">
        <v>413</v>
      </c>
      <c r="B263" s="1" t="s">
        <v>154</v>
      </c>
      <c r="C263" s="1" t="str">
        <f>IF(AND('Landlord Disposals'!O64&gt;0,'Landlord Disposals'!D64=""),"Question 4, Record No "&amp;'Landlord Disposals'!A64&amp;" must contain a value - please select 'Priority disposal' or 'Quarterly disposal' from the drop down list.","")</f>
        <v/>
      </c>
      <c r="D263" s="1" t="str">
        <f t="shared" si="24"/>
        <v/>
      </c>
      <c r="E263" s="21" t="str">
        <f t="shared" si="25"/>
        <v/>
      </c>
      <c r="G263" s="13" t="str">
        <f t="shared" si="26"/>
        <v/>
      </c>
      <c r="H263" s="12" t="str">
        <f t="array" ref="H263">IFERROR(INDEX($D$4:$D$2053,SMALL(IF(LEN($D$4:$D$2053)&gt;0,ROW($D$4:$D$2053)-ROW($D$3)),ROW(260:260))),"")</f>
        <v/>
      </c>
      <c r="I263" s="12" t="str">
        <f t="array" ref="I263">IFERROR(INDEX($E$4:$E$2053,SMALL(IF(LEN($E$4:$E$2053)&gt;0,ROW($E$4:$E$2053)-ROW($E$3)),ROW(260:260))),"")</f>
        <v/>
      </c>
      <c r="J263" s="1" t="str">
        <f t="array" ref="J263">IFERROR(INDEX($C$4:$C$2053,SMALL(IF(LEN($C$4:$C$2053)&gt;0,ROW($C$4:$C$2053)-ROW($C$3)),ROW(260:260))),"")</f>
        <v/>
      </c>
      <c r="K263" s="23"/>
    </row>
    <row r="264" spans="1:11" ht="13" x14ac:dyDescent="0.25">
      <c r="A264" s="1" t="s">
        <v>414</v>
      </c>
      <c r="B264" s="1" t="s">
        <v>154</v>
      </c>
      <c r="C264" s="1" t="str">
        <f>IF(AND('Landlord Disposals'!O65&gt;0,'Landlord Disposals'!D65=""),"Question 4, Record No "&amp;'Landlord Disposals'!A65&amp;" must contain a value - please select 'Priority disposal' or 'Quarterly disposal' from the drop down list.","")</f>
        <v/>
      </c>
      <c r="D264" s="1" t="str">
        <f t="shared" si="24"/>
        <v/>
      </c>
      <c r="E264" s="21" t="str">
        <f t="shared" si="25"/>
        <v/>
      </c>
      <c r="G264" s="13" t="str">
        <f t="shared" si="26"/>
        <v/>
      </c>
      <c r="H264" s="12" t="str">
        <f t="array" ref="H264">IFERROR(INDEX($D$4:$D$2053,SMALL(IF(LEN($D$4:$D$2053)&gt;0,ROW($D$4:$D$2053)-ROW($D$3)),ROW(261:261))),"")</f>
        <v/>
      </c>
      <c r="I264" s="12" t="str">
        <f t="array" ref="I264">IFERROR(INDEX($E$4:$E$2053,SMALL(IF(LEN($E$4:$E$2053)&gt;0,ROW($E$4:$E$2053)-ROW($E$3)),ROW(261:261))),"")</f>
        <v/>
      </c>
      <c r="J264" s="1" t="str">
        <f t="array" ref="J264">IFERROR(INDEX($C$4:$C$2053,SMALL(IF(LEN($C$4:$C$2053)&gt;0,ROW($C$4:$C$2053)-ROW($C$3)),ROW(261:261))),"")</f>
        <v/>
      </c>
      <c r="K264" s="23"/>
    </row>
    <row r="265" spans="1:11" ht="13" x14ac:dyDescent="0.25">
      <c r="A265" s="1" t="s">
        <v>415</v>
      </c>
      <c r="B265" s="1" t="s">
        <v>154</v>
      </c>
      <c r="C265" s="1" t="str">
        <f>IF(AND('Landlord Disposals'!O66&gt;0,'Landlord Disposals'!D66=""),"Question 4, Record No "&amp;'Landlord Disposals'!A66&amp;" must contain a value - please select 'Priority disposal' or 'Quarterly disposal' from the drop down list.","")</f>
        <v/>
      </c>
      <c r="D265" s="1" t="str">
        <f t="shared" si="24"/>
        <v/>
      </c>
      <c r="E265" s="21" t="str">
        <f t="shared" si="25"/>
        <v/>
      </c>
      <c r="G265" s="13" t="str">
        <f t="shared" si="26"/>
        <v/>
      </c>
      <c r="H265" s="12" t="str">
        <f t="array" ref="H265">IFERROR(INDEX($D$4:$D$2053,SMALL(IF(LEN($D$4:$D$2053)&gt;0,ROW($D$4:$D$2053)-ROW($D$3)),ROW(262:262))),"")</f>
        <v/>
      </c>
      <c r="I265" s="12" t="str">
        <f t="array" ref="I265">IFERROR(INDEX($E$4:$E$2053,SMALL(IF(LEN($E$4:$E$2053)&gt;0,ROW($E$4:$E$2053)-ROW($E$3)),ROW(262:262))),"")</f>
        <v/>
      </c>
      <c r="J265" s="1" t="str">
        <f t="array" ref="J265">IFERROR(INDEX($C$4:$C$2053,SMALL(IF(LEN($C$4:$C$2053)&gt;0,ROW($C$4:$C$2053)-ROW($C$3)),ROW(262:262))),"")</f>
        <v/>
      </c>
      <c r="K265" s="23"/>
    </row>
    <row r="266" spans="1:11" ht="13" x14ac:dyDescent="0.25">
      <c r="A266" s="1" t="s">
        <v>416</v>
      </c>
      <c r="B266" s="1" t="s">
        <v>154</v>
      </c>
      <c r="C266" s="1" t="str">
        <f>IF(AND('Landlord Disposals'!O67&gt;0,'Landlord Disposals'!D67=""),"Question 4, Record No "&amp;'Landlord Disposals'!A67&amp;" must contain a value - please select 'Priority disposal' or 'Quarterly disposal' from the drop down list.","")</f>
        <v/>
      </c>
      <c r="D266" s="1" t="str">
        <f t="shared" si="24"/>
        <v/>
      </c>
      <c r="E266" s="21" t="str">
        <f t="shared" si="25"/>
        <v/>
      </c>
      <c r="G266" s="13" t="str">
        <f t="shared" si="26"/>
        <v/>
      </c>
      <c r="H266" s="12" t="str">
        <f t="array" ref="H266">IFERROR(INDEX($D$4:$D$2053,SMALL(IF(LEN($D$4:$D$2053)&gt;0,ROW($D$4:$D$2053)-ROW($D$3)),ROW(263:263))),"")</f>
        <v/>
      </c>
      <c r="I266" s="12" t="str">
        <f t="array" ref="I266">IFERROR(INDEX($E$4:$E$2053,SMALL(IF(LEN($E$4:$E$2053)&gt;0,ROW($E$4:$E$2053)-ROW($E$3)),ROW(263:263))),"")</f>
        <v/>
      </c>
      <c r="J266" s="1" t="str">
        <f t="array" ref="J266">IFERROR(INDEX($C$4:$C$2053,SMALL(IF(LEN($C$4:$C$2053)&gt;0,ROW($C$4:$C$2053)-ROW($C$3)),ROW(263:263))),"")</f>
        <v/>
      </c>
      <c r="K266" s="23"/>
    </row>
    <row r="267" spans="1:11" ht="13" x14ac:dyDescent="0.25">
      <c r="A267" s="1" t="s">
        <v>417</v>
      </c>
      <c r="B267" s="1" t="s">
        <v>154</v>
      </c>
      <c r="C267" s="1" t="str">
        <f>IF(AND('Landlord Disposals'!O68&gt;0,'Landlord Disposals'!D68=""),"Question 4, Record No "&amp;'Landlord Disposals'!A68&amp;" must contain a value - please select 'Priority disposal' or 'Quarterly disposal' from the drop down list.","")</f>
        <v/>
      </c>
      <c r="D267" s="1" t="str">
        <f t="shared" si="24"/>
        <v/>
      </c>
      <c r="E267" s="21" t="str">
        <f t="shared" si="25"/>
        <v/>
      </c>
      <c r="G267" s="13" t="str">
        <f t="shared" si="26"/>
        <v/>
      </c>
      <c r="H267" s="12" t="str">
        <f t="array" ref="H267">IFERROR(INDEX($D$4:$D$2053,SMALL(IF(LEN($D$4:$D$2053)&gt;0,ROW($D$4:$D$2053)-ROW($D$3)),ROW(264:264))),"")</f>
        <v/>
      </c>
      <c r="I267" s="12" t="str">
        <f t="array" ref="I267">IFERROR(INDEX($E$4:$E$2053,SMALL(IF(LEN($E$4:$E$2053)&gt;0,ROW($E$4:$E$2053)-ROW($E$3)),ROW(264:264))),"")</f>
        <v/>
      </c>
      <c r="J267" s="1" t="str">
        <f t="array" ref="J267">IFERROR(INDEX($C$4:$C$2053,SMALL(IF(LEN($C$4:$C$2053)&gt;0,ROW($C$4:$C$2053)-ROW($C$3)),ROW(264:264))),"")</f>
        <v/>
      </c>
      <c r="K267" s="23"/>
    </row>
    <row r="268" spans="1:11" ht="13" x14ac:dyDescent="0.25">
      <c r="A268" s="1" t="s">
        <v>418</v>
      </c>
      <c r="B268" s="1" t="s">
        <v>154</v>
      </c>
      <c r="C268" s="1" t="str">
        <f>IF(AND('Landlord Disposals'!O69&gt;0,'Landlord Disposals'!D69=""),"Question 4, Record No "&amp;'Landlord Disposals'!A69&amp;" must contain a value - please select 'Priority disposal' or 'Quarterly disposal' from the drop down list.","")</f>
        <v/>
      </c>
      <c r="D268" s="1" t="str">
        <f t="shared" si="24"/>
        <v/>
      </c>
      <c r="E268" s="21" t="str">
        <f t="shared" si="25"/>
        <v/>
      </c>
      <c r="G268" s="13" t="str">
        <f t="shared" si="26"/>
        <v/>
      </c>
      <c r="H268" s="12" t="str">
        <f t="array" ref="H268">IFERROR(INDEX($D$4:$D$2053,SMALL(IF(LEN($D$4:$D$2053)&gt;0,ROW($D$4:$D$2053)-ROW($D$3)),ROW(265:265))),"")</f>
        <v/>
      </c>
      <c r="I268" s="12" t="str">
        <f t="array" ref="I268">IFERROR(INDEX($E$4:$E$2053,SMALL(IF(LEN($E$4:$E$2053)&gt;0,ROW($E$4:$E$2053)-ROW($E$3)),ROW(265:265))),"")</f>
        <v/>
      </c>
      <c r="J268" s="1" t="str">
        <f t="array" ref="J268">IFERROR(INDEX($C$4:$C$2053,SMALL(IF(LEN($C$4:$C$2053)&gt;0,ROW($C$4:$C$2053)-ROW($C$3)),ROW(265:265))),"")</f>
        <v/>
      </c>
      <c r="K268" s="23"/>
    </row>
    <row r="269" spans="1:11" ht="13" x14ac:dyDescent="0.25">
      <c r="A269" s="1" t="s">
        <v>419</v>
      </c>
      <c r="B269" s="1" t="s">
        <v>154</v>
      </c>
      <c r="C269" s="1" t="str">
        <f>IF(AND('Landlord Disposals'!O70&gt;0,'Landlord Disposals'!D70=""),"Question 4, Record No "&amp;'Landlord Disposals'!A70&amp;" must contain a value - please select 'Priority disposal' or 'Quarterly disposal' from the drop down list.","")</f>
        <v/>
      </c>
      <c r="D269" s="1" t="str">
        <f t="shared" ref="D269:D432" si="27">IF(C269="","",A269)</f>
        <v/>
      </c>
      <c r="E269" s="21" t="str">
        <f t="shared" ref="E269:E432" si="28">IF(C269="","",B269)</f>
        <v/>
      </c>
      <c r="G269" s="13" t="str">
        <f t="shared" si="26"/>
        <v/>
      </c>
      <c r="H269" s="12" t="str">
        <f t="array" ref="H269">IFERROR(INDEX($D$4:$D$2053,SMALL(IF(LEN($D$4:$D$2053)&gt;0,ROW($D$4:$D$2053)-ROW($D$3)),ROW(266:266))),"")</f>
        <v/>
      </c>
      <c r="I269" s="12" t="str">
        <f t="array" ref="I269">IFERROR(INDEX($E$4:$E$2053,SMALL(IF(LEN($E$4:$E$2053)&gt;0,ROW($E$4:$E$2053)-ROW($E$3)),ROW(266:266))),"")</f>
        <v/>
      </c>
      <c r="J269" s="1" t="str">
        <f t="array" ref="J269">IFERROR(INDEX($C$4:$C$2053,SMALL(IF(LEN($C$4:$C$2053)&gt;0,ROW($C$4:$C$2053)-ROW($C$3)),ROW(266:266))),"")</f>
        <v/>
      </c>
      <c r="K269" s="23"/>
    </row>
    <row r="270" spans="1:11" ht="13" x14ac:dyDescent="0.25">
      <c r="A270" s="1" t="s">
        <v>420</v>
      </c>
      <c r="B270" s="1" t="s">
        <v>154</v>
      </c>
      <c r="C270" s="1" t="str">
        <f>IF(AND('Landlord Disposals'!O71&gt;0,'Landlord Disposals'!D71=""),"Question 4, Record No "&amp;'Landlord Disposals'!A71&amp;" must contain a value - please select 'Priority disposal' or 'Quarterly disposal' from the drop down list.","")</f>
        <v/>
      </c>
      <c r="D270" s="1" t="str">
        <f t="shared" si="27"/>
        <v/>
      </c>
      <c r="E270" s="21" t="str">
        <f t="shared" si="28"/>
        <v/>
      </c>
      <c r="G270" s="13" t="str">
        <f t="shared" si="26"/>
        <v/>
      </c>
      <c r="H270" s="12" t="str">
        <f t="array" ref="H270">IFERROR(INDEX($D$4:$D$2053,SMALL(IF(LEN($D$4:$D$2053)&gt;0,ROW($D$4:$D$2053)-ROW($D$3)),ROW(267:267))),"")</f>
        <v/>
      </c>
      <c r="I270" s="12" t="str">
        <f t="array" ref="I270">IFERROR(INDEX($E$4:$E$2053,SMALL(IF(LEN($E$4:$E$2053)&gt;0,ROW($E$4:$E$2053)-ROW($E$3)),ROW(267:267))),"")</f>
        <v/>
      </c>
      <c r="J270" s="1" t="str">
        <f t="array" ref="J270">IFERROR(INDEX($C$4:$C$2053,SMALL(IF(LEN($C$4:$C$2053)&gt;0,ROW($C$4:$C$2053)-ROW($C$3)),ROW(267:267))),"")</f>
        <v/>
      </c>
      <c r="K270" s="23"/>
    </row>
    <row r="271" spans="1:11" ht="13" x14ac:dyDescent="0.25">
      <c r="A271" s="1" t="s">
        <v>421</v>
      </c>
      <c r="B271" s="1" t="s">
        <v>154</v>
      </c>
      <c r="C271" s="1" t="str">
        <f>IF(AND('Landlord Disposals'!O72&gt;0,'Landlord Disposals'!D72=""),"Question 4, Record No "&amp;'Landlord Disposals'!A72&amp;" must contain a value - please select 'Priority disposal' or 'Quarterly disposal' from the drop down list.","")</f>
        <v/>
      </c>
      <c r="D271" s="1" t="str">
        <f t="shared" si="27"/>
        <v/>
      </c>
      <c r="E271" s="21" t="str">
        <f t="shared" si="28"/>
        <v/>
      </c>
      <c r="G271" s="13" t="str">
        <f t="shared" si="26"/>
        <v/>
      </c>
      <c r="H271" s="12" t="str">
        <f t="array" ref="H271">IFERROR(INDEX($D$4:$D$2053,SMALL(IF(LEN($D$4:$D$2053)&gt;0,ROW($D$4:$D$2053)-ROW($D$3)),ROW(268:268))),"")</f>
        <v/>
      </c>
      <c r="I271" s="12" t="str">
        <f t="array" ref="I271">IFERROR(INDEX($E$4:$E$2053,SMALL(IF(LEN($E$4:$E$2053)&gt;0,ROW($E$4:$E$2053)-ROW($E$3)),ROW(268:268))),"")</f>
        <v/>
      </c>
      <c r="J271" s="1" t="str">
        <f t="array" ref="J271">IFERROR(INDEX($C$4:$C$2053,SMALL(IF(LEN($C$4:$C$2053)&gt;0,ROW($C$4:$C$2053)-ROW($C$3)),ROW(268:268))),"")</f>
        <v/>
      </c>
      <c r="K271" s="23"/>
    </row>
    <row r="272" spans="1:11" ht="13" x14ac:dyDescent="0.25">
      <c r="A272" s="1" t="s">
        <v>422</v>
      </c>
      <c r="B272" s="1" t="s">
        <v>154</v>
      </c>
      <c r="C272" s="1" t="str">
        <f>IF(AND('Landlord Disposals'!O73&gt;0,'Landlord Disposals'!D73=""),"Question 4, Record No "&amp;'Landlord Disposals'!A73&amp;" must contain a value - please select 'Priority disposal' or 'Quarterly disposal' from the drop down list.","")</f>
        <v/>
      </c>
      <c r="D272" s="1" t="str">
        <f t="shared" si="27"/>
        <v/>
      </c>
      <c r="E272" s="21" t="str">
        <f t="shared" si="28"/>
        <v/>
      </c>
      <c r="G272" s="13" t="str">
        <f t="shared" si="26"/>
        <v/>
      </c>
      <c r="H272" s="12" t="str">
        <f t="array" ref="H272">IFERROR(INDEX($D$4:$D$2053,SMALL(IF(LEN($D$4:$D$2053)&gt;0,ROW($D$4:$D$2053)-ROW($D$3)),ROW(269:269))),"")</f>
        <v/>
      </c>
      <c r="I272" s="12" t="str">
        <f t="array" ref="I272">IFERROR(INDEX($E$4:$E$2053,SMALL(IF(LEN($E$4:$E$2053)&gt;0,ROW($E$4:$E$2053)-ROW($E$3)),ROW(269:269))),"")</f>
        <v/>
      </c>
      <c r="J272" s="1" t="str">
        <f t="array" ref="J272">IFERROR(INDEX($C$4:$C$2053,SMALL(IF(LEN($C$4:$C$2053)&gt;0,ROW($C$4:$C$2053)-ROW($C$3)),ROW(269:269))),"")</f>
        <v/>
      </c>
      <c r="K272" s="23"/>
    </row>
    <row r="273" spans="1:11" ht="13" x14ac:dyDescent="0.25">
      <c r="A273" s="1" t="s">
        <v>423</v>
      </c>
      <c r="B273" s="1" t="s">
        <v>154</v>
      </c>
      <c r="C273" s="1" t="str">
        <f>IF(AND('Landlord Disposals'!O74&gt;0,'Landlord Disposals'!D74=""),"Question 4, Record No "&amp;'Landlord Disposals'!A74&amp;" must contain a value - please select 'Priority disposal' or 'Quarterly disposal' from the drop down list.","")</f>
        <v/>
      </c>
      <c r="D273" s="1" t="str">
        <f t="shared" si="27"/>
        <v/>
      </c>
      <c r="E273" s="21" t="str">
        <f t="shared" si="28"/>
        <v/>
      </c>
      <c r="G273" s="13" t="str">
        <f t="shared" si="26"/>
        <v/>
      </c>
      <c r="H273" s="12" t="str">
        <f t="array" ref="H273">IFERROR(INDEX($D$4:$D$2053,SMALL(IF(LEN($D$4:$D$2053)&gt;0,ROW($D$4:$D$2053)-ROW($D$3)),ROW(270:270))),"")</f>
        <v/>
      </c>
      <c r="I273" s="12" t="str">
        <f t="array" ref="I273">IFERROR(INDEX($E$4:$E$2053,SMALL(IF(LEN($E$4:$E$2053)&gt;0,ROW($E$4:$E$2053)-ROW($E$3)),ROW(270:270))),"")</f>
        <v/>
      </c>
      <c r="J273" s="1" t="str">
        <f t="array" ref="J273">IFERROR(INDEX($C$4:$C$2053,SMALL(IF(LEN($C$4:$C$2053)&gt;0,ROW($C$4:$C$2053)-ROW($C$3)),ROW(270:270))),"")</f>
        <v/>
      </c>
      <c r="K273" s="23"/>
    </row>
    <row r="274" spans="1:11" ht="13" x14ac:dyDescent="0.25">
      <c r="A274" s="1" t="s">
        <v>424</v>
      </c>
      <c r="B274" s="1" t="s">
        <v>154</v>
      </c>
      <c r="C274" s="1" t="str">
        <f>IF(AND('Landlord Disposals'!O75&gt;0,'Landlord Disposals'!D75=""),"Question 4, Record No "&amp;'Landlord Disposals'!A75&amp;" must contain a value - please select 'Priority disposal' or 'Quarterly disposal' from the drop down list.","")</f>
        <v/>
      </c>
      <c r="D274" s="1" t="str">
        <f t="shared" si="27"/>
        <v/>
      </c>
      <c r="E274" s="21" t="str">
        <f t="shared" si="28"/>
        <v/>
      </c>
      <c r="G274" s="13" t="str">
        <f t="shared" si="26"/>
        <v/>
      </c>
      <c r="H274" s="12" t="str">
        <f t="array" ref="H274">IFERROR(INDEX($D$4:$D$2053,SMALL(IF(LEN($D$4:$D$2053)&gt;0,ROW($D$4:$D$2053)-ROW($D$3)),ROW(271:271))),"")</f>
        <v/>
      </c>
      <c r="I274" s="12" t="str">
        <f t="array" ref="I274">IFERROR(INDEX($E$4:$E$2053,SMALL(IF(LEN($E$4:$E$2053)&gt;0,ROW($E$4:$E$2053)-ROW($E$3)),ROW(271:271))),"")</f>
        <v/>
      </c>
      <c r="J274" s="1" t="str">
        <f t="array" ref="J274">IFERROR(INDEX($C$4:$C$2053,SMALL(IF(LEN($C$4:$C$2053)&gt;0,ROW($C$4:$C$2053)-ROW($C$3)),ROW(271:271))),"")</f>
        <v/>
      </c>
      <c r="K274" s="23"/>
    </row>
    <row r="275" spans="1:11" ht="13" x14ac:dyDescent="0.25">
      <c r="A275" s="1" t="s">
        <v>425</v>
      </c>
      <c r="B275" s="1" t="s">
        <v>154</v>
      </c>
      <c r="C275" s="1" t="str">
        <f>IF(AND('Landlord Disposals'!O76&gt;0,'Landlord Disposals'!D76=""),"Question 4, Record No "&amp;'Landlord Disposals'!A76&amp;" must contain a value - please select 'Priority disposal' or 'Quarterly disposal' from the drop down list.","")</f>
        <v/>
      </c>
      <c r="D275" s="1" t="str">
        <f t="shared" si="27"/>
        <v/>
      </c>
      <c r="E275" s="21" t="str">
        <f t="shared" si="28"/>
        <v/>
      </c>
      <c r="G275" s="13" t="str">
        <f t="shared" si="26"/>
        <v/>
      </c>
      <c r="H275" s="12" t="str">
        <f t="array" ref="H275">IFERROR(INDEX($D$4:$D$2053,SMALL(IF(LEN($D$4:$D$2053)&gt;0,ROW($D$4:$D$2053)-ROW($D$3)),ROW(272:272))),"")</f>
        <v/>
      </c>
      <c r="I275" s="12" t="str">
        <f t="array" ref="I275">IFERROR(INDEX($E$4:$E$2053,SMALL(IF(LEN($E$4:$E$2053)&gt;0,ROW($E$4:$E$2053)-ROW($E$3)),ROW(272:272))),"")</f>
        <v/>
      </c>
      <c r="J275" s="1" t="str">
        <f t="array" ref="J275">IFERROR(INDEX($C$4:$C$2053,SMALL(IF(LEN($C$4:$C$2053)&gt;0,ROW($C$4:$C$2053)-ROW($C$3)),ROW(272:272))),"")</f>
        <v/>
      </c>
      <c r="K275" s="23"/>
    </row>
    <row r="276" spans="1:11" ht="13" x14ac:dyDescent="0.25">
      <c r="A276" s="1" t="s">
        <v>426</v>
      </c>
      <c r="B276" s="1" t="s">
        <v>154</v>
      </c>
      <c r="C276" s="1" t="str">
        <f>IF(AND('Landlord Disposals'!O77&gt;0,'Landlord Disposals'!D77=""),"Question 4, Record No "&amp;'Landlord Disposals'!A77&amp;" must contain a value - please select 'Priority disposal' or 'Quarterly disposal' from the drop down list.","")</f>
        <v/>
      </c>
      <c r="D276" s="1" t="str">
        <f t="shared" si="27"/>
        <v/>
      </c>
      <c r="E276" s="21" t="str">
        <f t="shared" si="28"/>
        <v/>
      </c>
      <c r="G276" s="13" t="str">
        <f t="shared" si="26"/>
        <v/>
      </c>
      <c r="H276" s="12" t="str">
        <f t="array" ref="H276">IFERROR(INDEX($D$4:$D$2053,SMALL(IF(LEN($D$4:$D$2053)&gt;0,ROW($D$4:$D$2053)-ROW($D$3)),ROW(273:273))),"")</f>
        <v/>
      </c>
      <c r="I276" s="12" t="str">
        <f t="array" ref="I276">IFERROR(INDEX($E$4:$E$2053,SMALL(IF(LEN($E$4:$E$2053)&gt;0,ROW($E$4:$E$2053)-ROW($E$3)),ROW(273:273))),"")</f>
        <v/>
      </c>
      <c r="J276" s="1" t="str">
        <f t="array" ref="J276">IFERROR(INDEX($C$4:$C$2053,SMALL(IF(LEN($C$4:$C$2053)&gt;0,ROW($C$4:$C$2053)-ROW($C$3)),ROW(273:273))),"")</f>
        <v/>
      </c>
      <c r="K276" s="23"/>
    </row>
    <row r="277" spans="1:11" ht="13" x14ac:dyDescent="0.25">
      <c r="A277" s="1" t="s">
        <v>427</v>
      </c>
      <c r="B277" s="1" t="s">
        <v>154</v>
      </c>
      <c r="C277" s="1" t="str">
        <f>IF(AND('Landlord Disposals'!O78&gt;0,'Landlord Disposals'!D78=""),"Question 4, Record No "&amp;'Landlord Disposals'!A78&amp;" must contain a value - please select 'Priority disposal' or 'Quarterly disposal' from the drop down list.","")</f>
        <v/>
      </c>
      <c r="D277" s="1" t="str">
        <f t="shared" si="27"/>
        <v/>
      </c>
      <c r="E277" s="21" t="str">
        <f t="shared" si="28"/>
        <v/>
      </c>
      <c r="G277" s="13" t="str">
        <f t="shared" si="26"/>
        <v/>
      </c>
      <c r="H277" s="12" t="str">
        <f t="array" ref="H277">IFERROR(INDEX($D$4:$D$2053,SMALL(IF(LEN($D$4:$D$2053)&gt;0,ROW($D$4:$D$2053)-ROW($D$3)),ROW(274:274))),"")</f>
        <v/>
      </c>
      <c r="I277" s="12" t="str">
        <f t="array" ref="I277">IFERROR(INDEX($E$4:$E$2053,SMALL(IF(LEN($E$4:$E$2053)&gt;0,ROW($E$4:$E$2053)-ROW($E$3)),ROW(274:274))),"")</f>
        <v/>
      </c>
      <c r="J277" s="1" t="str">
        <f t="array" ref="J277">IFERROR(INDEX($C$4:$C$2053,SMALL(IF(LEN($C$4:$C$2053)&gt;0,ROW($C$4:$C$2053)-ROW($C$3)),ROW(274:274))),"")</f>
        <v/>
      </c>
      <c r="K277" s="23"/>
    </row>
    <row r="278" spans="1:11" ht="13" x14ac:dyDescent="0.25">
      <c r="A278" s="1" t="s">
        <v>428</v>
      </c>
      <c r="B278" s="1" t="s">
        <v>154</v>
      </c>
      <c r="C278" s="1" t="str">
        <f>IF(AND('Landlord Disposals'!O79&gt;0,'Landlord Disposals'!D79=""),"Question 4, Record No "&amp;'Landlord Disposals'!A79&amp;" must contain a value - please select 'Priority disposal' or 'Quarterly disposal' from the drop down list.","")</f>
        <v/>
      </c>
      <c r="D278" s="1" t="str">
        <f t="shared" si="27"/>
        <v/>
      </c>
      <c r="E278" s="21" t="str">
        <f t="shared" si="28"/>
        <v/>
      </c>
      <c r="G278" s="13" t="str">
        <f t="shared" si="26"/>
        <v/>
      </c>
      <c r="H278" s="12" t="str">
        <f t="array" ref="H278">IFERROR(INDEX($D$4:$D$2053,SMALL(IF(LEN($D$4:$D$2053)&gt;0,ROW($D$4:$D$2053)-ROW($D$3)),ROW(275:275))),"")</f>
        <v/>
      </c>
      <c r="I278" s="12" t="str">
        <f t="array" ref="I278">IFERROR(INDEX($E$4:$E$2053,SMALL(IF(LEN($E$4:$E$2053)&gt;0,ROW($E$4:$E$2053)-ROW($E$3)),ROW(275:275))),"")</f>
        <v/>
      </c>
      <c r="J278" s="1" t="str">
        <f t="array" ref="J278">IFERROR(INDEX($C$4:$C$2053,SMALL(IF(LEN($C$4:$C$2053)&gt;0,ROW($C$4:$C$2053)-ROW($C$3)),ROW(275:275))),"")</f>
        <v/>
      </c>
      <c r="K278" s="23"/>
    </row>
    <row r="279" spans="1:11" ht="13" x14ac:dyDescent="0.25">
      <c r="A279" s="1" t="s">
        <v>429</v>
      </c>
      <c r="B279" s="1" t="s">
        <v>154</v>
      </c>
      <c r="C279" s="1" t="str">
        <f>IF(AND('Landlord Disposals'!O80&gt;0,'Landlord Disposals'!D80=""),"Question 4, Record No "&amp;'Landlord Disposals'!A80&amp;" must contain a value - please select 'Priority disposal' or 'Quarterly disposal' from the drop down list.","")</f>
        <v/>
      </c>
      <c r="D279" s="1" t="str">
        <f t="shared" si="27"/>
        <v/>
      </c>
      <c r="E279" s="21" t="str">
        <f t="shared" si="28"/>
        <v/>
      </c>
      <c r="G279" s="13" t="str">
        <f t="shared" si="26"/>
        <v/>
      </c>
      <c r="H279" s="12" t="str">
        <f t="array" ref="H279">IFERROR(INDEX($D$4:$D$2053,SMALL(IF(LEN($D$4:$D$2053)&gt;0,ROW($D$4:$D$2053)-ROW($D$3)),ROW(276:276))),"")</f>
        <v/>
      </c>
      <c r="I279" s="12" t="str">
        <f t="array" ref="I279">IFERROR(INDEX($E$4:$E$2053,SMALL(IF(LEN($E$4:$E$2053)&gt;0,ROW($E$4:$E$2053)-ROW($E$3)),ROW(276:276))),"")</f>
        <v/>
      </c>
      <c r="J279" s="1" t="str">
        <f t="array" ref="J279">IFERROR(INDEX($C$4:$C$2053,SMALL(IF(LEN($C$4:$C$2053)&gt;0,ROW($C$4:$C$2053)-ROW($C$3)),ROW(276:276))),"")</f>
        <v/>
      </c>
      <c r="K279" s="23"/>
    </row>
    <row r="280" spans="1:11" ht="13" x14ac:dyDescent="0.25">
      <c r="A280" s="1" t="s">
        <v>430</v>
      </c>
      <c r="B280" s="1" t="s">
        <v>154</v>
      </c>
      <c r="C280" s="1" t="str">
        <f>IF(AND('Landlord Disposals'!O81&gt;0,'Landlord Disposals'!D81=""),"Question 4, Record No "&amp;'Landlord Disposals'!A81&amp;" must contain a value - please select 'Priority disposal' or 'Quarterly disposal' from the drop down list.","")</f>
        <v/>
      </c>
      <c r="D280" s="1" t="str">
        <f t="shared" si="27"/>
        <v/>
      </c>
      <c r="E280" s="21" t="str">
        <f t="shared" si="28"/>
        <v/>
      </c>
      <c r="G280" s="13" t="str">
        <f t="shared" si="26"/>
        <v/>
      </c>
      <c r="H280" s="12" t="str">
        <f t="array" ref="H280">IFERROR(INDEX($D$4:$D$2053,SMALL(IF(LEN($D$4:$D$2053)&gt;0,ROW($D$4:$D$2053)-ROW($D$3)),ROW(277:277))),"")</f>
        <v/>
      </c>
      <c r="I280" s="12" t="str">
        <f t="array" ref="I280">IFERROR(INDEX($E$4:$E$2053,SMALL(IF(LEN($E$4:$E$2053)&gt;0,ROW($E$4:$E$2053)-ROW($E$3)),ROW(277:277))),"")</f>
        <v/>
      </c>
      <c r="J280" s="1" t="str">
        <f t="array" ref="J280">IFERROR(INDEX($C$4:$C$2053,SMALL(IF(LEN($C$4:$C$2053)&gt;0,ROW($C$4:$C$2053)-ROW($C$3)),ROW(277:277))),"")</f>
        <v/>
      </c>
      <c r="K280" s="23"/>
    </row>
    <row r="281" spans="1:11" ht="13" x14ac:dyDescent="0.25">
      <c r="A281" s="1" t="s">
        <v>431</v>
      </c>
      <c r="B281" s="1" t="s">
        <v>154</v>
      </c>
      <c r="C281" s="1" t="str">
        <f>IF(AND('Landlord Disposals'!O82&gt;0,'Landlord Disposals'!D82=""),"Question 4, Record No "&amp;'Landlord Disposals'!A82&amp;" must contain a value - please select 'Priority disposal' or 'Quarterly disposal' from the drop down list.","")</f>
        <v/>
      </c>
      <c r="D281" s="1" t="str">
        <f t="shared" si="27"/>
        <v/>
      </c>
      <c r="E281" s="21" t="str">
        <f t="shared" si="28"/>
        <v/>
      </c>
      <c r="G281" s="13" t="str">
        <f t="shared" si="26"/>
        <v/>
      </c>
      <c r="H281" s="12" t="str">
        <f t="array" ref="H281">IFERROR(INDEX($D$4:$D$2053,SMALL(IF(LEN($D$4:$D$2053)&gt;0,ROW($D$4:$D$2053)-ROW($D$3)),ROW(278:278))),"")</f>
        <v/>
      </c>
      <c r="I281" s="12" t="str">
        <f t="array" ref="I281">IFERROR(INDEX($E$4:$E$2053,SMALL(IF(LEN($E$4:$E$2053)&gt;0,ROW($E$4:$E$2053)-ROW($E$3)),ROW(278:278))),"")</f>
        <v/>
      </c>
      <c r="J281" s="1" t="str">
        <f t="array" ref="J281">IFERROR(INDEX($C$4:$C$2053,SMALL(IF(LEN($C$4:$C$2053)&gt;0,ROW($C$4:$C$2053)-ROW($C$3)),ROW(278:278))),"")</f>
        <v/>
      </c>
      <c r="K281" s="23"/>
    </row>
    <row r="282" spans="1:11" ht="13" x14ac:dyDescent="0.25">
      <c r="A282" s="1" t="s">
        <v>432</v>
      </c>
      <c r="B282" s="1" t="s">
        <v>154</v>
      </c>
      <c r="C282" s="1" t="str">
        <f>IF(AND('Landlord Disposals'!O83&gt;0,'Landlord Disposals'!D83=""),"Question 4, Record No "&amp;'Landlord Disposals'!A83&amp;" must contain a value - please select 'Priority disposal' or 'Quarterly disposal' from the drop down list.","")</f>
        <v/>
      </c>
      <c r="D282" s="1" t="str">
        <f t="shared" si="27"/>
        <v/>
      </c>
      <c r="E282" s="21" t="str">
        <f t="shared" si="28"/>
        <v/>
      </c>
      <c r="G282" s="13" t="str">
        <f t="shared" si="26"/>
        <v/>
      </c>
      <c r="H282" s="12" t="str">
        <f t="array" ref="H282">IFERROR(INDEX($D$4:$D$2053,SMALL(IF(LEN($D$4:$D$2053)&gt;0,ROW($D$4:$D$2053)-ROW($D$3)),ROW(279:279))),"")</f>
        <v/>
      </c>
      <c r="I282" s="12" t="str">
        <f t="array" ref="I282">IFERROR(INDEX($E$4:$E$2053,SMALL(IF(LEN($E$4:$E$2053)&gt;0,ROW($E$4:$E$2053)-ROW($E$3)),ROW(279:279))),"")</f>
        <v/>
      </c>
      <c r="J282" s="1" t="str">
        <f t="array" ref="J282">IFERROR(INDEX($C$4:$C$2053,SMALL(IF(LEN($C$4:$C$2053)&gt;0,ROW($C$4:$C$2053)-ROW($C$3)),ROW(279:279))),"")</f>
        <v/>
      </c>
      <c r="K282" s="23"/>
    </row>
    <row r="283" spans="1:11" ht="13" x14ac:dyDescent="0.25">
      <c r="A283" s="1" t="s">
        <v>433</v>
      </c>
      <c r="B283" s="1" t="s">
        <v>154</v>
      </c>
      <c r="C283" s="1" t="str">
        <f>IF(AND('Landlord Disposals'!O84&gt;0,'Landlord Disposals'!D84=""),"Question 4, Record No "&amp;'Landlord Disposals'!A84&amp;" must contain a value - please select 'Priority disposal' or 'Quarterly disposal' from the drop down list.","")</f>
        <v/>
      </c>
      <c r="D283" s="1" t="str">
        <f t="shared" si="27"/>
        <v/>
      </c>
      <c r="E283" s="21" t="str">
        <f t="shared" si="28"/>
        <v/>
      </c>
      <c r="G283" s="13" t="str">
        <f t="shared" si="26"/>
        <v/>
      </c>
      <c r="H283" s="12" t="str">
        <f t="array" ref="H283">IFERROR(INDEX($D$4:$D$2053,SMALL(IF(LEN($D$4:$D$2053)&gt;0,ROW($D$4:$D$2053)-ROW($D$3)),ROW(280:280))),"")</f>
        <v/>
      </c>
      <c r="I283" s="12" t="str">
        <f t="array" ref="I283">IFERROR(INDEX($E$4:$E$2053,SMALL(IF(LEN($E$4:$E$2053)&gt;0,ROW($E$4:$E$2053)-ROW($E$3)),ROW(280:280))),"")</f>
        <v/>
      </c>
      <c r="J283" s="1" t="str">
        <f t="array" ref="J283">IFERROR(INDEX($C$4:$C$2053,SMALL(IF(LEN($C$4:$C$2053)&gt;0,ROW($C$4:$C$2053)-ROW($C$3)),ROW(280:280))),"")</f>
        <v/>
      </c>
      <c r="K283" s="23"/>
    </row>
    <row r="284" spans="1:11" ht="13" x14ac:dyDescent="0.25">
      <c r="A284" s="1" t="s">
        <v>434</v>
      </c>
      <c r="B284" s="1" t="s">
        <v>154</v>
      </c>
      <c r="C284" s="1" t="str">
        <f>IF(AND('Landlord Disposals'!O85&gt;0,'Landlord Disposals'!D85=""),"Question 4, Record No "&amp;'Landlord Disposals'!A85&amp;" must contain a value - please select 'Priority disposal' or 'Quarterly disposal' from the drop down list.","")</f>
        <v/>
      </c>
      <c r="D284" s="1" t="str">
        <f t="shared" si="27"/>
        <v/>
      </c>
      <c r="E284" s="21" t="str">
        <f t="shared" si="28"/>
        <v/>
      </c>
      <c r="G284" s="13" t="str">
        <f t="shared" si="26"/>
        <v/>
      </c>
      <c r="H284" s="12" t="str">
        <f t="array" ref="H284">IFERROR(INDEX($D$4:$D$2053,SMALL(IF(LEN($D$4:$D$2053)&gt;0,ROW($D$4:$D$2053)-ROW($D$3)),ROW(281:281))),"")</f>
        <v/>
      </c>
      <c r="I284" s="12" t="str">
        <f t="array" ref="I284">IFERROR(INDEX($E$4:$E$2053,SMALL(IF(LEN($E$4:$E$2053)&gt;0,ROW($E$4:$E$2053)-ROW($E$3)),ROW(281:281))),"")</f>
        <v/>
      </c>
      <c r="J284" s="1" t="str">
        <f t="array" ref="J284">IFERROR(INDEX($C$4:$C$2053,SMALL(IF(LEN($C$4:$C$2053)&gt;0,ROW($C$4:$C$2053)-ROW($C$3)),ROW(281:281))),"")</f>
        <v/>
      </c>
      <c r="K284" s="23"/>
    </row>
    <row r="285" spans="1:11" ht="13" x14ac:dyDescent="0.25">
      <c r="A285" s="1" t="s">
        <v>435</v>
      </c>
      <c r="B285" s="1" t="s">
        <v>154</v>
      </c>
      <c r="C285" s="1" t="str">
        <f>IF(AND('Landlord Disposals'!O86&gt;0,'Landlord Disposals'!D86=""),"Question 4, Record No "&amp;'Landlord Disposals'!A86&amp;" must contain a value - please select 'Priority disposal' or 'Quarterly disposal' from the drop down list.","")</f>
        <v/>
      </c>
      <c r="D285" s="1" t="str">
        <f t="shared" si="27"/>
        <v/>
      </c>
      <c r="E285" s="21" t="str">
        <f t="shared" si="28"/>
        <v/>
      </c>
      <c r="G285" s="13" t="str">
        <f t="shared" si="26"/>
        <v/>
      </c>
      <c r="H285" s="12" t="str">
        <f t="array" ref="H285">IFERROR(INDEX($D$4:$D$2053,SMALL(IF(LEN($D$4:$D$2053)&gt;0,ROW($D$4:$D$2053)-ROW($D$3)),ROW(282:282))),"")</f>
        <v/>
      </c>
      <c r="I285" s="12" t="str">
        <f t="array" ref="I285">IFERROR(INDEX($E$4:$E$2053,SMALL(IF(LEN($E$4:$E$2053)&gt;0,ROW($E$4:$E$2053)-ROW($E$3)),ROW(282:282))),"")</f>
        <v/>
      </c>
      <c r="J285" s="1" t="str">
        <f t="array" ref="J285">IFERROR(INDEX($C$4:$C$2053,SMALL(IF(LEN($C$4:$C$2053)&gt;0,ROW($C$4:$C$2053)-ROW($C$3)),ROW(282:282))),"")</f>
        <v/>
      </c>
      <c r="K285" s="23"/>
    </row>
    <row r="286" spans="1:11" ht="13" x14ac:dyDescent="0.25">
      <c r="A286" s="1" t="s">
        <v>436</v>
      </c>
      <c r="B286" s="1" t="s">
        <v>154</v>
      </c>
      <c r="C286" s="1" t="str">
        <f>IF(AND('Landlord Disposals'!O87&gt;0,'Landlord Disposals'!D87=""),"Question 4, Record No "&amp;'Landlord Disposals'!A87&amp;" must contain a value - please select 'Priority disposal' or 'Quarterly disposal' from the drop down list.","")</f>
        <v/>
      </c>
      <c r="D286" s="1" t="str">
        <f t="shared" si="27"/>
        <v/>
      </c>
      <c r="E286" s="21" t="str">
        <f t="shared" si="28"/>
        <v/>
      </c>
      <c r="G286" s="13" t="str">
        <f t="shared" si="26"/>
        <v/>
      </c>
      <c r="H286" s="12" t="str">
        <f t="array" ref="H286">IFERROR(INDEX($D$4:$D$2053,SMALL(IF(LEN($D$4:$D$2053)&gt;0,ROW($D$4:$D$2053)-ROW($D$3)),ROW(283:283))),"")</f>
        <v/>
      </c>
      <c r="I286" s="12" t="str">
        <f t="array" ref="I286">IFERROR(INDEX($E$4:$E$2053,SMALL(IF(LEN($E$4:$E$2053)&gt;0,ROW($E$4:$E$2053)-ROW($E$3)),ROW(283:283))),"")</f>
        <v/>
      </c>
      <c r="J286" s="1" t="str">
        <f t="array" ref="J286">IFERROR(INDEX($C$4:$C$2053,SMALL(IF(LEN($C$4:$C$2053)&gt;0,ROW($C$4:$C$2053)-ROW($C$3)),ROW(283:283))),"")</f>
        <v/>
      </c>
      <c r="K286" s="23"/>
    </row>
    <row r="287" spans="1:11" ht="13" x14ac:dyDescent="0.25">
      <c r="A287" s="1" t="s">
        <v>437</v>
      </c>
      <c r="B287" s="1" t="s">
        <v>154</v>
      </c>
      <c r="C287" s="1" t="str">
        <f>IF(AND('Landlord Disposals'!O88&gt;0,'Landlord Disposals'!D88=""),"Question 4, Record No "&amp;'Landlord Disposals'!A88&amp;" must contain a value - please select 'Priority disposal' or 'Quarterly disposal' from the drop down list.","")</f>
        <v/>
      </c>
      <c r="D287" s="1" t="str">
        <f t="shared" si="27"/>
        <v/>
      </c>
      <c r="E287" s="21" t="str">
        <f t="shared" si="28"/>
        <v/>
      </c>
      <c r="G287" s="13" t="str">
        <f t="shared" si="26"/>
        <v/>
      </c>
      <c r="H287" s="12" t="str">
        <f t="array" ref="H287">IFERROR(INDEX($D$4:$D$2053,SMALL(IF(LEN($D$4:$D$2053)&gt;0,ROW($D$4:$D$2053)-ROW($D$3)),ROW(284:284))),"")</f>
        <v/>
      </c>
      <c r="I287" s="12" t="str">
        <f t="array" ref="I287">IFERROR(INDEX($E$4:$E$2053,SMALL(IF(LEN($E$4:$E$2053)&gt;0,ROW($E$4:$E$2053)-ROW($E$3)),ROW(284:284))),"")</f>
        <v/>
      </c>
      <c r="J287" s="1" t="str">
        <f t="array" ref="J287">IFERROR(INDEX($C$4:$C$2053,SMALL(IF(LEN($C$4:$C$2053)&gt;0,ROW($C$4:$C$2053)-ROW($C$3)),ROW(284:284))),"")</f>
        <v/>
      </c>
      <c r="K287" s="23"/>
    </row>
    <row r="288" spans="1:11" ht="13" x14ac:dyDescent="0.25">
      <c r="A288" s="1" t="s">
        <v>438</v>
      </c>
      <c r="B288" s="1" t="s">
        <v>154</v>
      </c>
      <c r="C288" s="1" t="str">
        <f>IF(AND('Landlord Disposals'!O89&gt;0,'Landlord Disposals'!D89=""),"Question 4, Record No "&amp;'Landlord Disposals'!A89&amp;" must contain a value - please select 'Priority disposal' or 'Quarterly disposal' from the drop down list.","")</f>
        <v/>
      </c>
      <c r="D288" s="1" t="str">
        <f t="shared" si="27"/>
        <v/>
      </c>
      <c r="E288" s="21" t="str">
        <f t="shared" si="28"/>
        <v/>
      </c>
      <c r="G288" s="13" t="str">
        <f t="shared" si="26"/>
        <v/>
      </c>
      <c r="H288" s="12" t="str">
        <f t="array" ref="H288">IFERROR(INDEX($D$4:$D$2053,SMALL(IF(LEN($D$4:$D$2053)&gt;0,ROW($D$4:$D$2053)-ROW($D$3)),ROW(285:285))),"")</f>
        <v/>
      </c>
      <c r="I288" s="12" t="str">
        <f t="array" ref="I288">IFERROR(INDEX($E$4:$E$2053,SMALL(IF(LEN($E$4:$E$2053)&gt;0,ROW($E$4:$E$2053)-ROW($E$3)),ROW(285:285))),"")</f>
        <v/>
      </c>
      <c r="J288" s="1" t="str">
        <f t="array" ref="J288">IFERROR(INDEX($C$4:$C$2053,SMALL(IF(LEN($C$4:$C$2053)&gt;0,ROW($C$4:$C$2053)-ROW($C$3)),ROW(285:285))),"")</f>
        <v/>
      </c>
      <c r="K288" s="23"/>
    </row>
    <row r="289" spans="1:11" ht="13" x14ac:dyDescent="0.25">
      <c r="A289" s="1" t="s">
        <v>439</v>
      </c>
      <c r="B289" s="1" t="s">
        <v>154</v>
      </c>
      <c r="C289" s="1" t="str">
        <f>IF(AND('Landlord Disposals'!O90&gt;0,'Landlord Disposals'!D90=""),"Question 4, Record No "&amp;'Landlord Disposals'!A90&amp;" must contain a value - please select 'Priority disposal' or 'Quarterly disposal' from the drop down list.","")</f>
        <v/>
      </c>
      <c r="D289" s="1" t="str">
        <f t="shared" si="27"/>
        <v/>
      </c>
      <c r="E289" s="21" t="str">
        <f t="shared" si="28"/>
        <v/>
      </c>
      <c r="G289" s="13" t="str">
        <f t="shared" si="26"/>
        <v/>
      </c>
      <c r="H289" s="12" t="str">
        <f t="array" ref="H289">IFERROR(INDEX($D$4:$D$2053,SMALL(IF(LEN($D$4:$D$2053)&gt;0,ROW($D$4:$D$2053)-ROW($D$3)),ROW(286:286))),"")</f>
        <v/>
      </c>
      <c r="I289" s="12" t="str">
        <f t="array" ref="I289">IFERROR(INDEX($E$4:$E$2053,SMALL(IF(LEN($E$4:$E$2053)&gt;0,ROW($E$4:$E$2053)-ROW($E$3)),ROW(286:286))),"")</f>
        <v/>
      </c>
      <c r="J289" s="1" t="str">
        <f t="array" ref="J289">IFERROR(INDEX($C$4:$C$2053,SMALL(IF(LEN($C$4:$C$2053)&gt;0,ROW($C$4:$C$2053)-ROW($C$3)),ROW(286:286))),"")</f>
        <v/>
      </c>
      <c r="K289" s="23"/>
    </row>
    <row r="290" spans="1:11" ht="13" x14ac:dyDescent="0.25">
      <c r="A290" s="1" t="s">
        <v>440</v>
      </c>
      <c r="B290" s="1" t="s">
        <v>154</v>
      </c>
      <c r="C290" s="1" t="str">
        <f>IF(AND('Landlord Disposals'!O91&gt;0,'Landlord Disposals'!D91=""),"Question 4, Record No "&amp;'Landlord Disposals'!A91&amp;" must contain a value - please select 'Priority disposal' or 'Quarterly disposal' from the drop down list.","")</f>
        <v/>
      </c>
      <c r="D290" s="1" t="str">
        <f t="shared" si="27"/>
        <v/>
      </c>
      <c r="E290" s="21" t="str">
        <f t="shared" si="28"/>
        <v/>
      </c>
      <c r="G290" s="13" t="str">
        <f t="shared" si="26"/>
        <v/>
      </c>
      <c r="H290" s="12" t="str">
        <f t="array" ref="H290">IFERROR(INDEX($D$4:$D$2053,SMALL(IF(LEN($D$4:$D$2053)&gt;0,ROW($D$4:$D$2053)-ROW($D$3)),ROW(287:287))),"")</f>
        <v/>
      </c>
      <c r="I290" s="12" t="str">
        <f t="array" ref="I290">IFERROR(INDEX($E$4:$E$2053,SMALL(IF(LEN($E$4:$E$2053)&gt;0,ROW($E$4:$E$2053)-ROW($E$3)),ROW(287:287))),"")</f>
        <v/>
      </c>
      <c r="J290" s="1" t="str">
        <f t="array" ref="J290">IFERROR(INDEX($C$4:$C$2053,SMALL(IF(LEN($C$4:$C$2053)&gt;0,ROW($C$4:$C$2053)-ROW($C$3)),ROW(287:287))),"")</f>
        <v/>
      </c>
      <c r="K290" s="23"/>
    </row>
    <row r="291" spans="1:11" ht="13" x14ac:dyDescent="0.25">
      <c r="A291" s="1" t="s">
        <v>441</v>
      </c>
      <c r="B291" s="1" t="s">
        <v>154</v>
      </c>
      <c r="C291" s="1" t="str">
        <f>IF(AND('Landlord Disposals'!O92&gt;0,'Landlord Disposals'!D92=""),"Question 4, Record No "&amp;'Landlord Disposals'!A92&amp;" must contain a value - please select 'Priority disposal' or 'Quarterly disposal' from the drop down list.","")</f>
        <v/>
      </c>
      <c r="D291" s="1" t="str">
        <f t="shared" si="27"/>
        <v/>
      </c>
      <c r="E291" s="21" t="str">
        <f t="shared" si="28"/>
        <v/>
      </c>
      <c r="G291" s="13" t="str">
        <f t="shared" si="26"/>
        <v/>
      </c>
      <c r="H291" s="12" t="str">
        <f t="array" ref="H291">IFERROR(INDEX($D$4:$D$2053,SMALL(IF(LEN($D$4:$D$2053)&gt;0,ROW($D$4:$D$2053)-ROW($D$3)),ROW(288:288))),"")</f>
        <v/>
      </c>
      <c r="I291" s="12" t="str">
        <f t="array" ref="I291">IFERROR(INDEX($E$4:$E$2053,SMALL(IF(LEN($E$4:$E$2053)&gt;0,ROW($E$4:$E$2053)-ROW($E$3)),ROW(288:288))),"")</f>
        <v/>
      </c>
      <c r="J291" s="1" t="str">
        <f t="array" ref="J291">IFERROR(INDEX($C$4:$C$2053,SMALL(IF(LEN($C$4:$C$2053)&gt;0,ROW($C$4:$C$2053)-ROW($C$3)),ROW(288:288))),"")</f>
        <v/>
      </c>
      <c r="K291" s="23"/>
    </row>
    <row r="292" spans="1:11" ht="13" x14ac:dyDescent="0.25">
      <c r="A292" s="1" t="s">
        <v>442</v>
      </c>
      <c r="B292" s="1" t="s">
        <v>154</v>
      </c>
      <c r="C292" s="1" t="str">
        <f>IF(AND('Landlord Disposals'!O93&gt;0,'Landlord Disposals'!D93=""),"Question 4, Record No "&amp;'Landlord Disposals'!A93&amp;" must contain a value - please select 'Priority disposal' or 'Quarterly disposal' from the drop down list.","")</f>
        <v/>
      </c>
      <c r="D292" s="1" t="str">
        <f t="shared" si="27"/>
        <v/>
      </c>
      <c r="E292" s="21" t="str">
        <f t="shared" si="28"/>
        <v/>
      </c>
      <c r="G292" s="13" t="str">
        <f t="shared" si="26"/>
        <v/>
      </c>
      <c r="H292" s="12" t="str">
        <f t="array" ref="H292">IFERROR(INDEX($D$4:$D$2053,SMALL(IF(LEN($D$4:$D$2053)&gt;0,ROW($D$4:$D$2053)-ROW($D$3)),ROW(289:289))),"")</f>
        <v/>
      </c>
      <c r="I292" s="12" t="str">
        <f t="array" ref="I292">IFERROR(INDEX($E$4:$E$2053,SMALL(IF(LEN($E$4:$E$2053)&gt;0,ROW($E$4:$E$2053)-ROW($E$3)),ROW(289:289))),"")</f>
        <v/>
      </c>
      <c r="J292" s="1" t="str">
        <f t="array" ref="J292">IFERROR(INDEX($C$4:$C$2053,SMALL(IF(LEN($C$4:$C$2053)&gt;0,ROW($C$4:$C$2053)-ROW($C$3)),ROW(289:289))),"")</f>
        <v/>
      </c>
      <c r="K292" s="23"/>
    </row>
    <row r="293" spans="1:11" ht="13" x14ac:dyDescent="0.25">
      <c r="A293" s="1" t="s">
        <v>443</v>
      </c>
      <c r="B293" s="1" t="s">
        <v>154</v>
      </c>
      <c r="C293" s="1" t="str">
        <f>IF(AND('Landlord Disposals'!O94&gt;0,'Landlord Disposals'!D94=""),"Question 4, Record No "&amp;'Landlord Disposals'!A94&amp;" must contain a value - please select 'Priority disposal' or 'Quarterly disposal' from the drop down list.","")</f>
        <v/>
      </c>
      <c r="D293" s="1" t="str">
        <f t="shared" si="27"/>
        <v/>
      </c>
      <c r="E293" s="21" t="str">
        <f t="shared" si="28"/>
        <v/>
      </c>
      <c r="G293" s="13" t="str">
        <f t="shared" si="26"/>
        <v/>
      </c>
      <c r="H293" s="12" t="str">
        <f t="array" ref="H293">IFERROR(INDEX($D$4:$D$2053,SMALL(IF(LEN($D$4:$D$2053)&gt;0,ROW($D$4:$D$2053)-ROW($D$3)),ROW(290:290))),"")</f>
        <v/>
      </c>
      <c r="I293" s="12" t="str">
        <f t="array" ref="I293">IFERROR(INDEX($E$4:$E$2053,SMALL(IF(LEN($E$4:$E$2053)&gt;0,ROW($E$4:$E$2053)-ROW($E$3)),ROW(290:290))),"")</f>
        <v/>
      </c>
      <c r="J293" s="1" t="str">
        <f t="array" ref="J293">IFERROR(INDEX($C$4:$C$2053,SMALL(IF(LEN($C$4:$C$2053)&gt;0,ROW($C$4:$C$2053)-ROW($C$3)),ROW(290:290))),"")</f>
        <v/>
      </c>
      <c r="K293" s="23"/>
    </row>
    <row r="294" spans="1:11" ht="13" x14ac:dyDescent="0.25">
      <c r="A294" s="1" t="s">
        <v>444</v>
      </c>
      <c r="B294" s="1" t="s">
        <v>154</v>
      </c>
      <c r="C294" s="1" t="str">
        <f>IF(AND('Landlord Disposals'!O95&gt;0,'Landlord Disposals'!D95=""),"Question 4, Record No "&amp;'Landlord Disposals'!A95&amp;" must contain a value - please select 'Priority disposal' or 'Quarterly disposal' from the drop down list.","")</f>
        <v/>
      </c>
      <c r="D294" s="1" t="str">
        <f t="shared" si="27"/>
        <v/>
      </c>
      <c r="E294" s="21" t="str">
        <f t="shared" si="28"/>
        <v/>
      </c>
      <c r="G294" s="13" t="str">
        <f t="shared" si="26"/>
        <v/>
      </c>
      <c r="H294" s="12" t="str">
        <f t="array" ref="H294">IFERROR(INDEX($D$4:$D$2053,SMALL(IF(LEN($D$4:$D$2053)&gt;0,ROW($D$4:$D$2053)-ROW($D$3)),ROW(291:291))),"")</f>
        <v/>
      </c>
      <c r="I294" s="12" t="str">
        <f t="array" ref="I294">IFERROR(INDEX($E$4:$E$2053,SMALL(IF(LEN($E$4:$E$2053)&gt;0,ROW($E$4:$E$2053)-ROW($E$3)),ROW(291:291))),"")</f>
        <v/>
      </c>
      <c r="J294" s="1" t="str">
        <f t="array" ref="J294">IFERROR(INDEX($C$4:$C$2053,SMALL(IF(LEN($C$4:$C$2053)&gt;0,ROW($C$4:$C$2053)-ROW($C$3)),ROW(291:291))),"")</f>
        <v/>
      </c>
      <c r="K294" s="23"/>
    </row>
    <row r="295" spans="1:11" ht="13" x14ac:dyDescent="0.25">
      <c r="A295" s="1" t="s">
        <v>445</v>
      </c>
      <c r="B295" s="1" t="s">
        <v>154</v>
      </c>
      <c r="C295" s="1" t="str">
        <f>IF(AND('Landlord Disposals'!O96&gt;0,'Landlord Disposals'!D96=""),"Question 4, Record No "&amp;'Landlord Disposals'!A96&amp;" must contain a value - please select 'Priority disposal' or 'Quarterly disposal' from the drop down list.","")</f>
        <v/>
      </c>
      <c r="D295" s="1" t="str">
        <f t="shared" si="27"/>
        <v/>
      </c>
      <c r="E295" s="21" t="str">
        <f t="shared" si="28"/>
        <v/>
      </c>
      <c r="G295" s="13" t="str">
        <f t="shared" si="26"/>
        <v/>
      </c>
      <c r="H295" s="12" t="str">
        <f t="array" ref="H295">IFERROR(INDEX($D$4:$D$2053,SMALL(IF(LEN($D$4:$D$2053)&gt;0,ROW($D$4:$D$2053)-ROW($D$3)),ROW(292:292))),"")</f>
        <v/>
      </c>
      <c r="I295" s="12" t="str">
        <f t="array" ref="I295">IFERROR(INDEX($E$4:$E$2053,SMALL(IF(LEN($E$4:$E$2053)&gt;0,ROW($E$4:$E$2053)-ROW($E$3)),ROW(292:292))),"")</f>
        <v/>
      </c>
      <c r="J295" s="1" t="str">
        <f t="array" ref="J295">IFERROR(INDEX($C$4:$C$2053,SMALL(IF(LEN($C$4:$C$2053)&gt;0,ROW($C$4:$C$2053)-ROW($C$3)),ROW(292:292))),"")</f>
        <v/>
      </c>
      <c r="K295" s="23"/>
    </row>
    <row r="296" spans="1:11" ht="13" x14ac:dyDescent="0.25">
      <c r="A296" s="1" t="s">
        <v>446</v>
      </c>
      <c r="B296" s="1" t="s">
        <v>154</v>
      </c>
      <c r="C296" s="1" t="str">
        <f>IF(AND('Landlord Disposals'!O97&gt;0,'Landlord Disposals'!D97=""),"Question 4, Record No "&amp;'Landlord Disposals'!A97&amp;" must contain a value - please select 'Priority disposal' or 'Quarterly disposal' from the drop down list.","")</f>
        <v/>
      </c>
      <c r="D296" s="1" t="str">
        <f t="shared" si="27"/>
        <v/>
      </c>
      <c r="E296" s="21" t="str">
        <f t="shared" si="28"/>
        <v/>
      </c>
      <c r="G296" s="13" t="str">
        <f t="shared" si="26"/>
        <v/>
      </c>
      <c r="H296" s="12" t="str">
        <f t="array" ref="H296">IFERROR(INDEX($D$4:$D$2053,SMALL(IF(LEN($D$4:$D$2053)&gt;0,ROW($D$4:$D$2053)-ROW($D$3)),ROW(293:293))),"")</f>
        <v/>
      </c>
      <c r="I296" s="12" t="str">
        <f t="array" ref="I296">IFERROR(INDEX($E$4:$E$2053,SMALL(IF(LEN($E$4:$E$2053)&gt;0,ROW($E$4:$E$2053)-ROW($E$3)),ROW(293:293))),"")</f>
        <v/>
      </c>
      <c r="J296" s="1" t="str">
        <f t="array" ref="J296">IFERROR(INDEX($C$4:$C$2053,SMALL(IF(LEN($C$4:$C$2053)&gt;0,ROW($C$4:$C$2053)-ROW($C$3)),ROW(293:293))),"")</f>
        <v/>
      </c>
      <c r="K296" s="23"/>
    </row>
    <row r="297" spans="1:11" ht="13" x14ac:dyDescent="0.25">
      <c r="A297" s="1" t="s">
        <v>447</v>
      </c>
      <c r="B297" s="1" t="s">
        <v>154</v>
      </c>
      <c r="C297" s="1" t="str">
        <f>IF(AND('Landlord Disposals'!O98&gt;0,'Landlord Disposals'!D98=""),"Question 4, Record No "&amp;'Landlord Disposals'!A98&amp;" must contain a value - please select 'Priority disposal' or 'Quarterly disposal' from the drop down list.","")</f>
        <v/>
      </c>
      <c r="D297" s="1" t="str">
        <f t="shared" si="27"/>
        <v/>
      </c>
      <c r="E297" s="21" t="str">
        <f t="shared" si="28"/>
        <v/>
      </c>
      <c r="G297" s="13" t="str">
        <f t="shared" si="26"/>
        <v/>
      </c>
      <c r="H297" s="12" t="str">
        <f t="array" ref="H297">IFERROR(INDEX($D$4:$D$2053,SMALL(IF(LEN($D$4:$D$2053)&gt;0,ROW($D$4:$D$2053)-ROW($D$3)),ROW(294:294))),"")</f>
        <v/>
      </c>
      <c r="I297" s="12" t="str">
        <f t="array" ref="I297">IFERROR(INDEX($E$4:$E$2053,SMALL(IF(LEN($E$4:$E$2053)&gt;0,ROW($E$4:$E$2053)-ROW($E$3)),ROW(294:294))),"")</f>
        <v/>
      </c>
      <c r="J297" s="1" t="str">
        <f t="array" ref="J297">IFERROR(INDEX($C$4:$C$2053,SMALL(IF(LEN($C$4:$C$2053)&gt;0,ROW($C$4:$C$2053)-ROW($C$3)),ROW(294:294))),"")</f>
        <v/>
      </c>
      <c r="K297" s="23"/>
    </row>
    <row r="298" spans="1:11" ht="13" x14ac:dyDescent="0.25">
      <c r="A298" s="1" t="s">
        <v>448</v>
      </c>
      <c r="B298" s="1" t="s">
        <v>154</v>
      </c>
      <c r="C298" s="1" t="str">
        <f>IF(AND('Landlord Disposals'!O99&gt;0,'Landlord Disposals'!D99=""),"Question 4, Record No "&amp;'Landlord Disposals'!A99&amp;" must contain a value - please select 'Priority disposal' or 'Quarterly disposal' from the drop down list.","")</f>
        <v/>
      </c>
      <c r="D298" s="1" t="str">
        <f t="shared" si="27"/>
        <v/>
      </c>
      <c r="E298" s="21" t="str">
        <f t="shared" si="28"/>
        <v/>
      </c>
      <c r="G298" s="13" t="str">
        <f t="shared" si="26"/>
        <v/>
      </c>
      <c r="H298" s="12" t="str">
        <f t="array" ref="H298">IFERROR(INDEX($D$4:$D$2053,SMALL(IF(LEN($D$4:$D$2053)&gt;0,ROW($D$4:$D$2053)-ROW($D$3)),ROW(295:295))),"")</f>
        <v/>
      </c>
      <c r="I298" s="12" t="str">
        <f t="array" ref="I298">IFERROR(INDEX($E$4:$E$2053,SMALL(IF(LEN($E$4:$E$2053)&gt;0,ROW($E$4:$E$2053)-ROW($E$3)),ROW(295:295))),"")</f>
        <v/>
      </c>
      <c r="J298" s="1" t="str">
        <f t="array" ref="J298">IFERROR(INDEX($C$4:$C$2053,SMALL(IF(LEN($C$4:$C$2053)&gt;0,ROW($C$4:$C$2053)-ROW($C$3)),ROW(295:295))),"")</f>
        <v/>
      </c>
      <c r="K298" s="23"/>
    </row>
    <row r="299" spans="1:11" ht="13" x14ac:dyDescent="0.25">
      <c r="A299" s="1" t="s">
        <v>449</v>
      </c>
      <c r="B299" s="1" t="s">
        <v>154</v>
      </c>
      <c r="C299" s="1" t="str">
        <f>IF(AND('Landlord Disposals'!O100&gt;0,'Landlord Disposals'!D100=""),"Question 4, Record No "&amp;'Landlord Disposals'!A100&amp;" must contain a value - please select 'Priority disposal' or 'Quarterly disposal' from the drop down list.","")</f>
        <v/>
      </c>
      <c r="D299" s="1" t="str">
        <f t="shared" si="27"/>
        <v/>
      </c>
      <c r="E299" s="21" t="str">
        <f t="shared" si="28"/>
        <v/>
      </c>
      <c r="G299" s="13" t="str">
        <f t="shared" si="26"/>
        <v/>
      </c>
      <c r="H299" s="12" t="str">
        <f t="array" ref="H299">IFERROR(INDEX($D$4:$D$2053,SMALL(IF(LEN($D$4:$D$2053)&gt;0,ROW($D$4:$D$2053)-ROW($D$3)),ROW(296:296))),"")</f>
        <v/>
      </c>
      <c r="I299" s="12" t="str">
        <f t="array" ref="I299">IFERROR(INDEX($E$4:$E$2053,SMALL(IF(LEN($E$4:$E$2053)&gt;0,ROW($E$4:$E$2053)-ROW($E$3)),ROW(296:296))),"")</f>
        <v/>
      </c>
      <c r="J299" s="1" t="str">
        <f t="array" ref="J299">IFERROR(INDEX($C$4:$C$2053,SMALL(IF(LEN($C$4:$C$2053)&gt;0,ROW($C$4:$C$2053)-ROW($C$3)),ROW(296:296))),"")</f>
        <v/>
      </c>
      <c r="K299" s="23"/>
    </row>
    <row r="300" spans="1:11" ht="13" x14ac:dyDescent="0.25">
      <c r="A300" s="1" t="s">
        <v>450</v>
      </c>
      <c r="B300" s="1" t="s">
        <v>154</v>
      </c>
      <c r="C300" s="1" t="str">
        <f>IF(AND('Landlord Disposals'!O101&gt;0,'Landlord Disposals'!D101=""),"Question 4, Record No "&amp;'Landlord Disposals'!A101&amp;" must contain a value - please select 'Priority disposal' or 'Quarterly disposal' from the drop down list.","")</f>
        <v/>
      </c>
      <c r="D300" s="1" t="str">
        <f t="shared" si="27"/>
        <v/>
      </c>
      <c r="E300" s="21" t="str">
        <f t="shared" si="28"/>
        <v/>
      </c>
      <c r="G300" s="13" t="str">
        <f t="shared" si="26"/>
        <v/>
      </c>
      <c r="H300" s="12" t="str">
        <f t="array" ref="H300">IFERROR(INDEX($D$4:$D$2053,SMALL(IF(LEN($D$4:$D$2053)&gt;0,ROW($D$4:$D$2053)-ROW($D$3)),ROW(297:297))),"")</f>
        <v/>
      </c>
      <c r="I300" s="12" t="str">
        <f t="array" ref="I300">IFERROR(INDEX($E$4:$E$2053,SMALL(IF(LEN($E$4:$E$2053)&gt;0,ROW($E$4:$E$2053)-ROW($E$3)),ROW(297:297))),"")</f>
        <v/>
      </c>
      <c r="J300" s="1" t="str">
        <f t="array" ref="J300">IFERROR(INDEX($C$4:$C$2053,SMALL(IF(LEN($C$4:$C$2053)&gt;0,ROW($C$4:$C$2053)-ROW($C$3)),ROW(297:297))),"")</f>
        <v/>
      </c>
      <c r="K300" s="23"/>
    </row>
    <row r="301" spans="1:11" ht="13" x14ac:dyDescent="0.25">
      <c r="A301" s="1" t="s">
        <v>451</v>
      </c>
      <c r="B301" s="1" t="s">
        <v>154</v>
      </c>
      <c r="C301" s="1" t="str">
        <f>IF(AND('Landlord Disposals'!O102&gt;0,'Landlord Disposals'!D102=""),"Question 4, Record No "&amp;'Landlord Disposals'!A102&amp;" must contain a value - please select 'Priority disposal' or 'Quarterly disposal' from the drop down list.","")</f>
        <v/>
      </c>
      <c r="D301" s="1" t="str">
        <f t="shared" si="27"/>
        <v/>
      </c>
      <c r="E301" s="21" t="str">
        <f t="shared" si="28"/>
        <v/>
      </c>
      <c r="G301" s="13" t="str">
        <f t="shared" si="26"/>
        <v/>
      </c>
      <c r="H301" s="12" t="str">
        <f t="array" ref="H301">IFERROR(INDEX($D$4:$D$2053,SMALL(IF(LEN($D$4:$D$2053)&gt;0,ROW($D$4:$D$2053)-ROW($D$3)),ROW(298:298))),"")</f>
        <v/>
      </c>
      <c r="I301" s="12" t="str">
        <f t="array" ref="I301">IFERROR(INDEX($E$4:$E$2053,SMALL(IF(LEN($E$4:$E$2053)&gt;0,ROW($E$4:$E$2053)-ROW($E$3)),ROW(298:298))),"")</f>
        <v/>
      </c>
      <c r="J301" s="1" t="str">
        <f t="array" ref="J301">IFERROR(INDEX($C$4:$C$2053,SMALL(IF(LEN($C$4:$C$2053)&gt;0,ROW($C$4:$C$2053)-ROW($C$3)),ROW(298:298))),"")</f>
        <v/>
      </c>
      <c r="K301" s="23"/>
    </row>
    <row r="302" spans="1:11" ht="13" x14ac:dyDescent="0.25">
      <c r="A302" s="1" t="s">
        <v>452</v>
      </c>
      <c r="B302" s="1" t="s">
        <v>154</v>
      </c>
      <c r="C302" s="1" t="str">
        <f>IF(AND('Landlord Disposals'!O103&gt;0,'Landlord Disposals'!D103=""),"Question 4, Record No "&amp;'Landlord Disposals'!A103&amp;" must contain a value - please select 'Priority disposal' or 'Quarterly disposal' from the drop down list.","")</f>
        <v/>
      </c>
      <c r="D302" s="1" t="str">
        <f t="shared" si="27"/>
        <v/>
      </c>
      <c r="E302" s="21" t="str">
        <f t="shared" si="28"/>
        <v/>
      </c>
      <c r="G302" s="13" t="str">
        <f t="shared" si="26"/>
        <v/>
      </c>
      <c r="H302" s="12" t="str">
        <f t="array" ref="H302">IFERROR(INDEX($D$4:$D$2053,SMALL(IF(LEN($D$4:$D$2053)&gt;0,ROW($D$4:$D$2053)-ROW($D$3)),ROW(299:299))),"")</f>
        <v/>
      </c>
      <c r="I302" s="12" t="str">
        <f t="array" ref="I302">IFERROR(INDEX($E$4:$E$2053,SMALL(IF(LEN($E$4:$E$2053)&gt;0,ROW($E$4:$E$2053)-ROW($E$3)),ROW(299:299))),"")</f>
        <v/>
      </c>
      <c r="J302" s="1" t="str">
        <f t="array" ref="J302">IFERROR(INDEX($C$4:$C$2053,SMALL(IF(LEN($C$4:$C$2053)&gt;0,ROW($C$4:$C$2053)-ROW($C$3)),ROW(299:299))),"")</f>
        <v/>
      </c>
      <c r="K302" s="23"/>
    </row>
    <row r="303" spans="1:11" ht="13" x14ac:dyDescent="0.25">
      <c r="A303" s="1" t="s">
        <v>453</v>
      </c>
      <c r="B303" s="1" t="s">
        <v>154</v>
      </c>
      <c r="C303" s="1" t="str">
        <f>IF(AND('Landlord Disposals'!O104&gt;0,'Landlord Disposals'!D104=""),"Question 4, Record No "&amp;'Landlord Disposals'!A104&amp;" must contain a value - please select 'Priority disposal' or 'Quarterly disposal' from the drop down list.","")</f>
        <v/>
      </c>
      <c r="D303" s="1" t="str">
        <f t="shared" si="27"/>
        <v/>
      </c>
      <c r="E303" s="21" t="str">
        <f t="shared" si="28"/>
        <v/>
      </c>
      <c r="G303" s="13" t="str">
        <f t="shared" si="26"/>
        <v/>
      </c>
      <c r="H303" s="12" t="str">
        <f t="array" ref="H303">IFERROR(INDEX($D$4:$D$2053,SMALL(IF(LEN($D$4:$D$2053)&gt;0,ROW($D$4:$D$2053)-ROW($D$3)),ROW(300:300))),"")</f>
        <v/>
      </c>
      <c r="I303" s="12" t="str">
        <f t="array" ref="I303">IFERROR(INDEX($E$4:$E$2053,SMALL(IF(LEN($E$4:$E$2053)&gt;0,ROW($E$4:$E$2053)-ROW($E$3)),ROW(300:300))),"")</f>
        <v/>
      </c>
      <c r="J303" s="1" t="str">
        <f t="array" ref="J303">IFERROR(INDEX($C$4:$C$2053,SMALL(IF(LEN($C$4:$C$2053)&gt;0,ROW($C$4:$C$2053)-ROW($C$3)),ROW(300:300))),"")</f>
        <v/>
      </c>
      <c r="K303" s="23"/>
    </row>
    <row r="304" spans="1:11" ht="13" x14ac:dyDescent="0.25">
      <c r="A304" s="1" t="s">
        <v>454</v>
      </c>
      <c r="B304" s="1" t="s">
        <v>154</v>
      </c>
      <c r="C304" s="1" t="str">
        <f>IF(AND('Landlord Disposals'!O5&gt;0,'Landlord Disposals'!E5=""),"Question 5, Record No "&amp;'Landlord Disposals'!A5&amp;" must contain a whole number between 1 and 999.","")</f>
        <v/>
      </c>
      <c r="D304" s="1" t="str">
        <f t="shared" ref="D304" si="29">IF(C304="","",A304)</f>
        <v/>
      </c>
      <c r="E304" s="21" t="str">
        <f t="shared" ref="E304" si="30">IF(C304="","",B304)</f>
        <v/>
      </c>
      <c r="G304" s="13" t="str">
        <f t="shared" si="26"/>
        <v/>
      </c>
      <c r="H304" s="12" t="str">
        <f t="array" ref="H304">IFERROR(INDEX($D$4:$D$2053,SMALL(IF(LEN($D$4:$D$2053)&gt;0,ROW($D$4:$D$2053)-ROW($D$3)),ROW(#REF!))),"")</f>
        <v/>
      </c>
      <c r="I304" s="12" t="str">
        <f t="array" ref="I304">IFERROR(INDEX($E$4:$E$2053,SMALL(IF(LEN($E$4:$E$2053)&gt;0,ROW($E$4:$E$2053)-ROW($E$3)),ROW(#REF!))),"")</f>
        <v/>
      </c>
      <c r="J304" s="1" t="str">
        <f t="array" ref="J304">IFERROR(INDEX($C$4:$C$2053,SMALL(IF(LEN($C$4:$C$2053)&gt;0,ROW($C$4:$C$2053)-ROW($C$3)),ROW(#REF!))),"")</f>
        <v/>
      </c>
      <c r="K304" s="23"/>
    </row>
    <row r="305" spans="1:11" ht="13" x14ac:dyDescent="0.25">
      <c r="A305" s="1" t="s">
        <v>455</v>
      </c>
      <c r="B305" s="1" t="s">
        <v>154</v>
      </c>
      <c r="C305" s="1" t="str">
        <f>IF(AND('Landlord Disposals'!O6&gt;0,'Landlord Disposals'!E6=""),"Question 5, Record No "&amp;'Landlord Disposals'!A6&amp;" must contain a whole number between 1 and 999.","")</f>
        <v/>
      </c>
      <c r="D305" s="1" t="str">
        <f t="shared" ref="D305:D368" si="31">IF(C305="","",A305)</f>
        <v/>
      </c>
      <c r="E305" s="21" t="str">
        <f t="shared" ref="E305:E368" si="32">IF(C305="","",B305)</f>
        <v/>
      </c>
      <c r="G305" s="13" t="str">
        <f t="shared" ref="G305:G367" si="33">IF(J305="","",G304+1)</f>
        <v/>
      </c>
      <c r="H305" s="12" t="str">
        <f t="array" ref="H305">IFERROR(INDEX($D$4:$D$2053,SMALL(IF(LEN($D$4:$D$2053)&gt;0,ROW($D$4:$D$2053)-ROW($D$3)),ROW(#REF!))),"")</f>
        <v/>
      </c>
      <c r="I305" s="12" t="str">
        <f t="array" ref="I305">IFERROR(INDEX($E$4:$E$2053,SMALL(IF(LEN($E$4:$E$2053)&gt;0,ROW($E$4:$E$2053)-ROW($E$3)),ROW(#REF!))),"")</f>
        <v/>
      </c>
      <c r="J305" s="1" t="str">
        <f t="array" ref="J305">IFERROR(INDEX($C$4:$C$2053,SMALL(IF(LEN($C$4:$C$2053)&gt;0,ROW($C$4:$C$2053)-ROW($C$3)),ROW(#REF!))),"")</f>
        <v/>
      </c>
      <c r="K305" s="23"/>
    </row>
    <row r="306" spans="1:11" ht="13" x14ac:dyDescent="0.25">
      <c r="A306" s="1" t="s">
        <v>456</v>
      </c>
      <c r="B306" s="1" t="s">
        <v>154</v>
      </c>
      <c r="C306" s="1" t="str">
        <f>IF(AND('Landlord Disposals'!O7&gt;0,'Landlord Disposals'!E7=""),"Question 5, Record No "&amp;'Landlord Disposals'!A7&amp;" must contain a whole number between 1 and 999.","")</f>
        <v/>
      </c>
      <c r="D306" s="1" t="str">
        <f t="shared" si="31"/>
        <v/>
      </c>
      <c r="E306" s="21" t="str">
        <f t="shared" si="32"/>
        <v/>
      </c>
      <c r="G306" s="13" t="str">
        <f t="shared" si="33"/>
        <v/>
      </c>
      <c r="H306" s="12" t="str">
        <f t="array" ref="H306">IFERROR(INDEX($D$4:$D$2053,SMALL(IF(LEN($D$4:$D$2053)&gt;0,ROW($D$4:$D$2053)-ROW($D$3)),ROW(#REF!))),"")</f>
        <v/>
      </c>
      <c r="I306" s="12" t="str">
        <f t="array" ref="I306">IFERROR(INDEX($E$4:$E$2053,SMALL(IF(LEN($E$4:$E$2053)&gt;0,ROW($E$4:$E$2053)-ROW($E$3)),ROW(#REF!))),"")</f>
        <v/>
      </c>
      <c r="J306" s="1" t="str">
        <f t="array" ref="J306">IFERROR(INDEX($C$4:$C$2053,SMALL(IF(LEN($C$4:$C$2053)&gt;0,ROW($C$4:$C$2053)-ROW($C$3)),ROW(#REF!))),"")</f>
        <v/>
      </c>
      <c r="K306" s="23"/>
    </row>
    <row r="307" spans="1:11" ht="13" x14ac:dyDescent="0.25">
      <c r="A307" s="1" t="s">
        <v>457</v>
      </c>
      <c r="B307" s="1" t="s">
        <v>154</v>
      </c>
      <c r="C307" s="1" t="str">
        <f>IF(AND('Landlord Disposals'!O8&gt;0,'Landlord Disposals'!E8=""),"Question 5, Record No "&amp;'Landlord Disposals'!A8&amp;" must contain a whole number between 1 and 999.","")</f>
        <v/>
      </c>
      <c r="D307" s="1" t="str">
        <f t="shared" si="31"/>
        <v/>
      </c>
      <c r="E307" s="21" t="str">
        <f t="shared" si="32"/>
        <v/>
      </c>
      <c r="G307" s="13" t="str">
        <f t="shared" si="33"/>
        <v/>
      </c>
      <c r="H307" s="12" t="str">
        <f t="array" ref="H307">IFERROR(INDEX($D$4:$D$2053,SMALL(IF(LEN($D$4:$D$2053)&gt;0,ROW($D$4:$D$2053)-ROW($D$3)),ROW(304:304))),"")</f>
        <v/>
      </c>
      <c r="I307" s="12" t="str">
        <f t="array" ref="I307">IFERROR(INDEX($E$4:$E$2053,SMALL(IF(LEN($E$4:$E$2053)&gt;0,ROW($E$4:$E$2053)-ROW($E$3)),ROW(304:304))),"")</f>
        <v/>
      </c>
      <c r="J307" s="1" t="str">
        <f t="array" ref="J307">IFERROR(INDEX($C$4:$C$2053,SMALL(IF(LEN($C$4:$C$2053)&gt;0,ROW($C$4:$C$2053)-ROW($C$3)),ROW(304:304))),"")</f>
        <v/>
      </c>
      <c r="K307" s="23"/>
    </row>
    <row r="308" spans="1:11" ht="13" x14ac:dyDescent="0.25">
      <c r="A308" s="1" t="s">
        <v>458</v>
      </c>
      <c r="B308" s="1" t="s">
        <v>154</v>
      </c>
      <c r="C308" s="1" t="str">
        <f>IF(AND('Landlord Disposals'!O9&gt;0,'Landlord Disposals'!E9=""),"Question 5, Record No "&amp;'Landlord Disposals'!A9&amp;" must contain a whole number between 1 and 999.","")</f>
        <v/>
      </c>
      <c r="D308" s="1" t="str">
        <f t="shared" si="31"/>
        <v/>
      </c>
      <c r="E308" s="21" t="str">
        <f t="shared" si="32"/>
        <v/>
      </c>
      <c r="G308" s="13" t="str">
        <f t="shared" si="33"/>
        <v/>
      </c>
      <c r="H308" s="12" t="str">
        <f t="array" ref="H308">IFERROR(INDEX($D$4:$D$2053,SMALL(IF(LEN($D$4:$D$2053)&gt;0,ROW($D$4:$D$2053)-ROW($D$3)),ROW(305:305))),"")</f>
        <v/>
      </c>
      <c r="I308" s="12" t="str">
        <f t="array" ref="I308">IFERROR(INDEX($E$4:$E$2053,SMALL(IF(LEN($E$4:$E$2053)&gt;0,ROW($E$4:$E$2053)-ROW($E$3)),ROW(305:305))),"")</f>
        <v/>
      </c>
      <c r="J308" s="1" t="str">
        <f t="array" ref="J308">IFERROR(INDEX($C$4:$C$2053,SMALL(IF(LEN($C$4:$C$2053)&gt;0,ROW($C$4:$C$2053)-ROW($C$3)),ROW(305:305))),"")</f>
        <v/>
      </c>
      <c r="K308" s="23"/>
    </row>
    <row r="309" spans="1:11" ht="13" x14ac:dyDescent="0.25">
      <c r="A309" s="1" t="s">
        <v>459</v>
      </c>
      <c r="B309" s="1" t="s">
        <v>154</v>
      </c>
      <c r="C309" s="1" t="str">
        <f>IF(AND('Landlord Disposals'!O10&gt;0,'Landlord Disposals'!E10=""),"Question 5, Record No "&amp;'Landlord Disposals'!A10&amp;" must contain a whole number between 1 and 999.","")</f>
        <v/>
      </c>
      <c r="D309" s="1" t="str">
        <f t="shared" si="31"/>
        <v/>
      </c>
      <c r="E309" s="21" t="str">
        <f t="shared" si="32"/>
        <v/>
      </c>
      <c r="G309" s="13" t="str">
        <f t="shared" si="33"/>
        <v/>
      </c>
      <c r="H309" s="12" t="str">
        <f t="array" ref="H309">IFERROR(INDEX($D$4:$D$2053,SMALL(IF(LEN($D$4:$D$2053)&gt;0,ROW($D$4:$D$2053)-ROW($D$3)),ROW(306:306))),"")</f>
        <v/>
      </c>
      <c r="I309" s="12" t="str">
        <f t="array" ref="I309">IFERROR(INDEX($E$4:$E$2053,SMALL(IF(LEN($E$4:$E$2053)&gt;0,ROW($E$4:$E$2053)-ROW($E$3)),ROW(306:306))),"")</f>
        <v/>
      </c>
      <c r="J309" s="1" t="str">
        <f t="array" ref="J309">IFERROR(INDEX($C$4:$C$2053,SMALL(IF(LEN($C$4:$C$2053)&gt;0,ROW($C$4:$C$2053)-ROW($C$3)),ROW(306:306))),"")</f>
        <v/>
      </c>
      <c r="K309" s="23"/>
    </row>
    <row r="310" spans="1:11" ht="13" x14ac:dyDescent="0.25">
      <c r="A310" s="1" t="s">
        <v>460</v>
      </c>
      <c r="B310" s="1" t="s">
        <v>154</v>
      </c>
      <c r="C310" s="1" t="str">
        <f>IF(AND('Landlord Disposals'!O11&gt;0,'Landlord Disposals'!E11=""),"Question 5, Record No "&amp;'Landlord Disposals'!A11&amp;" must contain a whole number between 1 and 999.","")</f>
        <v/>
      </c>
      <c r="D310" s="1" t="str">
        <f t="shared" si="31"/>
        <v/>
      </c>
      <c r="E310" s="21" t="str">
        <f t="shared" si="32"/>
        <v/>
      </c>
      <c r="G310" s="13" t="str">
        <f t="shared" si="33"/>
        <v/>
      </c>
      <c r="H310" s="12" t="str">
        <f t="array" ref="H310">IFERROR(INDEX($D$4:$D$2053,SMALL(IF(LEN($D$4:$D$2053)&gt;0,ROW($D$4:$D$2053)-ROW($D$3)),ROW(307:307))),"")</f>
        <v/>
      </c>
      <c r="I310" s="12" t="str">
        <f t="array" ref="I310">IFERROR(INDEX($E$4:$E$2053,SMALL(IF(LEN($E$4:$E$2053)&gt;0,ROW($E$4:$E$2053)-ROW($E$3)),ROW(307:307))),"")</f>
        <v/>
      </c>
      <c r="J310" s="1" t="str">
        <f t="array" ref="J310">IFERROR(INDEX($C$4:$C$2053,SMALL(IF(LEN($C$4:$C$2053)&gt;0,ROW($C$4:$C$2053)-ROW($C$3)),ROW(307:307))),"")</f>
        <v/>
      </c>
      <c r="K310" s="23"/>
    </row>
    <row r="311" spans="1:11" ht="13" x14ac:dyDescent="0.25">
      <c r="A311" s="1" t="s">
        <v>461</v>
      </c>
      <c r="B311" s="1" t="s">
        <v>154</v>
      </c>
      <c r="C311" s="1" t="str">
        <f>IF(AND('Landlord Disposals'!O12&gt;0,'Landlord Disposals'!E12=""),"Question 5, Record No "&amp;'Landlord Disposals'!A12&amp;" must contain a whole number between 1 and 999.","")</f>
        <v/>
      </c>
      <c r="D311" s="1" t="str">
        <f t="shared" si="31"/>
        <v/>
      </c>
      <c r="E311" s="21" t="str">
        <f t="shared" si="32"/>
        <v/>
      </c>
      <c r="G311" s="13" t="str">
        <f t="shared" si="33"/>
        <v/>
      </c>
      <c r="H311" s="12" t="str">
        <f t="array" ref="H311">IFERROR(INDEX($D$4:$D$2053,SMALL(IF(LEN($D$4:$D$2053)&gt;0,ROW($D$4:$D$2053)-ROW($D$3)),ROW(308:308))),"")</f>
        <v/>
      </c>
      <c r="I311" s="12" t="str">
        <f t="array" ref="I311">IFERROR(INDEX($E$4:$E$2053,SMALL(IF(LEN($E$4:$E$2053)&gt;0,ROW($E$4:$E$2053)-ROW($E$3)),ROW(308:308))),"")</f>
        <v/>
      </c>
      <c r="J311" s="1" t="str">
        <f t="array" ref="J311">IFERROR(INDEX($C$4:$C$2053,SMALL(IF(LEN($C$4:$C$2053)&gt;0,ROW($C$4:$C$2053)-ROW($C$3)),ROW(308:308))),"")</f>
        <v/>
      </c>
      <c r="K311" s="23"/>
    </row>
    <row r="312" spans="1:11" ht="13" x14ac:dyDescent="0.25">
      <c r="A312" s="1" t="s">
        <v>462</v>
      </c>
      <c r="B312" s="1" t="s">
        <v>154</v>
      </c>
      <c r="C312" s="1" t="str">
        <f>IF(AND('Landlord Disposals'!O13&gt;0,'Landlord Disposals'!E13=""),"Question 5, Record No "&amp;'Landlord Disposals'!A13&amp;" must contain a whole number between 1 and 999.","")</f>
        <v/>
      </c>
      <c r="D312" s="1" t="str">
        <f t="shared" si="31"/>
        <v/>
      </c>
      <c r="E312" s="21" t="str">
        <f t="shared" si="32"/>
        <v/>
      </c>
      <c r="G312" s="13" t="str">
        <f t="shared" si="33"/>
        <v/>
      </c>
      <c r="H312" s="12" t="str">
        <f t="array" ref="H312">IFERROR(INDEX($D$4:$D$2053,SMALL(IF(LEN($D$4:$D$2053)&gt;0,ROW($D$4:$D$2053)-ROW($D$3)),ROW(309:309))),"")</f>
        <v/>
      </c>
      <c r="I312" s="12" t="str">
        <f t="array" ref="I312">IFERROR(INDEX($E$4:$E$2053,SMALL(IF(LEN($E$4:$E$2053)&gt;0,ROW($E$4:$E$2053)-ROW($E$3)),ROW(309:309))),"")</f>
        <v/>
      </c>
      <c r="J312" s="1" t="str">
        <f t="array" ref="J312">IFERROR(INDEX($C$4:$C$2053,SMALL(IF(LEN($C$4:$C$2053)&gt;0,ROW($C$4:$C$2053)-ROW($C$3)),ROW(309:309))),"")</f>
        <v/>
      </c>
      <c r="K312" s="23"/>
    </row>
    <row r="313" spans="1:11" ht="13" x14ac:dyDescent="0.25">
      <c r="A313" s="1" t="s">
        <v>463</v>
      </c>
      <c r="B313" s="1" t="s">
        <v>154</v>
      </c>
      <c r="C313" s="1" t="str">
        <f>IF(AND('Landlord Disposals'!O14&gt;0,'Landlord Disposals'!E14=""),"Question 5, Record No "&amp;'Landlord Disposals'!A14&amp;" must contain a whole number between 1 and 999.","")</f>
        <v/>
      </c>
      <c r="D313" s="1" t="str">
        <f t="shared" si="31"/>
        <v/>
      </c>
      <c r="E313" s="21" t="str">
        <f t="shared" si="32"/>
        <v/>
      </c>
      <c r="G313" s="13" t="str">
        <f t="shared" si="33"/>
        <v/>
      </c>
      <c r="H313" s="12" t="str">
        <f t="array" ref="H313">IFERROR(INDEX($D$4:$D$2053,SMALL(IF(LEN($D$4:$D$2053)&gt;0,ROW($D$4:$D$2053)-ROW($D$3)),ROW(310:310))),"")</f>
        <v/>
      </c>
      <c r="I313" s="12" t="str">
        <f t="array" ref="I313">IFERROR(INDEX($E$4:$E$2053,SMALL(IF(LEN($E$4:$E$2053)&gt;0,ROW($E$4:$E$2053)-ROW($E$3)),ROW(310:310))),"")</f>
        <v/>
      </c>
      <c r="J313" s="1" t="str">
        <f t="array" ref="J313">IFERROR(INDEX($C$4:$C$2053,SMALL(IF(LEN($C$4:$C$2053)&gt;0,ROW($C$4:$C$2053)-ROW($C$3)),ROW(310:310))),"")</f>
        <v/>
      </c>
      <c r="K313" s="23"/>
    </row>
    <row r="314" spans="1:11" ht="13" x14ac:dyDescent="0.25">
      <c r="A314" s="1" t="s">
        <v>464</v>
      </c>
      <c r="B314" s="1" t="s">
        <v>154</v>
      </c>
      <c r="C314" s="1" t="str">
        <f>IF(AND('Landlord Disposals'!O15&gt;0,'Landlord Disposals'!E15=""),"Question 5, Record No "&amp;'Landlord Disposals'!A15&amp;" must contain a whole number between 1 and 999.","")</f>
        <v/>
      </c>
      <c r="D314" s="1" t="str">
        <f t="shared" si="31"/>
        <v/>
      </c>
      <c r="E314" s="21" t="str">
        <f t="shared" si="32"/>
        <v/>
      </c>
      <c r="G314" s="13" t="str">
        <f t="shared" si="33"/>
        <v/>
      </c>
      <c r="H314" s="12" t="str">
        <f t="array" ref="H314">IFERROR(INDEX($D$4:$D$2053,SMALL(IF(LEN($D$4:$D$2053)&gt;0,ROW($D$4:$D$2053)-ROW($D$3)),ROW(311:311))),"")</f>
        <v/>
      </c>
      <c r="I314" s="12" t="str">
        <f t="array" ref="I314">IFERROR(INDEX($E$4:$E$2053,SMALL(IF(LEN($E$4:$E$2053)&gt;0,ROW($E$4:$E$2053)-ROW($E$3)),ROW(311:311))),"")</f>
        <v/>
      </c>
      <c r="J314" s="1" t="str">
        <f t="array" ref="J314">IFERROR(INDEX($C$4:$C$2053,SMALL(IF(LEN($C$4:$C$2053)&gt;0,ROW($C$4:$C$2053)-ROW($C$3)),ROW(311:311))),"")</f>
        <v/>
      </c>
      <c r="K314" s="23"/>
    </row>
    <row r="315" spans="1:11" ht="13" x14ac:dyDescent="0.25">
      <c r="A315" s="1" t="s">
        <v>465</v>
      </c>
      <c r="B315" s="1" t="s">
        <v>154</v>
      </c>
      <c r="C315" s="1" t="str">
        <f>IF(AND('Landlord Disposals'!O16&gt;0,'Landlord Disposals'!E16=""),"Question 5, Record No "&amp;'Landlord Disposals'!A16&amp;" must contain a whole number between 1 and 999.","")</f>
        <v/>
      </c>
      <c r="D315" s="1" t="str">
        <f t="shared" si="31"/>
        <v/>
      </c>
      <c r="E315" s="21" t="str">
        <f t="shared" si="32"/>
        <v/>
      </c>
      <c r="G315" s="13" t="str">
        <f t="shared" si="33"/>
        <v/>
      </c>
      <c r="H315" s="12" t="str">
        <f t="array" ref="H315">IFERROR(INDEX($D$4:$D$2053,SMALL(IF(LEN($D$4:$D$2053)&gt;0,ROW($D$4:$D$2053)-ROW($D$3)),ROW(312:312))),"")</f>
        <v/>
      </c>
      <c r="I315" s="12" t="str">
        <f t="array" ref="I315">IFERROR(INDEX($E$4:$E$2053,SMALL(IF(LEN($E$4:$E$2053)&gt;0,ROW($E$4:$E$2053)-ROW($E$3)),ROW(312:312))),"")</f>
        <v/>
      </c>
      <c r="J315" s="1" t="str">
        <f t="array" ref="J315">IFERROR(INDEX($C$4:$C$2053,SMALL(IF(LEN($C$4:$C$2053)&gt;0,ROW($C$4:$C$2053)-ROW($C$3)),ROW(312:312))),"")</f>
        <v/>
      </c>
      <c r="K315" s="23"/>
    </row>
    <row r="316" spans="1:11" ht="13" x14ac:dyDescent="0.25">
      <c r="A316" s="1" t="s">
        <v>466</v>
      </c>
      <c r="B316" s="1" t="s">
        <v>154</v>
      </c>
      <c r="C316" s="1" t="str">
        <f>IF(AND('Landlord Disposals'!O17&gt;0,'Landlord Disposals'!E17=""),"Question 5, Record No "&amp;'Landlord Disposals'!A17&amp;" must contain a whole number between 1 and 999.","")</f>
        <v/>
      </c>
      <c r="D316" s="1" t="str">
        <f t="shared" si="31"/>
        <v/>
      </c>
      <c r="E316" s="21" t="str">
        <f t="shared" si="32"/>
        <v/>
      </c>
      <c r="G316" s="13" t="str">
        <f t="shared" si="33"/>
        <v/>
      </c>
      <c r="H316" s="12" t="str">
        <f t="array" ref="H316">IFERROR(INDEX($D$4:$D$2053,SMALL(IF(LEN($D$4:$D$2053)&gt;0,ROW($D$4:$D$2053)-ROW($D$3)),ROW(313:313))),"")</f>
        <v/>
      </c>
      <c r="I316" s="12" t="str">
        <f t="array" ref="I316">IFERROR(INDEX($E$4:$E$2053,SMALL(IF(LEN($E$4:$E$2053)&gt;0,ROW($E$4:$E$2053)-ROW($E$3)),ROW(313:313))),"")</f>
        <v/>
      </c>
      <c r="J316" s="1" t="str">
        <f t="array" ref="J316">IFERROR(INDEX($C$4:$C$2053,SMALL(IF(LEN($C$4:$C$2053)&gt;0,ROW($C$4:$C$2053)-ROW($C$3)),ROW(313:313))),"")</f>
        <v/>
      </c>
      <c r="K316" s="23"/>
    </row>
    <row r="317" spans="1:11" ht="13" x14ac:dyDescent="0.25">
      <c r="A317" s="1" t="s">
        <v>467</v>
      </c>
      <c r="B317" s="1" t="s">
        <v>154</v>
      </c>
      <c r="C317" s="1" t="str">
        <f>IF(AND('Landlord Disposals'!O18&gt;0,'Landlord Disposals'!E18=""),"Question 5, Record No "&amp;'Landlord Disposals'!A18&amp;" must contain a whole number between 1 and 999.","")</f>
        <v/>
      </c>
      <c r="D317" s="1" t="str">
        <f t="shared" si="31"/>
        <v/>
      </c>
      <c r="E317" s="21" t="str">
        <f t="shared" si="32"/>
        <v/>
      </c>
      <c r="G317" s="13" t="str">
        <f t="shared" si="33"/>
        <v/>
      </c>
      <c r="H317" s="12" t="str">
        <f t="array" ref="H317">IFERROR(INDEX($D$4:$D$2053,SMALL(IF(LEN($D$4:$D$2053)&gt;0,ROW($D$4:$D$2053)-ROW($D$3)),ROW(314:314))),"")</f>
        <v/>
      </c>
      <c r="I317" s="12" t="str">
        <f t="array" ref="I317">IFERROR(INDEX($E$4:$E$2053,SMALL(IF(LEN($E$4:$E$2053)&gt;0,ROW($E$4:$E$2053)-ROW($E$3)),ROW(314:314))),"")</f>
        <v/>
      </c>
      <c r="J317" s="1" t="str">
        <f t="array" ref="J317">IFERROR(INDEX($C$4:$C$2053,SMALL(IF(LEN($C$4:$C$2053)&gt;0,ROW($C$4:$C$2053)-ROW($C$3)),ROW(314:314))),"")</f>
        <v/>
      </c>
      <c r="K317" s="23"/>
    </row>
    <row r="318" spans="1:11" ht="13" x14ac:dyDescent="0.25">
      <c r="A318" s="1" t="s">
        <v>468</v>
      </c>
      <c r="B318" s="1" t="s">
        <v>154</v>
      </c>
      <c r="C318" s="1" t="str">
        <f>IF(AND('Landlord Disposals'!O19&gt;0,'Landlord Disposals'!E19=""),"Question 5, Record No "&amp;'Landlord Disposals'!A19&amp;" must contain a whole number between 1 and 999.","")</f>
        <v/>
      </c>
      <c r="D318" s="1" t="str">
        <f t="shared" si="31"/>
        <v/>
      </c>
      <c r="E318" s="21" t="str">
        <f t="shared" si="32"/>
        <v/>
      </c>
      <c r="G318" s="13" t="str">
        <f t="shared" si="33"/>
        <v/>
      </c>
      <c r="H318" s="12" t="str">
        <f t="array" ref="H318">IFERROR(INDEX($D$4:$D$2053,SMALL(IF(LEN($D$4:$D$2053)&gt;0,ROW($D$4:$D$2053)-ROW($D$3)),ROW(315:315))),"")</f>
        <v/>
      </c>
      <c r="I318" s="12" t="str">
        <f t="array" ref="I318">IFERROR(INDEX($E$4:$E$2053,SMALL(IF(LEN($E$4:$E$2053)&gt;0,ROW($E$4:$E$2053)-ROW($E$3)),ROW(315:315))),"")</f>
        <v/>
      </c>
      <c r="J318" s="1" t="str">
        <f t="array" ref="J318">IFERROR(INDEX($C$4:$C$2053,SMALL(IF(LEN($C$4:$C$2053)&gt;0,ROW($C$4:$C$2053)-ROW($C$3)),ROW(315:315))),"")</f>
        <v/>
      </c>
      <c r="K318" s="23"/>
    </row>
    <row r="319" spans="1:11" ht="13" x14ac:dyDescent="0.25">
      <c r="A319" s="1" t="s">
        <v>469</v>
      </c>
      <c r="B319" s="1" t="s">
        <v>154</v>
      </c>
      <c r="C319" s="1" t="str">
        <f>IF(AND('Landlord Disposals'!O20&gt;0,'Landlord Disposals'!E20=""),"Question 5, Record No "&amp;'Landlord Disposals'!A20&amp;" must contain a whole number between 1 and 999.","")</f>
        <v/>
      </c>
      <c r="D319" s="1" t="str">
        <f t="shared" si="31"/>
        <v/>
      </c>
      <c r="E319" s="21" t="str">
        <f t="shared" si="32"/>
        <v/>
      </c>
      <c r="G319" s="13" t="str">
        <f t="shared" si="33"/>
        <v/>
      </c>
      <c r="H319" s="12" t="str">
        <f t="array" ref="H319">IFERROR(INDEX($D$4:$D$2053,SMALL(IF(LEN($D$4:$D$2053)&gt;0,ROW($D$4:$D$2053)-ROW($D$3)),ROW(316:316))),"")</f>
        <v/>
      </c>
      <c r="I319" s="12" t="str">
        <f t="array" ref="I319">IFERROR(INDEX($E$4:$E$2053,SMALL(IF(LEN($E$4:$E$2053)&gt;0,ROW($E$4:$E$2053)-ROW($E$3)),ROW(316:316))),"")</f>
        <v/>
      </c>
      <c r="J319" s="1" t="str">
        <f t="array" ref="J319">IFERROR(INDEX($C$4:$C$2053,SMALL(IF(LEN($C$4:$C$2053)&gt;0,ROW($C$4:$C$2053)-ROW($C$3)),ROW(316:316))),"")</f>
        <v/>
      </c>
      <c r="K319" s="23"/>
    </row>
    <row r="320" spans="1:11" ht="13" x14ac:dyDescent="0.25">
      <c r="A320" s="1" t="s">
        <v>470</v>
      </c>
      <c r="B320" s="1" t="s">
        <v>154</v>
      </c>
      <c r="C320" s="1" t="str">
        <f>IF(AND('Landlord Disposals'!O21&gt;0,'Landlord Disposals'!E21=""),"Question 5, Record No "&amp;'Landlord Disposals'!A21&amp;" must contain a whole number between 1 and 999.","")</f>
        <v/>
      </c>
      <c r="D320" s="1" t="str">
        <f t="shared" si="31"/>
        <v/>
      </c>
      <c r="E320" s="21" t="str">
        <f t="shared" si="32"/>
        <v/>
      </c>
      <c r="G320" s="13" t="str">
        <f t="shared" si="33"/>
        <v/>
      </c>
      <c r="H320" s="12" t="str">
        <f t="array" ref="H320">IFERROR(INDEX($D$4:$D$2053,SMALL(IF(LEN($D$4:$D$2053)&gt;0,ROW($D$4:$D$2053)-ROW($D$3)),ROW(317:317))),"")</f>
        <v/>
      </c>
      <c r="I320" s="12" t="str">
        <f t="array" ref="I320">IFERROR(INDEX($E$4:$E$2053,SMALL(IF(LEN($E$4:$E$2053)&gt;0,ROW($E$4:$E$2053)-ROW($E$3)),ROW(317:317))),"")</f>
        <v/>
      </c>
      <c r="J320" s="1" t="str">
        <f t="array" ref="J320">IFERROR(INDEX($C$4:$C$2053,SMALL(IF(LEN($C$4:$C$2053)&gt;0,ROW($C$4:$C$2053)-ROW($C$3)),ROW(317:317))),"")</f>
        <v/>
      </c>
      <c r="K320" s="23"/>
    </row>
    <row r="321" spans="1:11" ht="13" x14ac:dyDescent="0.25">
      <c r="A321" s="1" t="s">
        <v>471</v>
      </c>
      <c r="B321" s="1" t="s">
        <v>154</v>
      </c>
      <c r="C321" s="1" t="str">
        <f>IF(AND('Landlord Disposals'!O22&gt;0,'Landlord Disposals'!E22=""),"Question 5, Record No "&amp;'Landlord Disposals'!A22&amp;" must contain a whole number between 1 and 999.","")</f>
        <v/>
      </c>
      <c r="D321" s="1" t="str">
        <f t="shared" si="31"/>
        <v/>
      </c>
      <c r="E321" s="21" t="str">
        <f t="shared" si="32"/>
        <v/>
      </c>
      <c r="G321" s="13" t="str">
        <f t="shared" si="33"/>
        <v/>
      </c>
      <c r="H321" s="12" t="str">
        <f t="array" ref="H321">IFERROR(INDEX($D$4:$D$2053,SMALL(IF(LEN($D$4:$D$2053)&gt;0,ROW($D$4:$D$2053)-ROW($D$3)),ROW(318:318))),"")</f>
        <v/>
      </c>
      <c r="I321" s="12" t="str">
        <f t="array" ref="I321">IFERROR(INDEX($E$4:$E$2053,SMALL(IF(LEN($E$4:$E$2053)&gt;0,ROW($E$4:$E$2053)-ROW($E$3)),ROW(318:318))),"")</f>
        <v/>
      </c>
      <c r="J321" s="1" t="str">
        <f t="array" ref="J321">IFERROR(INDEX($C$4:$C$2053,SMALL(IF(LEN($C$4:$C$2053)&gt;0,ROW($C$4:$C$2053)-ROW($C$3)),ROW(318:318))),"")</f>
        <v/>
      </c>
      <c r="K321" s="23"/>
    </row>
    <row r="322" spans="1:11" ht="13" x14ac:dyDescent="0.25">
      <c r="A322" s="1" t="s">
        <v>472</v>
      </c>
      <c r="B322" s="1" t="s">
        <v>154</v>
      </c>
      <c r="C322" s="1" t="str">
        <f>IF(AND('Landlord Disposals'!O23&gt;0,'Landlord Disposals'!E23=""),"Question 5, Record No "&amp;'Landlord Disposals'!A23&amp;" must contain a whole number between 1 and 999.","")</f>
        <v/>
      </c>
      <c r="D322" s="1" t="str">
        <f t="shared" si="31"/>
        <v/>
      </c>
      <c r="E322" s="21" t="str">
        <f t="shared" si="32"/>
        <v/>
      </c>
      <c r="G322" s="13" t="str">
        <f t="shared" si="33"/>
        <v/>
      </c>
      <c r="H322" s="12" t="str">
        <f t="array" ref="H322">IFERROR(INDEX($D$4:$D$2053,SMALL(IF(LEN($D$4:$D$2053)&gt;0,ROW($D$4:$D$2053)-ROW($D$3)),ROW(319:319))),"")</f>
        <v/>
      </c>
      <c r="I322" s="12" t="str">
        <f t="array" ref="I322">IFERROR(INDEX($E$4:$E$2053,SMALL(IF(LEN($E$4:$E$2053)&gt;0,ROW($E$4:$E$2053)-ROW($E$3)),ROW(319:319))),"")</f>
        <v/>
      </c>
      <c r="J322" s="1" t="str">
        <f t="array" ref="J322">IFERROR(INDEX($C$4:$C$2053,SMALL(IF(LEN($C$4:$C$2053)&gt;0,ROW($C$4:$C$2053)-ROW($C$3)),ROW(319:319))),"")</f>
        <v/>
      </c>
      <c r="K322" s="23"/>
    </row>
    <row r="323" spans="1:11" ht="13" x14ac:dyDescent="0.25">
      <c r="A323" s="1" t="s">
        <v>473</v>
      </c>
      <c r="B323" s="1" t="s">
        <v>154</v>
      </c>
      <c r="C323" s="1" t="str">
        <f>IF(AND('Landlord Disposals'!O24&gt;0,'Landlord Disposals'!E24=""),"Question 5, Record No "&amp;'Landlord Disposals'!A24&amp;" must contain a whole number between 1 and 999.","")</f>
        <v/>
      </c>
      <c r="D323" s="1" t="str">
        <f t="shared" si="31"/>
        <v/>
      </c>
      <c r="E323" s="21" t="str">
        <f t="shared" si="32"/>
        <v/>
      </c>
      <c r="G323" s="13" t="str">
        <f t="shared" si="33"/>
        <v/>
      </c>
      <c r="H323" s="12" t="str">
        <f t="array" ref="H323">IFERROR(INDEX($D$4:$D$2053,SMALL(IF(LEN($D$4:$D$2053)&gt;0,ROW($D$4:$D$2053)-ROW($D$3)),ROW(320:320))),"")</f>
        <v/>
      </c>
      <c r="I323" s="12" t="str">
        <f t="array" ref="I323">IFERROR(INDEX($E$4:$E$2053,SMALL(IF(LEN($E$4:$E$2053)&gt;0,ROW($E$4:$E$2053)-ROW($E$3)),ROW(320:320))),"")</f>
        <v/>
      </c>
      <c r="J323" s="1" t="str">
        <f t="array" ref="J323">IFERROR(INDEX($C$4:$C$2053,SMALL(IF(LEN($C$4:$C$2053)&gt;0,ROW($C$4:$C$2053)-ROW($C$3)),ROW(320:320))),"")</f>
        <v/>
      </c>
      <c r="K323" s="23"/>
    </row>
    <row r="324" spans="1:11" ht="13" x14ac:dyDescent="0.25">
      <c r="A324" s="1" t="s">
        <v>474</v>
      </c>
      <c r="B324" s="1" t="s">
        <v>154</v>
      </c>
      <c r="C324" s="1" t="str">
        <f>IF(AND('Landlord Disposals'!O25&gt;0,'Landlord Disposals'!E25=""),"Question 5, Record No "&amp;'Landlord Disposals'!A25&amp;" must contain a whole number between 1 and 999.","")</f>
        <v/>
      </c>
      <c r="D324" s="1" t="str">
        <f t="shared" si="31"/>
        <v/>
      </c>
      <c r="E324" s="21" t="str">
        <f t="shared" si="32"/>
        <v/>
      </c>
      <c r="G324" s="13" t="str">
        <f t="shared" si="33"/>
        <v/>
      </c>
      <c r="H324" s="12" t="str">
        <f t="array" ref="H324">IFERROR(INDEX($D$4:$D$2053,SMALL(IF(LEN($D$4:$D$2053)&gt;0,ROW($D$4:$D$2053)-ROW($D$3)),ROW(321:321))),"")</f>
        <v/>
      </c>
      <c r="I324" s="12" t="str">
        <f t="array" ref="I324">IFERROR(INDEX($E$4:$E$2053,SMALL(IF(LEN($E$4:$E$2053)&gt;0,ROW($E$4:$E$2053)-ROW($E$3)),ROW(321:321))),"")</f>
        <v/>
      </c>
      <c r="J324" s="1" t="str">
        <f t="array" ref="J324">IFERROR(INDEX($C$4:$C$2053,SMALL(IF(LEN($C$4:$C$2053)&gt;0,ROW($C$4:$C$2053)-ROW($C$3)),ROW(321:321))),"")</f>
        <v/>
      </c>
      <c r="K324" s="23"/>
    </row>
    <row r="325" spans="1:11" ht="13" x14ac:dyDescent="0.25">
      <c r="A325" s="1" t="s">
        <v>475</v>
      </c>
      <c r="B325" s="1" t="s">
        <v>154</v>
      </c>
      <c r="C325" s="1" t="str">
        <f>IF(AND('Landlord Disposals'!O26&gt;0,'Landlord Disposals'!E26=""),"Question 5, Record No "&amp;'Landlord Disposals'!A26&amp;" must contain a whole number between 1 and 999.","")</f>
        <v/>
      </c>
      <c r="D325" s="1" t="str">
        <f t="shared" si="31"/>
        <v/>
      </c>
      <c r="E325" s="21" t="str">
        <f t="shared" si="32"/>
        <v/>
      </c>
      <c r="G325" s="13" t="str">
        <f t="shared" si="33"/>
        <v/>
      </c>
      <c r="H325" s="12" t="str">
        <f t="array" ref="H325">IFERROR(INDEX($D$4:$D$2053,SMALL(IF(LEN($D$4:$D$2053)&gt;0,ROW($D$4:$D$2053)-ROW($D$3)),ROW(322:322))),"")</f>
        <v/>
      </c>
      <c r="I325" s="12" t="str">
        <f t="array" ref="I325">IFERROR(INDEX($E$4:$E$2053,SMALL(IF(LEN($E$4:$E$2053)&gt;0,ROW($E$4:$E$2053)-ROW($E$3)),ROW(322:322))),"")</f>
        <v/>
      </c>
      <c r="J325" s="1" t="str">
        <f t="array" ref="J325">IFERROR(INDEX($C$4:$C$2053,SMALL(IF(LEN($C$4:$C$2053)&gt;0,ROW($C$4:$C$2053)-ROW($C$3)),ROW(322:322))),"")</f>
        <v/>
      </c>
      <c r="K325" s="23"/>
    </row>
    <row r="326" spans="1:11" ht="13" x14ac:dyDescent="0.25">
      <c r="A326" s="1" t="s">
        <v>476</v>
      </c>
      <c r="B326" s="1" t="s">
        <v>154</v>
      </c>
      <c r="C326" s="1" t="str">
        <f>IF(AND('Landlord Disposals'!O27&gt;0,'Landlord Disposals'!E27=""),"Question 5, Record No "&amp;'Landlord Disposals'!A27&amp;" must contain a whole number between 1 and 999.","")</f>
        <v/>
      </c>
      <c r="D326" s="1" t="str">
        <f t="shared" si="31"/>
        <v/>
      </c>
      <c r="E326" s="21" t="str">
        <f t="shared" si="32"/>
        <v/>
      </c>
      <c r="G326" s="13" t="str">
        <f t="shared" si="33"/>
        <v/>
      </c>
      <c r="H326" s="12" t="str">
        <f t="array" ref="H326">IFERROR(INDEX($D$4:$D$2053,SMALL(IF(LEN($D$4:$D$2053)&gt;0,ROW($D$4:$D$2053)-ROW($D$3)),ROW(323:323))),"")</f>
        <v/>
      </c>
      <c r="I326" s="12" t="str">
        <f t="array" ref="I326">IFERROR(INDEX($E$4:$E$2053,SMALL(IF(LEN($E$4:$E$2053)&gt;0,ROW($E$4:$E$2053)-ROW($E$3)),ROW(323:323))),"")</f>
        <v/>
      </c>
      <c r="J326" s="1" t="str">
        <f t="array" ref="J326">IFERROR(INDEX($C$4:$C$2053,SMALL(IF(LEN($C$4:$C$2053)&gt;0,ROW($C$4:$C$2053)-ROW($C$3)),ROW(323:323))),"")</f>
        <v/>
      </c>
      <c r="K326" s="23"/>
    </row>
    <row r="327" spans="1:11" ht="13" x14ac:dyDescent="0.25">
      <c r="A327" s="1" t="s">
        <v>477</v>
      </c>
      <c r="B327" s="1" t="s">
        <v>154</v>
      </c>
      <c r="C327" s="1" t="str">
        <f>IF(AND('Landlord Disposals'!O28&gt;0,'Landlord Disposals'!E28=""),"Question 5, Record No "&amp;'Landlord Disposals'!A28&amp;" must contain a whole number between 1 and 999.","")</f>
        <v/>
      </c>
      <c r="D327" s="1" t="str">
        <f t="shared" si="31"/>
        <v/>
      </c>
      <c r="E327" s="21" t="str">
        <f t="shared" si="32"/>
        <v/>
      </c>
      <c r="G327" s="13" t="str">
        <f t="shared" si="33"/>
        <v/>
      </c>
      <c r="H327" s="12" t="str">
        <f t="array" ref="H327">IFERROR(INDEX($D$4:$D$2053,SMALL(IF(LEN($D$4:$D$2053)&gt;0,ROW($D$4:$D$2053)-ROW($D$3)),ROW(324:324))),"")</f>
        <v/>
      </c>
      <c r="I327" s="12" t="str">
        <f t="array" ref="I327">IFERROR(INDEX($E$4:$E$2053,SMALL(IF(LEN($E$4:$E$2053)&gt;0,ROW($E$4:$E$2053)-ROW($E$3)),ROW(324:324))),"")</f>
        <v/>
      </c>
      <c r="J327" s="1" t="str">
        <f t="array" ref="J327">IFERROR(INDEX($C$4:$C$2053,SMALL(IF(LEN($C$4:$C$2053)&gt;0,ROW($C$4:$C$2053)-ROW($C$3)),ROW(324:324))),"")</f>
        <v/>
      </c>
      <c r="K327" s="23"/>
    </row>
    <row r="328" spans="1:11" ht="13" x14ac:dyDescent="0.25">
      <c r="A328" s="1" t="s">
        <v>478</v>
      </c>
      <c r="B328" s="1" t="s">
        <v>154</v>
      </c>
      <c r="C328" s="1" t="str">
        <f>IF(AND('Landlord Disposals'!O29&gt;0,'Landlord Disposals'!E29=""),"Question 5, Record No "&amp;'Landlord Disposals'!A29&amp;" must contain a whole number between 1 and 999.","")</f>
        <v/>
      </c>
      <c r="D328" s="1" t="str">
        <f t="shared" si="31"/>
        <v/>
      </c>
      <c r="E328" s="21" t="str">
        <f t="shared" si="32"/>
        <v/>
      </c>
      <c r="G328" s="13" t="str">
        <f t="shared" si="33"/>
        <v/>
      </c>
      <c r="H328" s="12" t="str">
        <f t="array" ref="H328">IFERROR(INDEX($D$4:$D$2053,SMALL(IF(LEN($D$4:$D$2053)&gt;0,ROW($D$4:$D$2053)-ROW($D$3)),ROW(325:325))),"")</f>
        <v/>
      </c>
      <c r="I328" s="12" t="str">
        <f t="array" ref="I328">IFERROR(INDEX($E$4:$E$2053,SMALL(IF(LEN($E$4:$E$2053)&gt;0,ROW($E$4:$E$2053)-ROW($E$3)),ROW(325:325))),"")</f>
        <v/>
      </c>
      <c r="J328" s="1" t="str">
        <f t="array" ref="J328">IFERROR(INDEX($C$4:$C$2053,SMALL(IF(LEN($C$4:$C$2053)&gt;0,ROW($C$4:$C$2053)-ROW($C$3)),ROW(325:325))),"")</f>
        <v/>
      </c>
      <c r="K328" s="23"/>
    </row>
    <row r="329" spans="1:11" ht="13" x14ac:dyDescent="0.25">
      <c r="A329" s="1" t="s">
        <v>479</v>
      </c>
      <c r="B329" s="1" t="s">
        <v>154</v>
      </c>
      <c r="C329" s="1" t="str">
        <f>IF(AND('Landlord Disposals'!O30&gt;0,'Landlord Disposals'!E30=""),"Question 5, Record No "&amp;'Landlord Disposals'!A30&amp;" must contain a whole number between 1 and 999.","")</f>
        <v/>
      </c>
      <c r="D329" s="1" t="str">
        <f t="shared" si="31"/>
        <v/>
      </c>
      <c r="E329" s="21" t="str">
        <f t="shared" si="32"/>
        <v/>
      </c>
      <c r="G329" s="13" t="str">
        <f t="shared" si="33"/>
        <v/>
      </c>
      <c r="H329" s="12" t="str">
        <f t="array" ref="H329">IFERROR(INDEX($D$4:$D$2053,SMALL(IF(LEN($D$4:$D$2053)&gt;0,ROW($D$4:$D$2053)-ROW($D$3)),ROW(326:326))),"")</f>
        <v/>
      </c>
      <c r="I329" s="12" t="str">
        <f t="array" ref="I329">IFERROR(INDEX($E$4:$E$2053,SMALL(IF(LEN($E$4:$E$2053)&gt;0,ROW($E$4:$E$2053)-ROW($E$3)),ROW(326:326))),"")</f>
        <v/>
      </c>
      <c r="J329" s="1" t="str">
        <f t="array" ref="J329">IFERROR(INDEX($C$4:$C$2053,SMALL(IF(LEN($C$4:$C$2053)&gt;0,ROW($C$4:$C$2053)-ROW($C$3)),ROW(326:326))),"")</f>
        <v/>
      </c>
      <c r="K329" s="23"/>
    </row>
    <row r="330" spans="1:11" ht="13" x14ac:dyDescent="0.25">
      <c r="A330" s="1" t="s">
        <v>480</v>
      </c>
      <c r="B330" s="1" t="s">
        <v>154</v>
      </c>
      <c r="C330" s="1" t="str">
        <f>IF(AND('Landlord Disposals'!O31&gt;0,'Landlord Disposals'!E31=""),"Question 5, Record No "&amp;'Landlord Disposals'!A31&amp;" must contain a whole number between 1 and 999.","")</f>
        <v/>
      </c>
      <c r="D330" s="1" t="str">
        <f t="shared" si="31"/>
        <v/>
      </c>
      <c r="E330" s="21" t="str">
        <f t="shared" si="32"/>
        <v/>
      </c>
      <c r="G330" s="13" t="str">
        <f t="shared" si="33"/>
        <v/>
      </c>
      <c r="H330" s="12" t="str">
        <f t="array" ref="H330">IFERROR(INDEX($D$4:$D$2053,SMALL(IF(LEN($D$4:$D$2053)&gt;0,ROW($D$4:$D$2053)-ROW($D$3)),ROW(327:327))),"")</f>
        <v/>
      </c>
      <c r="I330" s="12" t="str">
        <f t="array" ref="I330">IFERROR(INDEX($E$4:$E$2053,SMALL(IF(LEN($E$4:$E$2053)&gt;0,ROW($E$4:$E$2053)-ROW($E$3)),ROW(327:327))),"")</f>
        <v/>
      </c>
      <c r="J330" s="1" t="str">
        <f t="array" ref="J330">IFERROR(INDEX($C$4:$C$2053,SMALL(IF(LEN($C$4:$C$2053)&gt;0,ROW($C$4:$C$2053)-ROW($C$3)),ROW(327:327))),"")</f>
        <v/>
      </c>
      <c r="K330" s="23"/>
    </row>
    <row r="331" spans="1:11" ht="13" x14ac:dyDescent="0.25">
      <c r="A331" s="1" t="s">
        <v>481</v>
      </c>
      <c r="B331" s="1" t="s">
        <v>154</v>
      </c>
      <c r="C331" s="1" t="str">
        <f>IF(AND('Landlord Disposals'!O32&gt;0,'Landlord Disposals'!E32=""),"Question 5, Record No "&amp;'Landlord Disposals'!A32&amp;" must contain a whole number between 1 and 999.","")</f>
        <v/>
      </c>
      <c r="D331" s="1" t="str">
        <f t="shared" si="31"/>
        <v/>
      </c>
      <c r="E331" s="21" t="str">
        <f t="shared" si="32"/>
        <v/>
      </c>
      <c r="G331" s="13" t="str">
        <f t="shared" si="33"/>
        <v/>
      </c>
      <c r="H331" s="12" t="str">
        <f t="array" ref="H331">IFERROR(INDEX($D$4:$D$2053,SMALL(IF(LEN($D$4:$D$2053)&gt;0,ROW($D$4:$D$2053)-ROW($D$3)),ROW(328:328))),"")</f>
        <v/>
      </c>
      <c r="I331" s="12" t="str">
        <f t="array" ref="I331">IFERROR(INDEX($E$4:$E$2053,SMALL(IF(LEN($E$4:$E$2053)&gt;0,ROW($E$4:$E$2053)-ROW($E$3)),ROW(328:328))),"")</f>
        <v/>
      </c>
      <c r="J331" s="1" t="str">
        <f t="array" ref="J331">IFERROR(INDEX($C$4:$C$2053,SMALL(IF(LEN($C$4:$C$2053)&gt;0,ROW($C$4:$C$2053)-ROW($C$3)),ROW(328:328))),"")</f>
        <v/>
      </c>
      <c r="K331" s="23"/>
    </row>
    <row r="332" spans="1:11" ht="13" x14ac:dyDescent="0.25">
      <c r="A332" s="1" t="s">
        <v>482</v>
      </c>
      <c r="B332" s="1" t="s">
        <v>154</v>
      </c>
      <c r="C332" s="1" t="str">
        <f>IF(AND('Landlord Disposals'!O33&gt;0,'Landlord Disposals'!E33=""),"Question 5, Record No "&amp;'Landlord Disposals'!A33&amp;" must contain a whole number between 1 and 999.","")</f>
        <v/>
      </c>
      <c r="D332" s="1" t="str">
        <f t="shared" si="31"/>
        <v/>
      </c>
      <c r="E332" s="21" t="str">
        <f t="shared" si="32"/>
        <v/>
      </c>
      <c r="G332" s="13" t="str">
        <f t="shared" si="33"/>
        <v/>
      </c>
      <c r="H332" s="12" t="str">
        <f t="array" ref="H332">IFERROR(INDEX($D$4:$D$2053,SMALL(IF(LEN($D$4:$D$2053)&gt;0,ROW($D$4:$D$2053)-ROW($D$3)),ROW(329:329))),"")</f>
        <v/>
      </c>
      <c r="I332" s="12" t="str">
        <f t="array" ref="I332">IFERROR(INDEX($E$4:$E$2053,SMALL(IF(LEN($E$4:$E$2053)&gt;0,ROW($E$4:$E$2053)-ROW($E$3)),ROW(329:329))),"")</f>
        <v/>
      </c>
      <c r="J332" s="1" t="str">
        <f t="array" ref="J332">IFERROR(INDEX($C$4:$C$2053,SMALL(IF(LEN($C$4:$C$2053)&gt;0,ROW($C$4:$C$2053)-ROW($C$3)),ROW(329:329))),"")</f>
        <v/>
      </c>
      <c r="K332" s="23"/>
    </row>
    <row r="333" spans="1:11" ht="13" x14ac:dyDescent="0.25">
      <c r="A333" s="1" t="s">
        <v>483</v>
      </c>
      <c r="B333" s="1" t="s">
        <v>154</v>
      </c>
      <c r="C333" s="1" t="str">
        <f>IF(AND('Landlord Disposals'!O34&gt;0,'Landlord Disposals'!E34=""),"Question 5, Record No "&amp;'Landlord Disposals'!A34&amp;" must contain a whole number between 1 and 999.","")</f>
        <v/>
      </c>
      <c r="D333" s="1" t="str">
        <f t="shared" si="31"/>
        <v/>
      </c>
      <c r="E333" s="21" t="str">
        <f t="shared" si="32"/>
        <v/>
      </c>
      <c r="G333" s="13" t="str">
        <f t="shared" si="33"/>
        <v/>
      </c>
      <c r="H333" s="12" t="str">
        <f t="array" ref="H333">IFERROR(INDEX($D$4:$D$2053,SMALL(IF(LEN($D$4:$D$2053)&gt;0,ROW($D$4:$D$2053)-ROW($D$3)),ROW(330:330))),"")</f>
        <v/>
      </c>
      <c r="I333" s="12" t="str">
        <f t="array" ref="I333">IFERROR(INDEX($E$4:$E$2053,SMALL(IF(LEN($E$4:$E$2053)&gt;0,ROW($E$4:$E$2053)-ROW($E$3)),ROW(330:330))),"")</f>
        <v/>
      </c>
      <c r="J333" s="1" t="str">
        <f t="array" ref="J333">IFERROR(INDEX($C$4:$C$2053,SMALL(IF(LEN($C$4:$C$2053)&gt;0,ROW($C$4:$C$2053)-ROW($C$3)),ROW(330:330))),"")</f>
        <v/>
      </c>
      <c r="K333" s="23"/>
    </row>
    <row r="334" spans="1:11" ht="13" x14ac:dyDescent="0.25">
      <c r="A334" s="1" t="s">
        <v>484</v>
      </c>
      <c r="B334" s="1" t="s">
        <v>154</v>
      </c>
      <c r="C334" s="1" t="str">
        <f>IF(AND('Landlord Disposals'!O35&gt;0,'Landlord Disposals'!E35=""),"Question 5, Record No "&amp;'Landlord Disposals'!A35&amp;" must contain a whole number between 1 and 999.","")</f>
        <v/>
      </c>
      <c r="D334" s="1" t="str">
        <f t="shared" si="31"/>
        <v/>
      </c>
      <c r="E334" s="21" t="str">
        <f t="shared" si="32"/>
        <v/>
      </c>
      <c r="G334" s="13" t="str">
        <f t="shared" si="33"/>
        <v/>
      </c>
      <c r="H334" s="12" t="str">
        <f t="array" ref="H334">IFERROR(INDEX($D$4:$D$2053,SMALL(IF(LEN($D$4:$D$2053)&gt;0,ROW($D$4:$D$2053)-ROW($D$3)),ROW(331:331))),"")</f>
        <v/>
      </c>
      <c r="I334" s="12" t="str">
        <f t="array" ref="I334">IFERROR(INDEX($E$4:$E$2053,SMALL(IF(LEN($E$4:$E$2053)&gt;0,ROW($E$4:$E$2053)-ROW($E$3)),ROW(331:331))),"")</f>
        <v/>
      </c>
      <c r="J334" s="1" t="str">
        <f t="array" ref="J334">IFERROR(INDEX($C$4:$C$2053,SMALL(IF(LEN($C$4:$C$2053)&gt;0,ROW($C$4:$C$2053)-ROW($C$3)),ROW(331:331))),"")</f>
        <v/>
      </c>
      <c r="K334" s="23"/>
    </row>
    <row r="335" spans="1:11" ht="13" x14ac:dyDescent="0.25">
      <c r="A335" s="1" t="s">
        <v>485</v>
      </c>
      <c r="B335" s="1" t="s">
        <v>154</v>
      </c>
      <c r="C335" s="1" t="str">
        <f>IF(AND('Landlord Disposals'!O36&gt;0,'Landlord Disposals'!E36=""),"Question 5, Record No "&amp;'Landlord Disposals'!A36&amp;" must contain a whole number between 1 and 999.","")</f>
        <v/>
      </c>
      <c r="D335" s="1" t="str">
        <f t="shared" si="31"/>
        <v/>
      </c>
      <c r="E335" s="21" t="str">
        <f t="shared" si="32"/>
        <v/>
      </c>
      <c r="G335" s="13" t="str">
        <f t="shared" si="33"/>
        <v/>
      </c>
      <c r="H335" s="12" t="str">
        <f t="array" ref="H335">IFERROR(INDEX($D$4:$D$2053,SMALL(IF(LEN($D$4:$D$2053)&gt;0,ROW($D$4:$D$2053)-ROW($D$3)),ROW(332:332))),"")</f>
        <v/>
      </c>
      <c r="I335" s="12" t="str">
        <f t="array" ref="I335">IFERROR(INDEX($E$4:$E$2053,SMALL(IF(LEN($E$4:$E$2053)&gt;0,ROW($E$4:$E$2053)-ROW($E$3)),ROW(332:332))),"")</f>
        <v/>
      </c>
      <c r="J335" s="1" t="str">
        <f t="array" ref="J335">IFERROR(INDEX($C$4:$C$2053,SMALL(IF(LEN($C$4:$C$2053)&gt;0,ROW($C$4:$C$2053)-ROW($C$3)),ROW(332:332))),"")</f>
        <v/>
      </c>
      <c r="K335" s="23"/>
    </row>
    <row r="336" spans="1:11" ht="13" x14ac:dyDescent="0.25">
      <c r="A336" s="1" t="s">
        <v>486</v>
      </c>
      <c r="B336" s="1" t="s">
        <v>154</v>
      </c>
      <c r="C336" s="1" t="str">
        <f>IF(AND('Landlord Disposals'!O37&gt;0,'Landlord Disposals'!E37=""),"Question 5, Record No "&amp;'Landlord Disposals'!A37&amp;" must contain a whole number between 1 and 999.","")</f>
        <v/>
      </c>
      <c r="D336" s="1" t="str">
        <f t="shared" si="31"/>
        <v/>
      </c>
      <c r="E336" s="21" t="str">
        <f t="shared" si="32"/>
        <v/>
      </c>
      <c r="G336" s="13" t="str">
        <f t="shared" si="33"/>
        <v/>
      </c>
      <c r="H336" s="12" t="str">
        <f t="array" ref="H336">IFERROR(INDEX($D$4:$D$2053,SMALL(IF(LEN($D$4:$D$2053)&gt;0,ROW($D$4:$D$2053)-ROW($D$3)),ROW(333:333))),"")</f>
        <v/>
      </c>
      <c r="I336" s="12" t="str">
        <f t="array" ref="I336">IFERROR(INDEX($E$4:$E$2053,SMALL(IF(LEN($E$4:$E$2053)&gt;0,ROW($E$4:$E$2053)-ROW($E$3)),ROW(333:333))),"")</f>
        <v/>
      </c>
      <c r="J336" s="1" t="str">
        <f t="array" ref="J336">IFERROR(INDEX($C$4:$C$2053,SMALL(IF(LEN($C$4:$C$2053)&gt;0,ROW($C$4:$C$2053)-ROW($C$3)),ROW(333:333))),"")</f>
        <v/>
      </c>
      <c r="K336" s="23"/>
    </row>
    <row r="337" spans="1:11" ht="13" x14ac:dyDescent="0.25">
      <c r="A337" s="1" t="s">
        <v>487</v>
      </c>
      <c r="B337" s="1" t="s">
        <v>154</v>
      </c>
      <c r="C337" s="1" t="str">
        <f>IF(AND('Landlord Disposals'!O38&gt;0,'Landlord Disposals'!E38=""),"Question 5, Record No "&amp;'Landlord Disposals'!A38&amp;" must contain a whole number between 1 and 999.","")</f>
        <v/>
      </c>
      <c r="D337" s="1" t="str">
        <f t="shared" si="31"/>
        <v/>
      </c>
      <c r="E337" s="21" t="str">
        <f t="shared" si="32"/>
        <v/>
      </c>
      <c r="G337" s="13" t="str">
        <f t="shared" si="33"/>
        <v/>
      </c>
      <c r="H337" s="12" t="str">
        <f t="array" ref="H337">IFERROR(INDEX($D$4:$D$2053,SMALL(IF(LEN($D$4:$D$2053)&gt;0,ROW($D$4:$D$2053)-ROW($D$3)),ROW(334:334))),"")</f>
        <v/>
      </c>
      <c r="I337" s="12" t="str">
        <f t="array" ref="I337">IFERROR(INDEX($E$4:$E$2053,SMALL(IF(LEN($E$4:$E$2053)&gt;0,ROW($E$4:$E$2053)-ROW($E$3)),ROW(334:334))),"")</f>
        <v/>
      </c>
      <c r="J337" s="1" t="str">
        <f t="array" ref="J337">IFERROR(INDEX($C$4:$C$2053,SMALL(IF(LEN($C$4:$C$2053)&gt;0,ROW($C$4:$C$2053)-ROW($C$3)),ROW(334:334))),"")</f>
        <v/>
      </c>
      <c r="K337" s="23"/>
    </row>
    <row r="338" spans="1:11" ht="13" x14ac:dyDescent="0.25">
      <c r="A338" s="1" t="s">
        <v>488</v>
      </c>
      <c r="B338" s="1" t="s">
        <v>154</v>
      </c>
      <c r="C338" s="1" t="str">
        <f>IF(AND('Landlord Disposals'!O39&gt;0,'Landlord Disposals'!E39=""),"Question 5, Record No "&amp;'Landlord Disposals'!A39&amp;" must contain a whole number between 1 and 999.","")</f>
        <v/>
      </c>
      <c r="D338" s="1" t="str">
        <f t="shared" si="31"/>
        <v/>
      </c>
      <c r="E338" s="21" t="str">
        <f t="shared" si="32"/>
        <v/>
      </c>
      <c r="G338" s="13" t="str">
        <f t="shared" si="33"/>
        <v/>
      </c>
      <c r="H338" s="12" t="str">
        <f t="array" ref="H338">IFERROR(INDEX($D$4:$D$2053,SMALL(IF(LEN($D$4:$D$2053)&gt;0,ROW($D$4:$D$2053)-ROW($D$3)),ROW(335:335))),"")</f>
        <v/>
      </c>
      <c r="I338" s="12" t="str">
        <f t="array" ref="I338">IFERROR(INDEX($E$4:$E$2053,SMALL(IF(LEN($E$4:$E$2053)&gt;0,ROW($E$4:$E$2053)-ROW($E$3)),ROW(335:335))),"")</f>
        <v/>
      </c>
      <c r="J338" s="1" t="str">
        <f t="array" ref="J338">IFERROR(INDEX($C$4:$C$2053,SMALL(IF(LEN($C$4:$C$2053)&gt;0,ROW($C$4:$C$2053)-ROW($C$3)),ROW(335:335))),"")</f>
        <v/>
      </c>
      <c r="K338" s="23"/>
    </row>
    <row r="339" spans="1:11" ht="13" x14ac:dyDescent="0.25">
      <c r="A339" s="1" t="s">
        <v>489</v>
      </c>
      <c r="B339" s="1" t="s">
        <v>154</v>
      </c>
      <c r="C339" s="1" t="str">
        <f>IF(AND('Landlord Disposals'!O40&gt;0,'Landlord Disposals'!E40=""),"Question 5, Record No "&amp;'Landlord Disposals'!A40&amp;" must contain a whole number between 1 and 999.","")</f>
        <v/>
      </c>
      <c r="D339" s="1" t="str">
        <f t="shared" si="31"/>
        <v/>
      </c>
      <c r="E339" s="21" t="str">
        <f t="shared" si="32"/>
        <v/>
      </c>
      <c r="G339" s="13" t="str">
        <f t="shared" si="33"/>
        <v/>
      </c>
      <c r="H339" s="12" t="str">
        <f t="array" ref="H339">IFERROR(INDEX($D$4:$D$2053,SMALL(IF(LEN($D$4:$D$2053)&gt;0,ROW($D$4:$D$2053)-ROW($D$3)),ROW(336:336))),"")</f>
        <v/>
      </c>
      <c r="I339" s="12" t="str">
        <f t="array" ref="I339">IFERROR(INDEX($E$4:$E$2053,SMALL(IF(LEN($E$4:$E$2053)&gt;0,ROW($E$4:$E$2053)-ROW($E$3)),ROW(336:336))),"")</f>
        <v/>
      </c>
      <c r="J339" s="1" t="str">
        <f t="array" ref="J339">IFERROR(INDEX($C$4:$C$2053,SMALL(IF(LEN($C$4:$C$2053)&gt;0,ROW($C$4:$C$2053)-ROW($C$3)),ROW(336:336))),"")</f>
        <v/>
      </c>
      <c r="K339" s="23"/>
    </row>
    <row r="340" spans="1:11" ht="13" x14ac:dyDescent="0.25">
      <c r="A340" s="1" t="s">
        <v>490</v>
      </c>
      <c r="B340" s="1" t="s">
        <v>154</v>
      </c>
      <c r="C340" s="1" t="str">
        <f>IF(AND('Landlord Disposals'!O41&gt;0,'Landlord Disposals'!E41=""),"Question 5, Record No "&amp;'Landlord Disposals'!A41&amp;" must contain a whole number between 1 and 999.","")</f>
        <v/>
      </c>
      <c r="D340" s="1" t="str">
        <f t="shared" si="31"/>
        <v/>
      </c>
      <c r="E340" s="21" t="str">
        <f t="shared" si="32"/>
        <v/>
      </c>
      <c r="G340" s="13" t="str">
        <f t="shared" si="33"/>
        <v/>
      </c>
      <c r="H340" s="12" t="str">
        <f t="array" ref="H340">IFERROR(INDEX($D$4:$D$2053,SMALL(IF(LEN($D$4:$D$2053)&gt;0,ROW($D$4:$D$2053)-ROW($D$3)),ROW(337:337))),"")</f>
        <v/>
      </c>
      <c r="I340" s="12" t="str">
        <f t="array" ref="I340">IFERROR(INDEX($E$4:$E$2053,SMALL(IF(LEN($E$4:$E$2053)&gt;0,ROW($E$4:$E$2053)-ROW($E$3)),ROW(337:337))),"")</f>
        <v/>
      </c>
      <c r="J340" s="1" t="str">
        <f t="array" ref="J340">IFERROR(INDEX($C$4:$C$2053,SMALL(IF(LEN($C$4:$C$2053)&gt;0,ROW($C$4:$C$2053)-ROW($C$3)),ROW(337:337))),"")</f>
        <v/>
      </c>
      <c r="K340" s="23"/>
    </row>
    <row r="341" spans="1:11" ht="13" x14ac:dyDescent="0.25">
      <c r="A341" s="1" t="s">
        <v>491</v>
      </c>
      <c r="B341" s="1" t="s">
        <v>154</v>
      </c>
      <c r="C341" s="1" t="str">
        <f>IF(AND('Landlord Disposals'!O42&gt;0,'Landlord Disposals'!E42=""),"Question 5, Record No "&amp;'Landlord Disposals'!A42&amp;" must contain a whole number between 1 and 999.","")</f>
        <v/>
      </c>
      <c r="D341" s="1" t="str">
        <f t="shared" si="31"/>
        <v/>
      </c>
      <c r="E341" s="21" t="str">
        <f t="shared" si="32"/>
        <v/>
      </c>
      <c r="G341" s="13" t="str">
        <f t="shared" si="33"/>
        <v/>
      </c>
      <c r="H341" s="12" t="str">
        <f t="array" ref="H341">IFERROR(INDEX($D$4:$D$2053,SMALL(IF(LEN($D$4:$D$2053)&gt;0,ROW($D$4:$D$2053)-ROW($D$3)),ROW(338:338))),"")</f>
        <v/>
      </c>
      <c r="I341" s="12" t="str">
        <f t="array" ref="I341">IFERROR(INDEX($E$4:$E$2053,SMALL(IF(LEN($E$4:$E$2053)&gt;0,ROW($E$4:$E$2053)-ROW($E$3)),ROW(338:338))),"")</f>
        <v/>
      </c>
      <c r="J341" s="1" t="str">
        <f t="array" ref="J341">IFERROR(INDEX($C$4:$C$2053,SMALL(IF(LEN($C$4:$C$2053)&gt;0,ROW($C$4:$C$2053)-ROW($C$3)),ROW(338:338))),"")</f>
        <v/>
      </c>
      <c r="K341" s="23"/>
    </row>
    <row r="342" spans="1:11" ht="13" x14ac:dyDescent="0.25">
      <c r="A342" s="1" t="s">
        <v>492</v>
      </c>
      <c r="B342" s="1" t="s">
        <v>154</v>
      </c>
      <c r="C342" s="1" t="str">
        <f>IF(AND('Landlord Disposals'!O43&gt;0,'Landlord Disposals'!E43=""),"Question 5, Record No "&amp;'Landlord Disposals'!A43&amp;" must contain a whole number between 1 and 999.","")</f>
        <v/>
      </c>
      <c r="D342" s="1" t="str">
        <f t="shared" si="31"/>
        <v/>
      </c>
      <c r="E342" s="21" t="str">
        <f t="shared" si="32"/>
        <v/>
      </c>
      <c r="G342" s="13" t="str">
        <f t="shared" si="33"/>
        <v/>
      </c>
      <c r="H342" s="12" t="str">
        <f t="array" ref="H342">IFERROR(INDEX($D$4:$D$2053,SMALL(IF(LEN($D$4:$D$2053)&gt;0,ROW($D$4:$D$2053)-ROW($D$3)),ROW(339:339))),"")</f>
        <v/>
      </c>
      <c r="I342" s="12" t="str">
        <f t="array" ref="I342">IFERROR(INDEX($E$4:$E$2053,SMALL(IF(LEN($E$4:$E$2053)&gt;0,ROW($E$4:$E$2053)-ROW($E$3)),ROW(339:339))),"")</f>
        <v/>
      </c>
      <c r="J342" s="1" t="str">
        <f t="array" ref="J342">IFERROR(INDEX($C$4:$C$2053,SMALL(IF(LEN($C$4:$C$2053)&gt;0,ROW($C$4:$C$2053)-ROW($C$3)),ROW(339:339))),"")</f>
        <v/>
      </c>
      <c r="K342" s="23"/>
    </row>
    <row r="343" spans="1:11" ht="13" x14ac:dyDescent="0.25">
      <c r="A343" s="1" t="s">
        <v>493</v>
      </c>
      <c r="B343" s="1" t="s">
        <v>154</v>
      </c>
      <c r="C343" s="1" t="str">
        <f>IF(AND('Landlord Disposals'!O44&gt;0,'Landlord Disposals'!E44=""),"Question 5, Record No "&amp;'Landlord Disposals'!A44&amp;" must contain a whole number between 1 and 999.","")</f>
        <v/>
      </c>
      <c r="D343" s="1" t="str">
        <f t="shared" si="31"/>
        <v/>
      </c>
      <c r="E343" s="21" t="str">
        <f t="shared" si="32"/>
        <v/>
      </c>
      <c r="G343" s="13" t="str">
        <f t="shared" si="33"/>
        <v/>
      </c>
      <c r="H343" s="12" t="str">
        <f t="array" ref="H343">IFERROR(INDEX($D$4:$D$2053,SMALL(IF(LEN($D$4:$D$2053)&gt;0,ROW($D$4:$D$2053)-ROW($D$3)),ROW(340:340))),"")</f>
        <v/>
      </c>
      <c r="I343" s="12" t="str">
        <f t="array" ref="I343">IFERROR(INDEX($E$4:$E$2053,SMALL(IF(LEN($E$4:$E$2053)&gt;0,ROW($E$4:$E$2053)-ROW($E$3)),ROW(340:340))),"")</f>
        <v/>
      </c>
      <c r="J343" s="1" t="str">
        <f t="array" ref="J343">IFERROR(INDEX($C$4:$C$2053,SMALL(IF(LEN($C$4:$C$2053)&gt;0,ROW($C$4:$C$2053)-ROW($C$3)),ROW(340:340))),"")</f>
        <v/>
      </c>
      <c r="K343" s="23"/>
    </row>
    <row r="344" spans="1:11" ht="13" x14ac:dyDescent="0.25">
      <c r="A344" s="1" t="s">
        <v>494</v>
      </c>
      <c r="B344" s="1" t="s">
        <v>154</v>
      </c>
      <c r="C344" s="1" t="str">
        <f>IF(AND('Landlord Disposals'!O45&gt;0,'Landlord Disposals'!E45=""),"Question 5, Record No "&amp;'Landlord Disposals'!A45&amp;" must contain a whole number between 1 and 999.","")</f>
        <v/>
      </c>
      <c r="D344" s="1" t="str">
        <f t="shared" si="31"/>
        <v/>
      </c>
      <c r="E344" s="21" t="str">
        <f t="shared" si="32"/>
        <v/>
      </c>
      <c r="G344" s="13" t="str">
        <f t="shared" si="33"/>
        <v/>
      </c>
      <c r="H344" s="12" t="str">
        <f t="array" ref="H344">IFERROR(INDEX($D$4:$D$2053,SMALL(IF(LEN($D$4:$D$2053)&gt;0,ROW($D$4:$D$2053)-ROW($D$3)),ROW(341:341))),"")</f>
        <v/>
      </c>
      <c r="I344" s="12" t="str">
        <f t="array" ref="I344">IFERROR(INDEX($E$4:$E$2053,SMALL(IF(LEN($E$4:$E$2053)&gt;0,ROW($E$4:$E$2053)-ROW($E$3)),ROW(341:341))),"")</f>
        <v/>
      </c>
      <c r="J344" s="1" t="str">
        <f t="array" ref="J344">IFERROR(INDEX($C$4:$C$2053,SMALL(IF(LEN($C$4:$C$2053)&gt;0,ROW($C$4:$C$2053)-ROW($C$3)),ROW(341:341))),"")</f>
        <v/>
      </c>
      <c r="K344" s="23"/>
    </row>
    <row r="345" spans="1:11" ht="13" x14ac:dyDescent="0.25">
      <c r="A345" s="1" t="s">
        <v>495</v>
      </c>
      <c r="B345" s="1" t="s">
        <v>154</v>
      </c>
      <c r="C345" s="1" t="str">
        <f>IF(AND('Landlord Disposals'!O46&gt;0,'Landlord Disposals'!E46=""),"Question 5, Record No "&amp;'Landlord Disposals'!A46&amp;" must contain a whole number between 1 and 999.","")</f>
        <v/>
      </c>
      <c r="D345" s="1" t="str">
        <f t="shared" si="31"/>
        <v/>
      </c>
      <c r="E345" s="21" t="str">
        <f t="shared" si="32"/>
        <v/>
      </c>
      <c r="G345" s="13" t="str">
        <f t="shared" si="33"/>
        <v/>
      </c>
      <c r="H345" s="12" t="str">
        <f t="array" ref="H345">IFERROR(INDEX($D$4:$D$2053,SMALL(IF(LEN($D$4:$D$2053)&gt;0,ROW($D$4:$D$2053)-ROW($D$3)),ROW(342:342))),"")</f>
        <v/>
      </c>
      <c r="I345" s="12" t="str">
        <f t="array" ref="I345">IFERROR(INDEX($E$4:$E$2053,SMALL(IF(LEN($E$4:$E$2053)&gt;0,ROW($E$4:$E$2053)-ROW($E$3)),ROW(342:342))),"")</f>
        <v/>
      </c>
      <c r="J345" s="1" t="str">
        <f t="array" ref="J345">IFERROR(INDEX($C$4:$C$2053,SMALL(IF(LEN($C$4:$C$2053)&gt;0,ROW($C$4:$C$2053)-ROW($C$3)),ROW(342:342))),"")</f>
        <v/>
      </c>
      <c r="K345" s="23"/>
    </row>
    <row r="346" spans="1:11" ht="13" x14ac:dyDescent="0.25">
      <c r="A346" s="1" t="s">
        <v>496</v>
      </c>
      <c r="B346" s="1" t="s">
        <v>154</v>
      </c>
      <c r="C346" s="1" t="str">
        <f>IF(AND('Landlord Disposals'!O47&gt;0,'Landlord Disposals'!E47=""),"Question 5, Record No "&amp;'Landlord Disposals'!A47&amp;" must contain a whole number between 1 and 999.","")</f>
        <v/>
      </c>
      <c r="D346" s="1" t="str">
        <f t="shared" si="31"/>
        <v/>
      </c>
      <c r="E346" s="21" t="str">
        <f t="shared" si="32"/>
        <v/>
      </c>
      <c r="G346" s="13" t="str">
        <f t="shared" si="33"/>
        <v/>
      </c>
      <c r="H346" s="12" t="str">
        <f t="array" ref="H346">IFERROR(INDEX($D$4:$D$2053,SMALL(IF(LEN($D$4:$D$2053)&gt;0,ROW($D$4:$D$2053)-ROW($D$3)),ROW(343:343))),"")</f>
        <v/>
      </c>
      <c r="I346" s="12" t="str">
        <f t="array" ref="I346">IFERROR(INDEX($E$4:$E$2053,SMALL(IF(LEN($E$4:$E$2053)&gt;0,ROW($E$4:$E$2053)-ROW($E$3)),ROW(343:343))),"")</f>
        <v/>
      </c>
      <c r="J346" s="1" t="str">
        <f t="array" ref="J346">IFERROR(INDEX($C$4:$C$2053,SMALL(IF(LEN($C$4:$C$2053)&gt;0,ROW($C$4:$C$2053)-ROW($C$3)),ROW(343:343))),"")</f>
        <v/>
      </c>
      <c r="K346" s="23"/>
    </row>
    <row r="347" spans="1:11" ht="13" x14ac:dyDescent="0.25">
      <c r="A347" s="1" t="s">
        <v>497</v>
      </c>
      <c r="B347" s="1" t="s">
        <v>154</v>
      </c>
      <c r="C347" s="1" t="str">
        <f>IF(AND('Landlord Disposals'!O48&gt;0,'Landlord Disposals'!E48=""),"Question 5, Record No "&amp;'Landlord Disposals'!A48&amp;" must contain a whole number between 1 and 999.","")</f>
        <v/>
      </c>
      <c r="D347" s="1" t="str">
        <f t="shared" si="31"/>
        <v/>
      </c>
      <c r="E347" s="21" t="str">
        <f t="shared" si="32"/>
        <v/>
      </c>
      <c r="G347" s="13" t="str">
        <f t="shared" si="33"/>
        <v/>
      </c>
      <c r="H347" s="12" t="str">
        <f t="array" ref="H347">IFERROR(INDEX($D$4:$D$2053,SMALL(IF(LEN($D$4:$D$2053)&gt;0,ROW($D$4:$D$2053)-ROW($D$3)),ROW(344:344))),"")</f>
        <v/>
      </c>
      <c r="I347" s="12" t="str">
        <f t="array" ref="I347">IFERROR(INDEX($E$4:$E$2053,SMALL(IF(LEN($E$4:$E$2053)&gt;0,ROW($E$4:$E$2053)-ROW($E$3)),ROW(344:344))),"")</f>
        <v/>
      </c>
      <c r="J347" s="1" t="str">
        <f t="array" ref="J347">IFERROR(INDEX($C$4:$C$2053,SMALL(IF(LEN($C$4:$C$2053)&gt;0,ROW($C$4:$C$2053)-ROW($C$3)),ROW(344:344))),"")</f>
        <v/>
      </c>
      <c r="K347" s="23"/>
    </row>
    <row r="348" spans="1:11" ht="13" x14ac:dyDescent="0.25">
      <c r="A348" s="1" t="s">
        <v>498</v>
      </c>
      <c r="B348" s="1" t="s">
        <v>154</v>
      </c>
      <c r="C348" s="1" t="str">
        <f>IF(AND('Landlord Disposals'!O49&gt;0,'Landlord Disposals'!E49=""),"Question 5, Record No "&amp;'Landlord Disposals'!A49&amp;" must contain a whole number between 1 and 999.","")</f>
        <v/>
      </c>
      <c r="D348" s="1" t="str">
        <f t="shared" si="31"/>
        <v/>
      </c>
      <c r="E348" s="21" t="str">
        <f t="shared" si="32"/>
        <v/>
      </c>
      <c r="G348" s="13" t="str">
        <f t="shared" si="33"/>
        <v/>
      </c>
      <c r="H348" s="12" t="str">
        <f t="array" ref="H348">IFERROR(INDEX($D$4:$D$2053,SMALL(IF(LEN($D$4:$D$2053)&gt;0,ROW($D$4:$D$2053)-ROW($D$3)),ROW(345:345))),"")</f>
        <v/>
      </c>
      <c r="I348" s="12" t="str">
        <f t="array" ref="I348">IFERROR(INDEX($E$4:$E$2053,SMALL(IF(LEN($E$4:$E$2053)&gt;0,ROW($E$4:$E$2053)-ROW($E$3)),ROW(345:345))),"")</f>
        <v/>
      </c>
      <c r="J348" s="1" t="str">
        <f t="array" ref="J348">IFERROR(INDEX($C$4:$C$2053,SMALL(IF(LEN($C$4:$C$2053)&gt;0,ROW($C$4:$C$2053)-ROW($C$3)),ROW(345:345))),"")</f>
        <v/>
      </c>
      <c r="K348" s="23"/>
    </row>
    <row r="349" spans="1:11" ht="13" x14ac:dyDescent="0.25">
      <c r="A349" s="1" t="s">
        <v>499</v>
      </c>
      <c r="B349" s="1" t="s">
        <v>154</v>
      </c>
      <c r="C349" s="1" t="str">
        <f>IF(AND('Landlord Disposals'!O50&gt;0,'Landlord Disposals'!E50=""),"Question 5, Record No "&amp;'Landlord Disposals'!A50&amp;" must contain a whole number between 1 and 999.","")</f>
        <v/>
      </c>
      <c r="D349" s="1" t="str">
        <f t="shared" si="31"/>
        <v/>
      </c>
      <c r="E349" s="21" t="str">
        <f t="shared" si="32"/>
        <v/>
      </c>
      <c r="G349" s="13" t="str">
        <f t="shared" si="33"/>
        <v/>
      </c>
      <c r="H349" s="12" t="str">
        <f t="array" ref="H349">IFERROR(INDEX($D$4:$D$2053,SMALL(IF(LEN($D$4:$D$2053)&gt;0,ROW($D$4:$D$2053)-ROW($D$3)),ROW(346:346))),"")</f>
        <v/>
      </c>
      <c r="I349" s="12" t="str">
        <f t="array" ref="I349">IFERROR(INDEX($E$4:$E$2053,SMALL(IF(LEN($E$4:$E$2053)&gt;0,ROW($E$4:$E$2053)-ROW($E$3)),ROW(346:346))),"")</f>
        <v/>
      </c>
      <c r="J349" s="1" t="str">
        <f t="array" ref="J349">IFERROR(INDEX($C$4:$C$2053,SMALL(IF(LEN($C$4:$C$2053)&gt;0,ROW($C$4:$C$2053)-ROW($C$3)),ROW(346:346))),"")</f>
        <v/>
      </c>
      <c r="K349" s="23"/>
    </row>
    <row r="350" spans="1:11" ht="13" x14ac:dyDescent="0.25">
      <c r="A350" s="1" t="s">
        <v>500</v>
      </c>
      <c r="B350" s="1" t="s">
        <v>154</v>
      </c>
      <c r="C350" s="1" t="str">
        <f>IF(AND('Landlord Disposals'!O51&gt;0,'Landlord Disposals'!E51=""),"Question 5, Record No "&amp;'Landlord Disposals'!A51&amp;" must contain a whole number between 1 and 999.","")</f>
        <v/>
      </c>
      <c r="D350" s="1" t="str">
        <f t="shared" si="31"/>
        <v/>
      </c>
      <c r="E350" s="21" t="str">
        <f t="shared" si="32"/>
        <v/>
      </c>
      <c r="G350" s="13" t="str">
        <f t="shared" si="33"/>
        <v/>
      </c>
      <c r="H350" s="12" t="str">
        <f t="array" ref="H350">IFERROR(INDEX($D$4:$D$2053,SMALL(IF(LEN($D$4:$D$2053)&gt;0,ROW($D$4:$D$2053)-ROW($D$3)),ROW(347:347))),"")</f>
        <v/>
      </c>
      <c r="I350" s="12" t="str">
        <f t="array" ref="I350">IFERROR(INDEX($E$4:$E$2053,SMALL(IF(LEN($E$4:$E$2053)&gt;0,ROW($E$4:$E$2053)-ROW($E$3)),ROW(347:347))),"")</f>
        <v/>
      </c>
      <c r="J350" s="1" t="str">
        <f t="array" ref="J350">IFERROR(INDEX($C$4:$C$2053,SMALL(IF(LEN($C$4:$C$2053)&gt;0,ROW($C$4:$C$2053)-ROW($C$3)),ROW(347:347))),"")</f>
        <v/>
      </c>
      <c r="K350" s="23"/>
    </row>
    <row r="351" spans="1:11" ht="13" x14ac:dyDescent="0.25">
      <c r="A351" s="1" t="s">
        <v>501</v>
      </c>
      <c r="B351" s="1" t="s">
        <v>154</v>
      </c>
      <c r="C351" s="1" t="str">
        <f>IF(AND('Landlord Disposals'!O52&gt;0,'Landlord Disposals'!E52=""),"Question 5, Record No "&amp;'Landlord Disposals'!A52&amp;" must contain a whole number between 1 and 999.","")</f>
        <v/>
      </c>
      <c r="D351" s="1" t="str">
        <f t="shared" si="31"/>
        <v/>
      </c>
      <c r="E351" s="21" t="str">
        <f t="shared" si="32"/>
        <v/>
      </c>
      <c r="G351" s="13" t="str">
        <f t="shared" si="33"/>
        <v/>
      </c>
      <c r="H351" s="12" t="str">
        <f t="array" ref="H351">IFERROR(INDEX($D$4:$D$2053,SMALL(IF(LEN($D$4:$D$2053)&gt;0,ROW($D$4:$D$2053)-ROW($D$3)),ROW(348:348))),"")</f>
        <v/>
      </c>
      <c r="I351" s="12" t="str">
        <f t="array" ref="I351">IFERROR(INDEX($E$4:$E$2053,SMALL(IF(LEN($E$4:$E$2053)&gt;0,ROW($E$4:$E$2053)-ROW($E$3)),ROW(348:348))),"")</f>
        <v/>
      </c>
      <c r="J351" s="1" t="str">
        <f t="array" ref="J351">IFERROR(INDEX($C$4:$C$2053,SMALL(IF(LEN($C$4:$C$2053)&gt;0,ROW($C$4:$C$2053)-ROW($C$3)),ROW(348:348))),"")</f>
        <v/>
      </c>
      <c r="K351" s="23"/>
    </row>
    <row r="352" spans="1:11" ht="13" x14ac:dyDescent="0.25">
      <c r="A352" s="1" t="s">
        <v>502</v>
      </c>
      <c r="B352" s="1" t="s">
        <v>154</v>
      </c>
      <c r="C352" s="1" t="str">
        <f>IF(AND('Landlord Disposals'!O53&gt;0,'Landlord Disposals'!E53=""),"Question 5, Record No "&amp;'Landlord Disposals'!A53&amp;" must contain a whole number between 1 and 999.","")</f>
        <v/>
      </c>
      <c r="D352" s="1" t="str">
        <f t="shared" si="31"/>
        <v/>
      </c>
      <c r="E352" s="21" t="str">
        <f t="shared" si="32"/>
        <v/>
      </c>
      <c r="G352" s="13" t="str">
        <f t="shared" si="33"/>
        <v/>
      </c>
      <c r="H352" s="12" t="str">
        <f t="array" ref="H352">IFERROR(INDEX($D$4:$D$2053,SMALL(IF(LEN($D$4:$D$2053)&gt;0,ROW($D$4:$D$2053)-ROW($D$3)),ROW(349:349))),"")</f>
        <v/>
      </c>
      <c r="I352" s="12" t="str">
        <f t="array" ref="I352">IFERROR(INDEX($E$4:$E$2053,SMALL(IF(LEN($E$4:$E$2053)&gt;0,ROW($E$4:$E$2053)-ROW($E$3)),ROW(349:349))),"")</f>
        <v/>
      </c>
      <c r="J352" s="1" t="str">
        <f t="array" ref="J352">IFERROR(INDEX($C$4:$C$2053,SMALL(IF(LEN($C$4:$C$2053)&gt;0,ROW($C$4:$C$2053)-ROW($C$3)),ROW(349:349))),"")</f>
        <v/>
      </c>
      <c r="K352" s="23"/>
    </row>
    <row r="353" spans="1:11" ht="13" x14ac:dyDescent="0.25">
      <c r="A353" s="1" t="s">
        <v>503</v>
      </c>
      <c r="B353" s="1" t="s">
        <v>154</v>
      </c>
      <c r="C353" s="1" t="str">
        <f>IF(AND('Landlord Disposals'!O54&gt;0,'Landlord Disposals'!E54=""),"Question 5, Record No "&amp;'Landlord Disposals'!A54&amp;" must contain a whole number between 1 and 999.","")</f>
        <v/>
      </c>
      <c r="D353" s="1" t="str">
        <f t="shared" si="31"/>
        <v/>
      </c>
      <c r="E353" s="21" t="str">
        <f t="shared" si="32"/>
        <v/>
      </c>
      <c r="G353" s="13" t="str">
        <f t="shared" si="33"/>
        <v/>
      </c>
      <c r="H353" s="12" t="str">
        <f t="array" ref="H353">IFERROR(INDEX($D$4:$D$2053,SMALL(IF(LEN($D$4:$D$2053)&gt;0,ROW($D$4:$D$2053)-ROW($D$3)),ROW(350:350))),"")</f>
        <v/>
      </c>
      <c r="I353" s="12" t="str">
        <f t="array" ref="I353">IFERROR(INDEX($E$4:$E$2053,SMALL(IF(LEN($E$4:$E$2053)&gt;0,ROW($E$4:$E$2053)-ROW($E$3)),ROW(350:350))),"")</f>
        <v/>
      </c>
      <c r="J353" s="1" t="str">
        <f t="array" ref="J353">IFERROR(INDEX($C$4:$C$2053,SMALL(IF(LEN($C$4:$C$2053)&gt;0,ROW($C$4:$C$2053)-ROW($C$3)),ROW(350:350))),"")</f>
        <v/>
      </c>
      <c r="K353" s="23"/>
    </row>
    <row r="354" spans="1:11" ht="13" x14ac:dyDescent="0.25">
      <c r="A354" s="1" t="s">
        <v>504</v>
      </c>
      <c r="B354" s="1" t="s">
        <v>154</v>
      </c>
      <c r="C354" s="1" t="str">
        <f>IF(AND('Landlord Disposals'!O55&gt;0,'Landlord Disposals'!E55=""),"Question 5, Record No "&amp;'Landlord Disposals'!A55&amp;" must contain a whole number between 1 and 999.","")</f>
        <v/>
      </c>
      <c r="D354" s="1" t="str">
        <f t="shared" si="31"/>
        <v/>
      </c>
      <c r="E354" s="21" t="str">
        <f t="shared" si="32"/>
        <v/>
      </c>
      <c r="G354" s="13" t="str">
        <f t="shared" si="33"/>
        <v/>
      </c>
      <c r="H354" s="12" t="str">
        <f t="array" ref="H354">IFERROR(INDEX($D$4:$D$2053,SMALL(IF(LEN($D$4:$D$2053)&gt;0,ROW($D$4:$D$2053)-ROW($D$3)),ROW(351:351))),"")</f>
        <v/>
      </c>
      <c r="I354" s="12" t="str">
        <f t="array" ref="I354">IFERROR(INDEX($E$4:$E$2053,SMALL(IF(LEN($E$4:$E$2053)&gt;0,ROW($E$4:$E$2053)-ROW($E$3)),ROW(351:351))),"")</f>
        <v/>
      </c>
      <c r="J354" s="1" t="str">
        <f t="array" ref="J354">IFERROR(INDEX($C$4:$C$2053,SMALL(IF(LEN($C$4:$C$2053)&gt;0,ROW($C$4:$C$2053)-ROW($C$3)),ROW(351:351))),"")</f>
        <v/>
      </c>
      <c r="K354" s="23"/>
    </row>
    <row r="355" spans="1:11" ht="13" x14ac:dyDescent="0.25">
      <c r="A355" s="1" t="s">
        <v>505</v>
      </c>
      <c r="B355" s="1" t="s">
        <v>154</v>
      </c>
      <c r="C355" s="1" t="str">
        <f>IF(AND('Landlord Disposals'!O56&gt;0,'Landlord Disposals'!E56=""),"Question 5, Record No "&amp;'Landlord Disposals'!A56&amp;" must contain a whole number between 1 and 999.","")</f>
        <v/>
      </c>
      <c r="D355" s="1" t="str">
        <f t="shared" si="31"/>
        <v/>
      </c>
      <c r="E355" s="21" t="str">
        <f t="shared" si="32"/>
        <v/>
      </c>
      <c r="G355" s="13" t="str">
        <f t="shared" si="33"/>
        <v/>
      </c>
      <c r="H355" s="12" t="str">
        <f t="array" ref="H355">IFERROR(INDEX($D$4:$D$2053,SMALL(IF(LEN($D$4:$D$2053)&gt;0,ROW($D$4:$D$2053)-ROW($D$3)),ROW(352:352))),"")</f>
        <v/>
      </c>
      <c r="I355" s="12" t="str">
        <f t="array" ref="I355">IFERROR(INDEX($E$4:$E$2053,SMALL(IF(LEN($E$4:$E$2053)&gt;0,ROW($E$4:$E$2053)-ROW($E$3)),ROW(352:352))),"")</f>
        <v/>
      </c>
      <c r="J355" s="1" t="str">
        <f t="array" ref="J355">IFERROR(INDEX($C$4:$C$2053,SMALL(IF(LEN($C$4:$C$2053)&gt;0,ROW($C$4:$C$2053)-ROW($C$3)),ROW(352:352))),"")</f>
        <v/>
      </c>
      <c r="K355" s="23"/>
    </row>
    <row r="356" spans="1:11" ht="13" x14ac:dyDescent="0.25">
      <c r="A356" s="1" t="s">
        <v>506</v>
      </c>
      <c r="B356" s="1" t="s">
        <v>154</v>
      </c>
      <c r="C356" s="1" t="str">
        <f>IF(AND('Landlord Disposals'!O57&gt;0,'Landlord Disposals'!E57=""),"Question 5, Record No "&amp;'Landlord Disposals'!A57&amp;" must contain a whole number between 1 and 999.","")</f>
        <v/>
      </c>
      <c r="D356" s="1" t="str">
        <f t="shared" si="31"/>
        <v/>
      </c>
      <c r="E356" s="21" t="str">
        <f t="shared" si="32"/>
        <v/>
      </c>
      <c r="G356" s="13" t="str">
        <f t="shared" si="33"/>
        <v/>
      </c>
      <c r="H356" s="12" t="str">
        <f t="array" ref="H356">IFERROR(INDEX($D$4:$D$2053,SMALL(IF(LEN($D$4:$D$2053)&gt;0,ROW($D$4:$D$2053)-ROW($D$3)),ROW(353:353))),"")</f>
        <v/>
      </c>
      <c r="I356" s="12" t="str">
        <f t="array" ref="I356">IFERROR(INDEX($E$4:$E$2053,SMALL(IF(LEN($E$4:$E$2053)&gt;0,ROW($E$4:$E$2053)-ROW($E$3)),ROW(353:353))),"")</f>
        <v/>
      </c>
      <c r="J356" s="1" t="str">
        <f t="array" ref="J356">IFERROR(INDEX($C$4:$C$2053,SMALL(IF(LEN($C$4:$C$2053)&gt;0,ROW($C$4:$C$2053)-ROW($C$3)),ROW(353:353))),"")</f>
        <v/>
      </c>
      <c r="K356" s="23"/>
    </row>
    <row r="357" spans="1:11" ht="13" x14ac:dyDescent="0.25">
      <c r="A357" s="1" t="s">
        <v>507</v>
      </c>
      <c r="B357" s="1" t="s">
        <v>154</v>
      </c>
      <c r="C357" s="1" t="str">
        <f>IF(AND('Landlord Disposals'!O58&gt;0,'Landlord Disposals'!E58=""),"Question 5, Record No "&amp;'Landlord Disposals'!A58&amp;" must contain a whole number between 1 and 999.","")</f>
        <v/>
      </c>
      <c r="D357" s="1" t="str">
        <f t="shared" si="31"/>
        <v/>
      </c>
      <c r="E357" s="21" t="str">
        <f t="shared" si="32"/>
        <v/>
      </c>
      <c r="G357" s="13" t="str">
        <f t="shared" si="33"/>
        <v/>
      </c>
      <c r="H357" s="12" t="str">
        <f t="array" ref="H357">IFERROR(INDEX($D$4:$D$2053,SMALL(IF(LEN($D$4:$D$2053)&gt;0,ROW($D$4:$D$2053)-ROW($D$3)),ROW(354:354))),"")</f>
        <v/>
      </c>
      <c r="I357" s="12" t="str">
        <f t="array" ref="I357">IFERROR(INDEX($E$4:$E$2053,SMALL(IF(LEN($E$4:$E$2053)&gt;0,ROW($E$4:$E$2053)-ROW($E$3)),ROW(354:354))),"")</f>
        <v/>
      </c>
      <c r="J357" s="1" t="str">
        <f t="array" ref="J357">IFERROR(INDEX($C$4:$C$2053,SMALL(IF(LEN($C$4:$C$2053)&gt;0,ROW($C$4:$C$2053)-ROW($C$3)),ROW(354:354))),"")</f>
        <v/>
      </c>
      <c r="K357" s="23"/>
    </row>
    <row r="358" spans="1:11" ht="13" x14ac:dyDescent="0.25">
      <c r="A358" s="1" t="s">
        <v>508</v>
      </c>
      <c r="B358" s="1" t="s">
        <v>154</v>
      </c>
      <c r="C358" s="1" t="str">
        <f>IF(AND('Landlord Disposals'!O59&gt;0,'Landlord Disposals'!E59=""),"Question 5, Record No "&amp;'Landlord Disposals'!A59&amp;" must contain a whole number between 1 and 999.","")</f>
        <v/>
      </c>
      <c r="D358" s="1" t="str">
        <f t="shared" si="31"/>
        <v/>
      </c>
      <c r="E358" s="21" t="str">
        <f t="shared" si="32"/>
        <v/>
      </c>
      <c r="G358" s="13" t="str">
        <f t="shared" si="33"/>
        <v/>
      </c>
      <c r="H358" s="12" t="str">
        <f t="array" ref="H358">IFERROR(INDEX($D$4:$D$2053,SMALL(IF(LEN($D$4:$D$2053)&gt;0,ROW($D$4:$D$2053)-ROW($D$3)),ROW(355:355))),"")</f>
        <v/>
      </c>
      <c r="I358" s="12" t="str">
        <f t="array" ref="I358">IFERROR(INDEX($E$4:$E$2053,SMALL(IF(LEN($E$4:$E$2053)&gt;0,ROW($E$4:$E$2053)-ROW($E$3)),ROW(355:355))),"")</f>
        <v/>
      </c>
      <c r="J358" s="1" t="str">
        <f t="array" ref="J358">IFERROR(INDEX($C$4:$C$2053,SMALL(IF(LEN($C$4:$C$2053)&gt;0,ROW($C$4:$C$2053)-ROW($C$3)),ROW(355:355))),"")</f>
        <v/>
      </c>
      <c r="K358" s="23"/>
    </row>
    <row r="359" spans="1:11" ht="13" x14ac:dyDescent="0.25">
      <c r="A359" s="1" t="s">
        <v>509</v>
      </c>
      <c r="B359" s="1" t="s">
        <v>154</v>
      </c>
      <c r="C359" s="1" t="str">
        <f>IF(AND('Landlord Disposals'!O60&gt;0,'Landlord Disposals'!E60=""),"Question 5, Record No "&amp;'Landlord Disposals'!A60&amp;" must contain a whole number between 1 and 999.","")</f>
        <v/>
      </c>
      <c r="D359" s="1" t="str">
        <f t="shared" si="31"/>
        <v/>
      </c>
      <c r="E359" s="21" t="str">
        <f t="shared" si="32"/>
        <v/>
      </c>
      <c r="G359" s="13" t="str">
        <f t="shared" si="33"/>
        <v/>
      </c>
      <c r="H359" s="12" t="str">
        <f t="array" ref="H359">IFERROR(INDEX($D$4:$D$2053,SMALL(IF(LEN($D$4:$D$2053)&gt;0,ROW($D$4:$D$2053)-ROW($D$3)),ROW(356:356))),"")</f>
        <v/>
      </c>
      <c r="I359" s="12" t="str">
        <f t="array" ref="I359">IFERROR(INDEX($E$4:$E$2053,SMALL(IF(LEN($E$4:$E$2053)&gt;0,ROW($E$4:$E$2053)-ROW($E$3)),ROW(356:356))),"")</f>
        <v/>
      </c>
      <c r="J359" s="1" t="str">
        <f t="array" ref="J359">IFERROR(INDEX($C$4:$C$2053,SMALL(IF(LEN($C$4:$C$2053)&gt;0,ROW($C$4:$C$2053)-ROW($C$3)),ROW(356:356))),"")</f>
        <v/>
      </c>
      <c r="K359" s="23"/>
    </row>
    <row r="360" spans="1:11" ht="13" x14ac:dyDescent="0.25">
      <c r="A360" s="1" t="s">
        <v>510</v>
      </c>
      <c r="B360" s="1" t="s">
        <v>154</v>
      </c>
      <c r="C360" s="1" t="str">
        <f>IF(AND('Landlord Disposals'!O61&gt;0,'Landlord Disposals'!E61=""),"Question 5, Record No "&amp;'Landlord Disposals'!A61&amp;" must contain a whole number between 1 and 999.","")</f>
        <v/>
      </c>
      <c r="D360" s="1" t="str">
        <f t="shared" si="31"/>
        <v/>
      </c>
      <c r="E360" s="21" t="str">
        <f t="shared" si="32"/>
        <v/>
      </c>
      <c r="G360" s="13" t="str">
        <f t="shared" si="33"/>
        <v/>
      </c>
      <c r="H360" s="12" t="str">
        <f t="array" ref="H360">IFERROR(INDEX($D$4:$D$2053,SMALL(IF(LEN($D$4:$D$2053)&gt;0,ROW($D$4:$D$2053)-ROW($D$3)),ROW(357:357))),"")</f>
        <v/>
      </c>
      <c r="I360" s="12" t="str">
        <f t="array" ref="I360">IFERROR(INDEX($E$4:$E$2053,SMALL(IF(LEN($E$4:$E$2053)&gt;0,ROW($E$4:$E$2053)-ROW($E$3)),ROW(357:357))),"")</f>
        <v/>
      </c>
      <c r="J360" s="1" t="str">
        <f t="array" ref="J360">IFERROR(INDEX($C$4:$C$2053,SMALL(IF(LEN($C$4:$C$2053)&gt;0,ROW($C$4:$C$2053)-ROW($C$3)),ROW(357:357))),"")</f>
        <v/>
      </c>
      <c r="K360" s="23"/>
    </row>
    <row r="361" spans="1:11" ht="13" x14ac:dyDescent="0.25">
      <c r="A361" s="1" t="s">
        <v>511</v>
      </c>
      <c r="B361" s="1" t="s">
        <v>154</v>
      </c>
      <c r="C361" s="1" t="str">
        <f>IF(AND('Landlord Disposals'!O62&gt;0,'Landlord Disposals'!E62=""),"Question 5, Record No "&amp;'Landlord Disposals'!A62&amp;" must contain a whole number between 1 and 999.","")</f>
        <v/>
      </c>
      <c r="D361" s="1" t="str">
        <f t="shared" si="31"/>
        <v/>
      </c>
      <c r="E361" s="21" t="str">
        <f t="shared" si="32"/>
        <v/>
      </c>
      <c r="G361" s="13" t="str">
        <f t="shared" si="33"/>
        <v/>
      </c>
      <c r="H361" s="12" t="str">
        <f t="array" ref="H361">IFERROR(INDEX($D$4:$D$2053,SMALL(IF(LEN($D$4:$D$2053)&gt;0,ROW($D$4:$D$2053)-ROW($D$3)),ROW(358:358))),"")</f>
        <v/>
      </c>
      <c r="I361" s="12" t="str">
        <f t="array" ref="I361">IFERROR(INDEX($E$4:$E$2053,SMALL(IF(LEN($E$4:$E$2053)&gt;0,ROW($E$4:$E$2053)-ROW($E$3)),ROW(358:358))),"")</f>
        <v/>
      </c>
      <c r="J361" s="1" t="str">
        <f t="array" ref="J361">IFERROR(INDEX($C$4:$C$2053,SMALL(IF(LEN($C$4:$C$2053)&gt;0,ROW($C$4:$C$2053)-ROW($C$3)),ROW(358:358))),"")</f>
        <v/>
      </c>
      <c r="K361" s="23"/>
    </row>
    <row r="362" spans="1:11" ht="13" x14ac:dyDescent="0.25">
      <c r="A362" s="1" t="s">
        <v>512</v>
      </c>
      <c r="B362" s="1" t="s">
        <v>154</v>
      </c>
      <c r="C362" s="1" t="str">
        <f>IF(AND('Landlord Disposals'!O63&gt;0,'Landlord Disposals'!E63=""),"Question 5, Record No "&amp;'Landlord Disposals'!A63&amp;" must contain a whole number between 1 and 999.","")</f>
        <v/>
      </c>
      <c r="D362" s="1" t="str">
        <f t="shared" si="31"/>
        <v/>
      </c>
      <c r="E362" s="21" t="str">
        <f t="shared" si="32"/>
        <v/>
      </c>
      <c r="G362" s="13" t="str">
        <f t="shared" si="33"/>
        <v/>
      </c>
      <c r="H362" s="12" t="str">
        <f t="array" ref="H362">IFERROR(INDEX($D$4:$D$2053,SMALL(IF(LEN($D$4:$D$2053)&gt;0,ROW($D$4:$D$2053)-ROW($D$3)),ROW(359:359))),"")</f>
        <v/>
      </c>
      <c r="I362" s="12" t="str">
        <f t="array" ref="I362">IFERROR(INDEX($E$4:$E$2053,SMALL(IF(LEN($E$4:$E$2053)&gt;0,ROW($E$4:$E$2053)-ROW($E$3)),ROW(359:359))),"")</f>
        <v/>
      </c>
      <c r="J362" s="1" t="str">
        <f t="array" ref="J362">IFERROR(INDEX($C$4:$C$2053,SMALL(IF(LEN($C$4:$C$2053)&gt;0,ROW($C$4:$C$2053)-ROW($C$3)),ROW(359:359))),"")</f>
        <v/>
      </c>
      <c r="K362" s="23"/>
    </row>
    <row r="363" spans="1:11" ht="13" x14ac:dyDescent="0.25">
      <c r="A363" s="1" t="s">
        <v>513</v>
      </c>
      <c r="B363" s="1" t="s">
        <v>154</v>
      </c>
      <c r="C363" s="1" t="str">
        <f>IF(AND('Landlord Disposals'!O64&gt;0,'Landlord Disposals'!E64=""),"Question 5, Record No "&amp;'Landlord Disposals'!A64&amp;" must contain a whole number between 1 and 999.","")</f>
        <v/>
      </c>
      <c r="D363" s="1" t="str">
        <f t="shared" si="31"/>
        <v/>
      </c>
      <c r="E363" s="21" t="str">
        <f t="shared" si="32"/>
        <v/>
      </c>
      <c r="G363" s="13" t="str">
        <f t="shared" si="33"/>
        <v/>
      </c>
      <c r="H363" s="12" t="str">
        <f t="array" ref="H363">IFERROR(INDEX($D$4:$D$2053,SMALL(IF(LEN($D$4:$D$2053)&gt;0,ROW($D$4:$D$2053)-ROW($D$3)),ROW(360:360))),"")</f>
        <v/>
      </c>
      <c r="I363" s="12" t="str">
        <f t="array" ref="I363">IFERROR(INDEX($E$4:$E$2053,SMALL(IF(LEN($E$4:$E$2053)&gt;0,ROW($E$4:$E$2053)-ROW($E$3)),ROW(360:360))),"")</f>
        <v/>
      </c>
      <c r="J363" s="1" t="str">
        <f t="array" ref="J363">IFERROR(INDEX($C$4:$C$2053,SMALL(IF(LEN($C$4:$C$2053)&gt;0,ROW($C$4:$C$2053)-ROW($C$3)),ROW(360:360))),"")</f>
        <v/>
      </c>
      <c r="K363" s="23"/>
    </row>
    <row r="364" spans="1:11" ht="13" x14ac:dyDescent="0.25">
      <c r="A364" s="1" t="s">
        <v>514</v>
      </c>
      <c r="B364" s="1" t="s">
        <v>154</v>
      </c>
      <c r="C364" s="1" t="str">
        <f>IF(AND('Landlord Disposals'!O65&gt;0,'Landlord Disposals'!E65=""),"Question 5, Record No "&amp;'Landlord Disposals'!A65&amp;" must contain a whole number between 1 and 999.","")</f>
        <v/>
      </c>
      <c r="D364" s="1" t="str">
        <f t="shared" si="31"/>
        <v/>
      </c>
      <c r="E364" s="21" t="str">
        <f t="shared" si="32"/>
        <v/>
      </c>
      <c r="G364" s="13" t="str">
        <f t="shared" si="33"/>
        <v/>
      </c>
      <c r="H364" s="12" t="str">
        <f t="array" ref="H364">IFERROR(INDEX($D$4:$D$2053,SMALL(IF(LEN($D$4:$D$2053)&gt;0,ROW($D$4:$D$2053)-ROW($D$3)),ROW(361:361))),"")</f>
        <v/>
      </c>
      <c r="I364" s="12" t="str">
        <f t="array" ref="I364">IFERROR(INDEX($E$4:$E$2053,SMALL(IF(LEN($E$4:$E$2053)&gt;0,ROW($E$4:$E$2053)-ROW($E$3)),ROW(361:361))),"")</f>
        <v/>
      </c>
      <c r="J364" s="1" t="str">
        <f t="array" ref="J364">IFERROR(INDEX($C$4:$C$2053,SMALL(IF(LEN($C$4:$C$2053)&gt;0,ROW($C$4:$C$2053)-ROW($C$3)),ROW(361:361))),"")</f>
        <v/>
      </c>
      <c r="K364" s="23"/>
    </row>
    <row r="365" spans="1:11" ht="13" x14ac:dyDescent="0.25">
      <c r="A365" s="1" t="s">
        <v>515</v>
      </c>
      <c r="B365" s="1" t="s">
        <v>154</v>
      </c>
      <c r="C365" s="1" t="str">
        <f>IF(AND('Landlord Disposals'!O66&gt;0,'Landlord Disposals'!E66=""),"Question 5, Record No "&amp;'Landlord Disposals'!A66&amp;" must contain a whole number between 1 and 999.","")</f>
        <v/>
      </c>
      <c r="D365" s="1" t="str">
        <f t="shared" si="31"/>
        <v/>
      </c>
      <c r="E365" s="21" t="str">
        <f t="shared" si="32"/>
        <v/>
      </c>
      <c r="G365" s="13" t="str">
        <f t="shared" si="33"/>
        <v/>
      </c>
      <c r="H365" s="12" t="str">
        <f t="array" ref="H365">IFERROR(INDEX($D$4:$D$2053,SMALL(IF(LEN($D$4:$D$2053)&gt;0,ROW($D$4:$D$2053)-ROW($D$3)),ROW(362:362))),"")</f>
        <v/>
      </c>
      <c r="I365" s="12" t="str">
        <f t="array" ref="I365">IFERROR(INDEX($E$4:$E$2053,SMALL(IF(LEN($E$4:$E$2053)&gt;0,ROW($E$4:$E$2053)-ROW($E$3)),ROW(362:362))),"")</f>
        <v/>
      </c>
      <c r="J365" s="1" t="str">
        <f t="array" ref="J365">IFERROR(INDEX($C$4:$C$2053,SMALL(IF(LEN($C$4:$C$2053)&gt;0,ROW($C$4:$C$2053)-ROW($C$3)),ROW(362:362))),"")</f>
        <v/>
      </c>
      <c r="K365" s="23"/>
    </row>
    <row r="366" spans="1:11" ht="13" x14ac:dyDescent="0.25">
      <c r="A366" s="1" t="s">
        <v>516</v>
      </c>
      <c r="B366" s="1" t="s">
        <v>154</v>
      </c>
      <c r="C366" s="1" t="str">
        <f>IF(AND('Landlord Disposals'!O67&gt;0,'Landlord Disposals'!E67=""),"Question 5, Record No "&amp;'Landlord Disposals'!A67&amp;" must contain a whole number between 1 and 999.","")</f>
        <v/>
      </c>
      <c r="D366" s="1" t="str">
        <f t="shared" si="31"/>
        <v/>
      </c>
      <c r="E366" s="21" t="str">
        <f t="shared" si="32"/>
        <v/>
      </c>
      <c r="G366" s="13" t="str">
        <f t="shared" si="33"/>
        <v/>
      </c>
      <c r="H366" s="12" t="str">
        <f t="array" ref="H366">IFERROR(INDEX($D$4:$D$2053,SMALL(IF(LEN($D$4:$D$2053)&gt;0,ROW($D$4:$D$2053)-ROW($D$3)),ROW(363:363))),"")</f>
        <v/>
      </c>
      <c r="I366" s="12" t="str">
        <f t="array" ref="I366">IFERROR(INDEX($E$4:$E$2053,SMALL(IF(LEN($E$4:$E$2053)&gt;0,ROW($E$4:$E$2053)-ROW($E$3)),ROW(363:363))),"")</f>
        <v/>
      </c>
      <c r="J366" s="1" t="str">
        <f t="array" ref="J366">IFERROR(INDEX($C$4:$C$2053,SMALL(IF(LEN($C$4:$C$2053)&gt;0,ROW($C$4:$C$2053)-ROW($C$3)),ROW(363:363))),"")</f>
        <v/>
      </c>
      <c r="K366" s="23"/>
    </row>
    <row r="367" spans="1:11" ht="13" x14ac:dyDescent="0.25">
      <c r="A367" s="1" t="s">
        <v>517</v>
      </c>
      <c r="B367" s="1" t="s">
        <v>154</v>
      </c>
      <c r="C367" s="1" t="str">
        <f>IF(AND('Landlord Disposals'!O68&gt;0,'Landlord Disposals'!E68=""),"Question 5, Record No "&amp;'Landlord Disposals'!A68&amp;" must contain a whole number between 1 and 999.","")</f>
        <v/>
      </c>
      <c r="D367" s="1" t="str">
        <f t="shared" si="31"/>
        <v/>
      </c>
      <c r="E367" s="21" t="str">
        <f t="shared" si="32"/>
        <v/>
      </c>
      <c r="G367" s="13" t="str">
        <f t="shared" si="33"/>
        <v/>
      </c>
      <c r="H367" s="12" t="str">
        <f t="array" ref="H367">IFERROR(INDEX($D$4:$D$2053,SMALL(IF(LEN($D$4:$D$2053)&gt;0,ROW($D$4:$D$2053)-ROW($D$3)),ROW(364:364))),"")</f>
        <v/>
      </c>
      <c r="I367" s="12" t="str">
        <f t="array" ref="I367">IFERROR(INDEX($E$4:$E$2053,SMALL(IF(LEN($E$4:$E$2053)&gt;0,ROW($E$4:$E$2053)-ROW($E$3)),ROW(364:364))),"")</f>
        <v/>
      </c>
      <c r="J367" s="1" t="str">
        <f t="array" ref="J367">IFERROR(INDEX($C$4:$C$2053,SMALL(IF(LEN($C$4:$C$2053)&gt;0,ROW($C$4:$C$2053)-ROW($C$3)),ROW(364:364))),"")</f>
        <v/>
      </c>
      <c r="K367" s="23"/>
    </row>
    <row r="368" spans="1:11" ht="13" x14ac:dyDescent="0.25">
      <c r="A368" s="1" t="s">
        <v>518</v>
      </c>
      <c r="B368" s="1" t="s">
        <v>154</v>
      </c>
      <c r="C368" s="1" t="str">
        <f>IF(AND('Landlord Disposals'!O69&gt;0,'Landlord Disposals'!E69=""),"Question 5, Record No "&amp;'Landlord Disposals'!A69&amp;" must contain a whole number between 1 and 999.","")</f>
        <v/>
      </c>
      <c r="D368" s="1" t="str">
        <f t="shared" si="31"/>
        <v/>
      </c>
      <c r="E368" s="21" t="str">
        <f t="shared" si="32"/>
        <v/>
      </c>
      <c r="G368" s="13" t="str">
        <f t="shared" ref="G368:G403" si="34">IF(J368="","",G367+1)</f>
        <v/>
      </c>
      <c r="H368" s="12" t="str">
        <f t="array" ref="H368">IFERROR(INDEX($D$4:$D$2053,SMALL(IF(LEN($D$4:$D$2053)&gt;0,ROW($D$4:$D$2053)-ROW($D$3)),ROW(365:365))),"")</f>
        <v/>
      </c>
      <c r="I368" s="12" t="str">
        <f t="array" ref="I368">IFERROR(INDEX($E$4:$E$2053,SMALL(IF(LEN($E$4:$E$2053)&gt;0,ROW($E$4:$E$2053)-ROW($E$3)),ROW(365:365))),"")</f>
        <v/>
      </c>
      <c r="J368" s="1" t="str">
        <f t="array" ref="J368">IFERROR(INDEX($C$4:$C$2053,SMALL(IF(LEN($C$4:$C$2053)&gt;0,ROW($C$4:$C$2053)-ROW($C$3)),ROW(365:365))),"")</f>
        <v/>
      </c>
      <c r="K368" s="23"/>
    </row>
    <row r="369" spans="1:11" ht="13" x14ac:dyDescent="0.25">
      <c r="A369" s="1" t="s">
        <v>519</v>
      </c>
      <c r="B369" s="1" t="s">
        <v>154</v>
      </c>
      <c r="C369" s="1" t="str">
        <f>IF(AND('Landlord Disposals'!O70&gt;0,'Landlord Disposals'!E70=""),"Question 5, Record No "&amp;'Landlord Disposals'!A70&amp;" must contain a whole number between 1 and 999.","")</f>
        <v/>
      </c>
      <c r="D369" s="1" t="str">
        <f t="shared" ref="D369:D403" si="35">IF(C369="","",A369)</f>
        <v/>
      </c>
      <c r="E369" s="21" t="str">
        <f t="shared" ref="E369:E403" si="36">IF(C369="","",B369)</f>
        <v/>
      </c>
      <c r="G369" s="13" t="str">
        <f t="shared" si="34"/>
        <v/>
      </c>
      <c r="H369" s="12" t="str">
        <f t="array" ref="H369">IFERROR(INDEX($D$4:$D$2053,SMALL(IF(LEN($D$4:$D$2053)&gt;0,ROW($D$4:$D$2053)-ROW($D$3)),ROW(366:366))),"")</f>
        <v/>
      </c>
      <c r="I369" s="12" t="str">
        <f t="array" ref="I369">IFERROR(INDEX($E$4:$E$2053,SMALL(IF(LEN($E$4:$E$2053)&gt;0,ROW($E$4:$E$2053)-ROW($E$3)),ROW(366:366))),"")</f>
        <v/>
      </c>
      <c r="J369" s="1" t="str">
        <f t="array" ref="J369">IFERROR(INDEX($C$4:$C$2053,SMALL(IF(LEN($C$4:$C$2053)&gt;0,ROW($C$4:$C$2053)-ROW($C$3)),ROW(366:366))),"")</f>
        <v/>
      </c>
      <c r="K369" s="23"/>
    </row>
    <row r="370" spans="1:11" ht="13" x14ac:dyDescent="0.25">
      <c r="A370" s="1" t="s">
        <v>520</v>
      </c>
      <c r="B370" s="1" t="s">
        <v>154</v>
      </c>
      <c r="C370" s="1" t="str">
        <f>IF(AND('Landlord Disposals'!O71&gt;0,'Landlord Disposals'!E71=""),"Question 5, Record No "&amp;'Landlord Disposals'!A71&amp;" must contain a whole number between 1 and 999.","")</f>
        <v/>
      </c>
      <c r="D370" s="1" t="str">
        <f t="shared" si="35"/>
        <v/>
      </c>
      <c r="E370" s="21" t="str">
        <f t="shared" si="36"/>
        <v/>
      </c>
      <c r="G370" s="13" t="str">
        <f t="shared" si="34"/>
        <v/>
      </c>
      <c r="H370" s="12" t="str">
        <f t="array" ref="H370">IFERROR(INDEX($D$4:$D$2053,SMALL(IF(LEN($D$4:$D$2053)&gt;0,ROW($D$4:$D$2053)-ROW($D$3)),ROW(367:367))),"")</f>
        <v/>
      </c>
      <c r="I370" s="12" t="str">
        <f t="array" ref="I370">IFERROR(INDEX($E$4:$E$2053,SMALL(IF(LEN($E$4:$E$2053)&gt;0,ROW($E$4:$E$2053)-ROW($E$3)),ROW(367:367))),"")</f>
        <v/>
      </c>
      <c r="J370" s="1" t="str">
        <f t="array" ref="J370">IFERROR(INDEX($C$4:$C$2053,SMALL(IF(LEN($C$4:$C$2053)&gt;0,ROW($C$4:$C$2053)-ROW($C$3)),ROW(367:367))),"")</f>
        <v/>
      </c>
      <c r="K370" s="23"/>
    </row>
    <row r="371" spans="1:11" ht="13" x14ac:dyDescent="0.25">
      <c r="A371" s="1" t="s">
        <v>521</v>
      </c>
      <c r="B371" s="1" t="s">
        <v>154</v>
      </c>
      <c r="C371" s="1" t="str">
        <f>IF(AND('Landlord Disposals'!O72&gt;0,'Landlord Disposals'!E72=""),"Question 5, Record No "&amp;'Landlord Disposals'!A72&amp;" must contain a whole number between 1 and 999.","")</f>
        <v/>
      </c>
      <c r="D371" s="1" t="str">
        <f t="shared" si="35"/>
        <v/>
      </c>
      <c r="E371" s="21" t="str">
        <f t="shared" si="36"/>
        <v/>
      </c>
      <c r="G371" s="13" t="str">
        <f t="shared" si="34"/>
        <v/>
      </c>
      <c r="H371" s="12" t="str">
        <f t="array" ref="H371">IFERROR(INDEX($D$4:$D$2053,SMALL(IF(LEN($D$4:$D$2053)&gt;0,ROW($D$4:$D$2053)-ROW($D$3)),ROW(368:368))),"")</f>
        <v/>
      </c>
      <c r="I371" s="12" t="str">
        <f t="array" ref="I371">IFERROR(INDEX($E$4:$E$2053,SMALL(IF(LEN($E$4:$E$2053)&gt;0,ROW($E$4:$E$2053)-ROW($E$3)),ROW(368:368))),"")</f>
        <v/>
      </c>
      <c r="J371" s="1" t="str">
        <f t="array" ref="J371">IFERROR(INDEX($C$4:$C$2053,SMALL(IF(LEN($C$4:$C$2053)&gt;0,ROW($C$4:$C$2053)-ROW($C$3)),ROW(368:368))),"")</f>
        <v/>
      </c>
      <c r="K371" s="23"/>
    </row>
    <row r="372" spans="1:11" ht="13" x14ac:dyDescent="0.25">
      <c r="A372" s="1" t="s">
        <v>522</v>
      </c>
      <c r="B372" s="1" t="s">
        <v>154</v>
      </c>
      <c r="C372" s="1" t="str">
        <f>IF(AND('Landlord Disposals'!O73&gt;0,'Landlord Disposals'!E73=""),"Question 5, Record No "&amp;'Landlord Disposals'!A73&amp;" must contain a whole number between 1 and 999.","")</f>
        <v/>
      </c>
      <c r="D372" s="1" t="str">
        <f t="shared" si="35"/>
        <v/>
      </c>
      <c r="E372" s="21" t="str">
        <f t="shared" si="36"/>
        <v/>
      </c>
      <c r="G372" s="13" t="str">
        <f t="shared" si="34"/>
        <v/>
      </c>
      <c r="H372" s="12" t="str">
        <f t="array" ref="H372">IFERROR(INDEX($D$4:$D$2053,SMALL(IF(LEN($D$4:$D$2053)&gt;0,ROW($D$4:$D$2053)-ROW($D$3)),ROW(369:369))),"")</f>
        <v/>
      </c>
      <c r="I372" s="12" t="str">
        <f t="array" ref="I372">IFERROR(INDEX($E$4:$E$2053,SMALL(IF(LEN($E$4:$E$2053)&gt;0,ROW($E$4:$E$2053)-ROW($E$3)),ROW(369:369))),"")</f>
        <v/>
      </c>
      <c r="J372" s="1" t="str">
        <f t="array" ref="J372">IFERROR(INDEX($C$4:$C$2053,SMALL(IF(LEN($C$4:$C$2053)&gt;0,ROW($C$4:$C$2053)-ROW($C$3)),ROW(369:369))),"")</f>
        <v/>
      </c>
      <c r="K372" s="23"/>
    </row>
    <row r="373" spans="1:11" ht="13" x14ac:dyDescent="0.25">
      <c r="A373" s="1" t="s">
        <v>523</v>
      </c>
      <c r="B373" s="1" t="s">
        <v>154</v>
      </c>
      <c r="C373" s="1" t="str">
        <f>IF(AND('Landlord Disposals'!O74&gt;0,'Landlord Disposals'!E74=""),"Question 5, Record No "&amp;'Landlord Disposals'!A74&amp;" must contain a whole number between 1 and 999.","")</f>
        <v/>
      </c>
      <c r="D373" s="1" t="str">
        <f t="shared" si="35"/>
        <v/>
      </c>
      <c r="E373" s="21" t="str">
        <f t="shared" si="36"/>
        <v/>
      </c>
      <c r="G373" s="13" t="str">
        <f t="shared" si="34"/>
        <v/>
      </c>
      <c r="H373" s="12" t="str">
        <f t="array" ref="H373">IFERROR(INDEX($D$4:$D$2053,SMALL(IF(LEN($D$4:$D$2053)&gt;0,ROW($D$4:$D$2053)-ROW($D$3)),ROW(370:370))),"")</f>
        <v/>
      </c>
      <c r="I373" s="12" t="str">
        <f t="array" ref="I373">IFERROR(INDEX($E$4:$E$2053,SMALL(IF(LEN($E$4:$E$2053)&gt;0,ROW($E$4:$E$2053)-ROW($E$3)),ROW(370:370))),"")</f>
        <v/>
      </c>
      <c r="J373" s="1" t="str">
        <f t="array" ref="J373">IFERROR(INDEX($C$4:$C$2053,SMALL(IF(LEN($C$4:$C$2053)&gt;0,ROW($C$4:$C$2053)-ROW($C$3)),ROW(370:370))),"")</f>
        <v/>
      </c>
      <c r="K373" s="23"/>
    </row>
    <row r="374" spans="1:11" ht="13" x14ac:dyDescent="0.25">
      <c r="A374" s="1" t="s">
        <v>524</v>
      </c>
      <c r="B374" s="1" t="s">
        <v>154</v>
      </c>
      <c r="C374" s="1" t="str">
        <f>IF(AND('Landlord Disposals'!O75&gt;0,'Landlord Disposals'!E75=""),"Question 5, Record No "&amp;'Landlord Disposals'!A75&amp;" must contain a whole number between 1 and 999.","")</f>
        <v/>
      </c>
      <c r="D374" s="1" t="str">
        <f t="shared" si="35"/>
        <v/>
      </c>
      <c r="E374" s="21" t="str">
        <f t="shared" si="36"/>
        <v/>
      </c>
      <c r="G374" s="13" t="str">
        <f t="shared" si="34"/>
        <v/>
      </c>
      <c r="H374" s="12" t="str">
        <f t="array" ref="H374">IFERROR(INDEX($D$4:$D$2053,SMALL(IF(LEN($D$4:$D$2053)&gt;0,ROW($D$4:$D$2053)-ROW($D$3)),ROW(371:371))),"")</f>
        <v/>
      </c>
      <c r="I374" s="12" t="str">
        <f t="array" ref="I374">IFERROR(INDEX($E$4:$E$2053,SMALL(IF(LEN($E$4:$E$2053)&gt;0,ROW($E$4:$E$2053)-ROW($E$3)),ROW(371:371))),"")</f>
        <v/>
      </c>
      <c r="J374" s="1" t="str">
        <f t="array" ref="J374">IFERROR(INDEX($C$4:$C$2053,SMALL(IF(LEN($C$4:$C$2053)&gt;0,ROW($C$4:$C$2053)-ROW($C$3)),ROW(371:371))),"")</f>
        <v/>
      </c>
      <c r="K374" s="23"/>
    </row>
    <row r="375" spans="1:11" ht="13" x14ac:dyDescent="0.25">
      <c r="A375" s="1" t="s">
        <v>525</v>
      </c>
      <c r="B375" s="1" t="s">
        <v>154</v>
      </c>
      <c r="C375" s="1" t="str">
        <f>IF(AND('Landlord Disposals'!O76&gt;0,'Landlord Disposals'!E76=""),"Question 5, Record No "&amp;'Landlord Disposals'!A76&amp;" must contain a whole number between 1 and 999.","")</f>
        <v/>
      </c>
      <c r="D375" s="1" t="str">
        <f t="shared" si="35"/>
        <v/>
      </c>
      <c r="E375" s="21" t="str">
        <f t="shared" si="36"/>
        <v/>
      </c>
      <c r="G375" s="13" t="str">
        <f t="shared" si="34"/>
        <v/>
      </c>
      <c r="H375" s="12" t="str">
        <f t="array" ref="H375">IFERROR(INDEX($D$4:$D$2053,SMALL(IF(LEN($D$4:$D$2053)&gt;0,ROW($D$4:$D$2053)-ROW($D$3)),ROW(372:372))),"")</f>
        <v/>
      </c>
      <c r="I375" s="12" t="str">
        <f t="array" ref="I375">IFERROR(INDEX($E$4:$E$2053,SMALL(IF(LEN($E$4:$E$2053)&gt;0,ROW($E$4:$E$2053)-ROW($E$3)),ROW(372:372))),"")</f>
        <v/>
      </c>
      <c r="J375" s="1" t="str">
        <f t="array" ref="J375">IFERROR(INDEX($C$4:$C$2053,SMALL(IF(LEN($C$4:$C$2053)&gt;0,ROW($C$4:$C$2053)-ROW($C$3)),ROW(372:372))),"")</f>
        <v/>
      </c>
      <c r="K375" s="23"/>
    </row>
    <row r="376" spans="1:11" ht="13" x14ac:dyDescent="0.25">
      <c r="A376" s="1" t="s">
        <v>526</v>
      </c>
      <c r="B376" s="1" t="s">
        <v>154</v>
      </c>
      <c r="C376" s="1" t="str">
        <f>IF(AND('Landlord Disposals'!O77&gt;0,'Landlord Disposals'!E77=""),"Question 5, Record No "&amp;'Landlord Disposals'!A77&amp;" must contain a whole number between 1 and 999.","")</f>
        <v/>
      </c>
      <c r="D376" s="1" t="str">
        <f t="shared" si="35"/>
        <v/>
      </c>
      <c r="E376" s="21" t="str">
        <f t="shared" si="36"/>
        <v/>
      </c>
      <c r="G376" s="13" t="str">
        <f t="shared" si="34"/>
        <v/>
      </c>
      <c r="H376" s="12" t="str">
        <f t="array" ref="H376">IFERROR(INDEX($D$4:$D$2053,SMALL(IF(LEN($D$4:$D$2053)&gt;0,ROW($D$4:$D$2053)-ROW($D$3)),ROW(373:373))),"")</f>
        <v/>
      </c>
      <c r="I376" s="12" t="str">
        <f t="array" ref="I376">IFERROR(INDEX($E$4:$E$2053,SMALL(IF(LEN($E$4:$E$2053)&gt;0,ROW($E$4:$E$2053)-ROW($E$3)),ROW(373:373))),"")</f>
        <v/>
      </c>
      <c r="J376" s="1" t="str">
        <f t="array" ref="J376">IFERROR(INDEX($C$4:$C$2053,SMALL(IF(LEN($C$4:$C$2053)&gt;0,ROW($C$4:$C$2053)-ROW($C$3)),ROW(373:373))),"")</f>
        <v/>
      </c>
      <c r="K376" s="23"/>
    </row>
    <row r="377" spans="1:11" ht="13" x14ac:dyDescent="0.25">
      <c r="A377" s="1" t="s">
        <v>527</v>
      </c>
      <c r="B377" s="1" t="s">
        <v>154</v>
      </c>
      <c r="C377" s="1" t="str">
        <f>IF(AND('Landlord Disposals'!O78&gt;0,'Landlord Disposals'!E78=""),"Question 5, Record No "&amp;'Landlord Disposals'!A78&amp;" must contain a whole number between 1 and 999.","")</f>
        <v/>
      </c>
      <c r="D377" s="1" t="str">
        <f t="shared" si="35"/>
        <v/>
      </c>
      <c r="E377" s="21" t="str">
        <f t="shared" si="36"/>
        <v/>
      </c>
      <c r="G377" s="13" t="str">
        <f t="shared" si="34"/>
        <v/>
      </c>
      <c r="H377" s="12" t="str">
        <f t="array" ref="H377">IFERROR(INDEX($D$4:$D$2053,SMALL(IF(LEN($D$4:$D$2053)&gt;0,ROW($D$4:$D$2053)-ROW($D$3)),ROW(374:374))),"")</f>
        <v/>
      </c>
      <c r="I377" s="12" t="str">
        <f t="array" ref="I377">IFERROR(INDEX($E$4:$E$2053,SMALL(IF(LEN($E$4:$E$2053)&gt;0,ROW($E$4:$E$2053)-ROW($E$3)),ROW(374:374))),"")</f>
        <v/>
      </c>
      <c r="J377" s="1" t="str">
        <f t="array" ref="J377">IFERROR(INDEX($C$4:$C$2053,SMALL(IF(LEN($C$4:$C$2053)&gt;0,ROW($C$4:$C$2053)-ROW($C$3)),ROW(374:374))),"")</f>
        <v/>
      </c>
      <c r="K377" s="23"/>
    </row>
    <row r="378" spans="1:11" ht="13" x14ac:dyDescent="0.25">
      <c r="A378" s="1" t="s">
        <v>528</v>
      </c>
      <c r="B378" s="1" t="s">
        <v>154</v>
      </c>
      <c r="C378" s="1" t="str">
        <f>IF(AND('Landlord Disposals'!O79&gt;0,'Landlord Disposals'!E79=""),"Question 5, Record No "&amp;'Landlord Disposals'!A79&amp;" must contain a whole number between 1 and 999.","")</f>
        <v/>
      </c>
      <c r="D378" s="1" t="str">
        <f t="shared" si="35"/>
        <v/>
      </c>
      <c r="E378" s="21" t="str">
        <f t="shared" si="36"/>
        <v/>
      </c>
      <c r="G378" s="13" t="str">
        <f t="shared" si="34"/>
        <v/>
      </c>
      <c r="H378" s="12" t="str">
        <f t="array" ref="H378">IFERROR(INDEX($D$4:$D$2053,SMALL(IF(LEN($D$4:$D$2053)&gt;0,ROW($D$4:$D$2053)-ROW($D$3)),ROW(375:375))),"")</f>
        <v/>
      </c>
      <c r="I378" s="12" t="str">
        <f t="array" ref="I378">IFERROR(INDEX($E$4:$E$2053,SMALL(IF(LEN($E$4:$E$2053)&gt;0,ROW($E$4:$E$2053)-ROW($E$3)),ROW(375:375))),"")</f>
        <v/>
      </c>
      <c r="J378" s="1" t="str">
        <f t="array" ref="J378">IFERROR(INDEX($C$4:$C$2053,SMALL(IF(LEN($C$4:$C$2053)&gt;0,ROW($C$4:$C$2053)-ROW($C$3)),ROW(375:375))),"")</f>
        <v/>
      </c>
      <c r="K378" s="23"/>
    </row>
    <row r="379" spans="1:11" ht="13" x14ac:dyDescent="0.25">
      <c r="A379" s="1" t="s">
        <v>529</v>
      </c>
      <c r="B379" s="1" t="s">
        <v>154</v>
      </c>
      <c r="C379" s="1" t="str">
        <f>IF(AND('Landlord Disposals'!O80&gt;0,'Landlord Disposals'!E80=""),"Question 5, Record No "&amp;'Landlord Disposals'!A80&amp;" must contain a whole number between 1 and 999.","")</f>
        <v/>
      </c>
      <c r="D379" s="1" t="str">
        <f t="shared" si="35"/>
        <v/>
      </c>
      <c r="E379" s="21" t="str">
        <f t="shared" si="36"/>
        <v/>
      </c>
      <c r="G379" s="13" t="str">
        <f t="shared" si="34"/>
        <v/>
      </c>
      <c r="H379" s="12" t="str">
        <f t="array" ref="H379">IFERROR(INDEX($D$4:$D$2053,SMALL(IF(LEN($D$4:$D$2053)&gt;0,ROW($D$4:$D$2053)-ROW($D$3)),ROW(376:376))),"")</f>
        <v/>
      </c>
      <c r="I379" s="12" t="str">
        <f t="array" ref="I379">IFERROR(INDEX($E$4:$E$2053,SMALL(IF(LEN($E$4:$E$2053)&gt;0,ROW($E$4:$E$2053)-ROW($E$3)),ROW(376:376))),"")</f>
        <v/>
      </c>
      <c r="J379" s="1" t="str">
        <f t="array" ref="J379">IFERROR(INDEX($C$4:$C$2053,SMALL(IF(LEN($C$4:$C$2053)&gt;0,ROW($C$4:$C$2053)-ROW($C$3)),ROW(376:376))),"")</f>
        <v/>
      </c>
      <c r="K379" s="23"/>
    </row>
    <row r="380" spans="1:11" ht="13" x14ac:dyDescent="0.25">
      <c r="A380" s="1" t="s">
        <v>530</v>
      </c>
      <c r="B380" s="1" t="s">
        <v>154</v>
      </c>
      <c r="C380" s="1" t="str">
        <f>IF(AND('Landlord Disposals'!O81&gt;0,'Landlord Disposals'!E81=""),"Question 5, Record No "&amp;'Landlord Disposals'!A81&amp;" must contain a whole number between 1 and 999.","")</f>
        <v/>
      </c>
      <c r="D380" s="1" t="str">
        <f t="shared" si="35"/>
        <v/>
      </c>
      <c r="E380" s="21" t="str">
        <f t="shared" si="36"/>
        <v/>
      </c>
      <c r="G380" s="13" t="str">
        <f t="shared" si="34"/>
        <v/>
      </c>
      <c r="H380" s="12" t="str">
        <f t="array" ref="H380">IFERROR(INDEX($D$4:$D$2053,SMALL(IF(LEN($D$4:$D$2053)&gt;0,ROW($D$4:$D$2053)-ROW($D$3)),ROW(377:377))),"")</f>
        <v/>
      </c>
      <c r="I380" s="12" t="str">
        <f t="array" ref="I380">IFERROR(INDEX($E$4:$E$2053,SMALL(IF(LEN($E$4:$E$2053)&gt;0,ROW($E$4:$E$2053)-ROW($E$3)),ROW(377:377))),"")</f>
        <v/>
      </c>
      <c r="J380" s="1" t="str">
        <f t="array" ref="J380">IFERROR(INDEX($C$4:$C$2053,SMALL(IF(LEN($C$4:$C$2053)&gt;0,ROW($C$4:$C$2053)-ROW($C$3)),ROW(377:377))),"")</f>
        <v/>
      </c>
      <c r="K380" s="23"/>
    </row>
    <row r="381" spans="1:11" ht="13" x14ac:dyDescent="0.25">
      <c r="A381" s="1" t="s">
        <v>531</v>
      </c>
      <c r="B381" s="1" t="s">
        <v>154</v>
      </c>
      <c r="C381" s="1" t="str">
        <f>IF(AND('Landlord Disposals'!O82&gt;0,'Landlord Disposals'!E82=""),"Question 5, Record No "&amp;'Landlord Disposals'!A82&amp;" must contain a whole number between 1 and 999.","")</f>
        <v/>
      </c>
      <c r="D381" s="1" t="str">
        <f t="shared" si="35"/>
        <v/>
      </c>
      <c r="E381" s="21" t="str">
        <f t="shared" si="36"/>
        <v/>
      </c>
      <c r="G381" s="13" t="str">
        <f t="shared" si="34"/>
        <v/>
      </c>
      <c r="H381" s="12" t="str">
        <f t="array" ref="H381">IFERROR(INDEX($D$4:$D$2053,SMALL(IF(LEN($D$4:$D$2053)&gt;0,ROW($D$4:$D$2053)-ROW($D$3)),ROW(378:378))),"")</f>
        <v/>
      </c>
      <c r="I381" s="12" t="str">
        <f t="array" ref="I381">IFERROR(INDEX($E$4:$E$2053,SMALL(IF(LEN($E$4:$E$2053)&gt;0,ROW($E$4:$E$2053)-ROW($E$3)),ROW(378:378))),"")</f>
        <v/>
      </c>
      <c r="J381" s="1" t="str">
        <f t="array" ref="J381">IFERROR(INDEX($C$4:$C$2053,SMALL(IF(LEN($C$4:$C$2053)&gt;0,ROW($C$4:$C$2053)-ROW($C$3)),ROW(378:378))),"")</f>
        <v/>
      </c>
      <c r="K381" s="23"/>
    </row>
    <row r="382" spans="1:11" ht="13" x14ac:dyDescent="0.25">
      <c r="A382" s="1" t="s">
        <v>532</v>
      </c>
      <c r="B382" s="1" t="s">
        <v>154</v>
      </c>
      <c r="C382" s="1" t="str">
        <f>IF(AND('Landlord Disposals'!O83&gt;0,'Landlord Disposals'!E83=""),"Question 5, Record No "&amp;'Landlord Disposals'!A83&amp;" must contain a whole number between 1 and 999.","")</f>
        <v/>
      </c>
      <c r="D382" s="1" t="str">
        <f t="shared" si="35"/>
        <v/>
      </c>
      <c r="E382" s="21" t="str">
        <f t="shared" si="36"/>
        <v/>
      </c>
      <c r="G382" s="13" t="str">
        <f t="shared" si="34"/>
        <v/>
      </c>
      <c r="H382" s="12" t="str">
        <f t="array" ref="H382">IFERROR(INDEX($D$4:$D$2053,SMALL(IF(LEN($D$4:$D$2053)&gt;0,ROW($D$4:$D$2053)-ROW($D$3)),ROW(379:379))),"")</f>
        <v/>
      </c>
      <c r="I382" s="12" t="str">
        <f t="array" ref="I382">IFERROR(INDEX($E$4:$E$2053,SMALL(IF(LEN($E$4:$E$2053)&gt;0,ROW($E$4:$E$2053)-ROW($E$3)),ROW(379:379))),"")</f>
        <v/>
      </c>
      <c r="J382" s="1" t="str">
        <f t="array" ref="J382">IFERROR(INDEX($C$4:$C$2053,SMALL(IF(LEN($C$4:$C$2053)&gt;0,ROW($C$4:$C$2053)-ROW($C$3)),ROW(379:379))),"")</f>
        <v/>
      </c>
      <c r="K382" s="23"/>
    </row>
    <row r="383" spans="1:11" ht="13" x14ac:dyDescent="0.25">
      <c r="A383" s="1" t="s">
        <v>533</v>
      </c>
      <c r="B383" s="1" t="s">
        <v>154</v>
      </c>
      <c r="C383" s="1" t="str">
        <f>IF(AND('Landlord Disposals'!O84&gt;0,'Landlord Disposals'!E84=""),"Question 5, Record No "&amp;'Landlord Disposals'!A84&amp;" must contain a whole number between 1 and 999.","")</f>
        <v/>
      </c>
      <c r="D383" s="1" t="str">
        <f t="shared" si="35"/>
        <v/>
      </c>
      <c r="E383" s="21" t="str">
        <f t="shared" si="36"/>
        <v/>
      </c>
      <c r="G383" s="13" t="str">
        <f t="shared" si="34"/>
        <v/>
      </c>
      <c r="H383" s="12" t="str">
        <f t="array" ref="H383">IFERROR(INDEX($D$4:$D$2053,SMALL(IF(LEN($D$4:$D$2053)&gt;0,ROW($D$4:$D$2053)-ROW($D$3)),ROW(380:380))),"")</f>
        <v/>
      </c>
      <c r="I383" s="12" t="str">
        <f t="array" ref="I383">IFERROR(INDEX($E$4:$E$2053,SMALL(IF(LEN($E$4:$E$2053)&gt;0,ROW($E$4:$E$2053)-ROW($E$3)),ROW(380:380))),"")</f>
        <v/>
      </c>
      <c r="J383" s="1" t="str">
        <f t="array" ref="J383">IFERROR(INDEX($C$4:$C$2053,SMALL(IF(LEN($C$4:$C$2053)&gt;0,ROW($C$4:$C$2053)-ROW($C$3)),ROW(380:380))),"")</f>
        <v/>
      </c>
      <c r="K383" s="23"/>
    </row>
    <row r="384" spans="1:11" ht="13" x14ac:dyDescent="0.25">
      <c r="A384" s="1" t="s">
        <v>534</v>
      </c>
      <c r="B384" s="1" t="s">
        <v>154</v>
      </c>
      <c r="C384" s="1" t="str">
        <f>IF(AND('Landlord Disposals'!O85&gt;0,'Landlord Disposals'!E85=""),"Question 5, Record No "&amp;'Landlord Disposals'!A85&amp;" must contain a whole number between 1 and 999.","")</f>
        <v/>
      </c>
      <c r="D384" s="1" t="str">
        <f t="shared" si="35"/>
        <v/>
      </c>
      <c r="E384" s="21" t="str">
        <f t="shared" si="36"/>
        <v/>
      </c>
      <c r="G384" s="13" t="str">
        <f t="shared" si="34"/>
        <v/>
      </c>
      <c r="H384" s="12" t="str">
        <f t="array" ref="H384">IFERROR(INDEX($D$4:$D$2053,SMALL(IF(LEN($D$4:$D$2053)&gt;0,ROW($D$4:$D$2053)-ROW($D$3)),ROW(381:381))),"")</f>
        <v/>
      </c>
      <c r="I384" s="12" t="str">
        <f t="array" ref="I384">IFERROR(INDEX($E$4:$E$2053,SMALL(IF(LEN($E$4:$E$2053)&gt;0,ROW($E$4:$E$2053)-ROW($E$3)),ROW(381:381))),"")</f>
        <v/>
      </c>
      <c r="J384" s="1" t="str">
        <f t="array" ref="J384">IFERROR(INDEX($C$4:$C$2053,SMALL(IF(LEN($C$4:$C$2053)&gt;0,ROW($C$4:$C$2053)-ROW($C$3)),ROW(381:381))),"")</f>
        <v/>
      </c>
      <c r="K384" s="23"/>
    </row>
    <row r="385" spans="1:11" ht="13" x14ac:dyDescent="0.25">
      <c r="A385" s="1" t="s">
        <v>535</v>
      </c>
      <c r="B385" s="1" t="s">
        <v>154</v>
      </c>
      <c r="C385" s="1" t="str">
        <f>IF(AND('Landlord Disposals'!O86&gt;0,'Landlord Disposals'!E86=""),"Question 5, Record No "&amp;'Landlord Disposals'!A86&amp;" must contain a whole number between 1 and 999.","")</f>
        <v/>
      </c>
      <c r="D385" s="1" t="str">
        <f t="shared" si="35"/>
        <v/>
      </c>
      <c r="E385" s="21" t="str">
        <f t="shared" si="36"/>
        <v/>
      </c>
      <c r="G385" s="13" t="str">
        <f t="shared" si="34"/>
        <v/>
      </c>
      <c r="H385" s="12" t="str">
        <f t="array" ref="H385">IFERROR(INDEX($D$4:$D$2053,SMALL(IF(LEN($D$4:$D$2053)&gt;0,ROW($D$4:$D$2053)-ROW($D$3)),ROW(382:382))),"")</f>
        <v/>
      </c>
      <c r="I385" s="12" t="str">
        <f t="array" ref="I385">IFERROR(INDEX($E$4:$E$2053,SMALL(IF(LEN($E$4:$E$2053)&gt;0,ROW($E$4:$E$2053)-ROW($E$3)),ROW(382:382))),"")</f>
        <v/>
      </c>
      <c r="J385" s="1" t="str">
        <f t="array" ref="J385">IFERROR(INDEX($C$4:$C$2053,SMALL(IF(LEN($C$4:$C$2053)&gt;0,ROW($C$4:$C$2053)-ROW($C$3)),ROW(382:382))),"")</f>
        <v/>
      </c>
      <c r="K385" s="23"/>
    </row>
    <row r="386" spans="1:11" ht="13" x14ac:dyDescent="0.25">
      <c r="A386" s="1" t="s">
        <v>536</v>
      </c>
      <c r="B386" s="1" t="s">
        <v>154</v>
      </c>
      <c r="C386" s="1" t="str">
        <f>IF(AND('Landlord Disposals'!O87&gt;0,'Landlord Disposals'!E87=""),"Question 5, Record No "&amp;'Landlord Disposals'!A87&amp;" must contain a whole number between 1 and 999.","")</f>
        <v/>
      </c>
      <c r="D386" s="1" t="str">
        <f t="shared" si="35"/>
        <v/>
      </c>
      <c r="E386" s="21" t="str">
        <f t="shared" si="36"/>
        <v/>
      </c>
      <c r="G386" s="13" t="str">
        <f t="shared" si="34"/>
        <v/>
      </c>
      <c r="H386" s="12" t="str">
        <f t="array" ref="H386">IFERROR(INDEX($D$4:$D$2053,SMALL(IF(LEN($D$4:$D$2053)&gt;0,ROW($D$4:$D$2053)-ROW($D$3)),ROW(383:383))),"")</f>
        <v/>
      </c>
      <c r="I386" s="12" t="str">
        <f t="array" ref="I386">IFERROR(INDEX($E$4:$E$2053,SMALL(IF(LEN($E$4:$E$2053)&gt;0,ROW($E$4:$E$2053)-ROW($E$3)),ROW(383:383))),"")</f>
        <v/>
      </c>
      <c r="J386" s="1" t="str">
        <f t="array" ref="J386">IFERROR(INDEX($C$4:$C$2053,SMALL(IF(LEN($C$4:$C$2053)&gt;0,ROW($C$4:$C$2053)-ROW($C$3)),ROW(383:383))),"")</f>
        <v/>
      </c>
      <c r="K386" s="23"/>
    </row>
    <row r="387" spans="1:11" ht="13" x14ac:dyDescent="0.25">
      <c r="A387" s="1" t="s">
        <v>537</v>
      </c>
      <c r="B387" s="1" t="s">
        <v>154</v>
      </c>
      <c r="C387" s="1" t="str">
        <f>IF(AND('Landlord Disposals'!O88&gt;0,'Landlord Disposals'!E88=""),"Question 5, Record No "&amp;'Landlord Disposals'!A88&amp;" must contain a whole number between 1 and 999.","")</f>
        <v/>
      </c>
      <c r="D387" s="1" t="str">
        <f t="shared" si="35"/>
        <v/>
      </c>
      <c r="E387" s="21" t="str">
        <f t="shared" si="36"/>
        <v/>
      </c>
      <c r="G387" s="13" t="str">
        <f t="shared" si="34"/>
        <v/>
      </c>
      <c r="H387" s="12" t="str">
        <f t="array" ref="H387">IFERROR(INDEX($D$4:$D$2053,SMALL(IF(LEN($D$4:$D$2053)&gt;0,ROW($D$4:$D$2053)-ROW($D$3)),ROW(384:384))),"")</f>
        <v/>
      </c>
      <c r="I387" s="12" t="str">
        <f t="array" ref="I387">IFERROR(INDEX($E$4:$E$2053,SMALL(IF(LEN($E$4:$E$2053)&gt;0,ROW($E$4:$E$2053)-ROW($E$3)),ROW(384:384))),"")</f>
        <v/>
      </c>
      <c r="J387" s="1" t="str">
        <f t="array" ref="J387">IFERROR(INDEX($C$4:$C$2053,SMALL(IF(LEN($C$4:$C$2053)&gt;0,ROW($C$4:$C$2053)-ROW($C$3)),ROW(384:384))),"")</f>
        <v/>
      </c>
      <c r="K387" s="23"/>
    </row>
    <row r="388" spans="1:11" ht="13" x14ac:dyDescent="0.25">
      <c r="A388" s="1" t="s">
        <v>538</v>
      </c>
      <c r="B388" s="1" t="s">
        <v>154</v>
      </c>
      <c r="C388" s="1" t="str">
        <f>IF(AND('Landlord Disposals'!O89&gt;0,'Landlord Disposals'!E89=""),"Question 5, Record No "&amp;'Landlord Disposals'!A89&amp;" must contain a whole number between 1 and 999.","")</f>
        <v/>
      </c>
      <c r="D388" s="1" t="str">
        <f t="shared" si="35"/>
        <v/>
      </c>
      <c r="E388" s="21" t="str">
        <f t="shared" si="36"/>
        <v/>
      </c>
      <c r="G388" s="13" t="str">
        <f t="shared" si="34"/>
        <v/>
      </c>
      <c r="H388" s="12" t="str">
        <f t="array" ref="H388">IFERROR(INDEX($D$4:$D$2053,SMALL(IF(LEN($D$4:$D$2053)&gt;0,ROW($D$4:$D$2053)-ROW($D$3)),ROW(385:385))),"")</f>
        <v/>
      </c>
      <c r="I388" s="12" t="str">
        <f t="array" ref="I388">IFERROR(INDEX($E$4:$E$2053,SMALL(IF(LEN($E$4:$E$2053)&gt;0,ROW($E$4:$E$2053)-ROW($E$3)),ROW(385:385))),"")</f>
        <v/>
      </c>
      <c r="J388" s="1" t="str">
        <f t="array" ref="J388">IFERROR(INDEX($C$4:$C$2053,SMALL(IF(LEN($C$4:$C$2053)&gt;0,ROW($C$4:$C$2053)-ROW($C$3)),ROW(385:385))),"")</f>
        <v/>
      </c>
      <c r="K388" s="23"/>
    </row>
    <row r="389" spans="1:11" ht="13" x14ac:dyDescent="0.25">
      <c r="A389" s="1" t="s">
        <v>539</v>
      </c>
      <c r="B389" s="1" t="s">
        <v>154</v>
      </c>
      <c r="C389" s="1" t="str">
        <f>IF(AND('Landlord Disposals'!O90&gt;0,'Landlord Disposals'!E90=""),"Question 5, Record No "&amp;'Landlord Disposals'!A90&amp;" must contain a whole number between 1 and 999.","")</f>
        <v/>
      </c>
      <c r="D389" s="1" t="str">
        <f t="shared" si="35"/>
        <v/>
      </c>
      <c r="E389" s="21" t="str">
        <f t="shared" si="36"/>
        <v/>
      </c>
      <c r="G389" s="13" t="str">
        <f t="shared" si="34"/>
        <v/>
      </c>
      <c r="H389" s="12" t="str">
        <f t="array" ref="H389">IFERROR(INDEX($D$4:$D$2053,SMALL(IF(LEN($D$4:$D$2053)&gt;0,ROW($D$4:$D$2053)-ROW($D$3)),ROW(386:386))),"")</f>
        <v/>
      </c>
      <c r="I389" s="12" t="str">
        <f t="array" ref="I389">IFERROR(INDEX($E$4:$E$2053,SMALL(IF(LEN($E$4:$E$2053)&gt;0,ROW($E$4:$E$2053)-ROW($E$3)),ROW(386:386))),"")</f>
        <v/>
      </c>
      <c r="J389" s="1" t="str">
        <f t="array" ref="J389">IFERROR(INDEX($C$4:$C$2053,SMALL(IF(LEN($C$4:$C$2053)&gt;0,ROW($C$4:$C$2053)-ROW($C$3)),ROW(386:386))),"")</f>
        <v/>
      </c>
      <c r="K389" s="23"/>
    </row>
    <row r="390" spans="1:11" ht="13" x14ac:dyDescent="0.25">
      <c r="A390" s="1" t="s">
        <v>540</v>
      </c>
      <c r="B390" s="1" t="s">
        <v>154</v>
      </c>
      <c r="C390" s="1" t="str">
        <f>IF(AND('Landlord Disposals'!O91&gt;0,'Landlord Disposals'!E91=""),"Question 5, Record No "&amp;'Landlord Disposals'!A91&amp;" must contain a whole number between 1 and 999.","")</f>
        <v/>
      </c>
      <c r="D390" s="1" t="str">
        <f t="shared" si="35"/>
        <v/>
      </c>
      <c r="E390" s="21" t="str">
        <f t="shared" si="36"/>
        <v/>
      </c>
      <c r="G390" s="13" t="str">
        <f t="shared" si="34"/>
        <v/>
      </c>
      <c r="H390" s="12" t="str">
        <f t="array" ref="H390">IFERROR(INDEX($D$4:$D$2053,SMALL(IF(LEN($D$4:$D$2053)&gt;0,ROW($D$4:$D$2053)-ROW($D$3)),ROW(387:387))),"")</f>
        <v/>
      </c>
      <c r="I390" s="12" t="str">
        <f t="array" ref="I390">IFERROR(INDEX($E$4:$E$2053,SMALL(IF(LEN($E$4:$E$2053)&gt;0,ROW($E$4:$E$2053)-ROW($E$3)),ROW(387:387))),"")</f>
        <v/>
      </c>
      <c r="J390" s="1" t="str">
        <f t="array" ref="J390">IFERROR(INDEX($C$4:$C$2053,SMALL(IF(LEN($C$4:$C$2053)&gt;0,ROW($C$4:$C$2053)-ROW($C$3)),ROW(387:387))),"")</f>
        <v/>
      </c>
      <c r="K390" s="23"/>
    </row>
    <row r="391" spans="1:11" ht="13" x14ac:dyDescent="0.25">
      <c r="A391" s="1" t="s">
        <v>541</v>
      </c>
      <c r="B391" s="1" t="s">
        <v>154</v>
      </c>
      <c r="C391" s="1" t="str">
        <f>IF(AND('Landlord Disposals'!O92&gt;0,'Landlord Disposals'!E92=""),"Question 5, Record No "&amp;'Landlord Disposals'!A92&amp;" must contain a whole number between 1 and 999.","")</f>
        <v/>
      </c>
      <c r="D391" s="1" t="str">
        <f t="shared" si="35"/>
        <v/>
      </c>
      <c r="E391" s="21" t="str">
        <f t="shared" si="36"/>
        <v/>
      </c>
      <c r="G391" s="13" t="str">
        <f t="shared" si="34"/>
        <v/>
      </c>
      <c r="H391" s="12" t="str">
        <f t="array" ref="H391">IFERROR(INDEX($D$4:$D$2053,SMALL(IF(LEN($D$4:$D$2053)&gt;0,ROW($D$4:$D$2053)-ROW($D$3)),ROW(388:388))),"")</f>
        <v/>
      </c>
      <c r="I391" s="12" t="str">
        <f t="array" ref="I391">IFERROR(INDEX($E$4:$E$2053,SMALL(IF(LEN($E$4:$E$2053)&gt;0,ROW($E$4:$E$2053)-ROW($E$3)),ROW(388:388))),"")</f>
        <v/>
      </c>
      <c r="J391" s="1" t="str">
        <f t="array" ref="J391">IFERROR(INDEX($C$4:$C$2053,SMALL(IF(LEN($C$4:$C$2053)&gt;0,ROW($C$4:$C$2053)-ROW($C$3)),ROW(388:388))),"")</f>
        <v/>
      </c>
      <c r="K391" s="23"/>
    </row>
    <row r="392" spans="1:11" ht="13" x14ac:dyDescent="0.25">
      <c r="A392" s="1" t="s">
        <v>542</v>
      </c>
      <c r="B392" s="1" t="s">
        <v>154</v>
      </c>
      <c r="C392" s="1" t="str">
        <f>IF(AND('Landlord Disposals'!O93&gt;0,'Landlord Disposals'!E93=""),"Question 5, Record No "&amp;'Landlord Disposals'!A93&amp;" must contain a whole number between 1 and 999.","")</f>
        <v/>
      </c>
      <c r="D392" s="1" t="str">
        <f t="shared" si="35"/>
        <v/>
      </c>
      <c r="E392" s="21" t="str">
        <f t="shared" si="36"/>
        <v/>
      </c>
      <c r="G392" s="13" t="str">
        <f t="shared" si="34"/>
        <v/>
      </c>
      <c r="H392" s="12" t="str">
        <f t="array" ref="H392">IFERROR(INDEX($D$4:$D$2053,SMALL(IF(LEN($D$4:$D$2053)&gt;0,ROW($D$4:$D$2053)-ROW($D$3)),ROW(389:389))),"")</f>
        <v/>
      </c>
      <c r="I392" s="12" t="str">
        <f t="array" ref="I392">IFERROR(INDEX($E$4:$E$2053,SMALL(IF(LEN($E$4:$E$2053)&gt;0,ROW($E$4:$E$2053)-ROW($E$3)),ROW(389:389))),"")</f>
        <v/>
      </c>
      <c r="J392" s="1" t="str">
        <f t="array" ref="J392">IFERROR(INDEX($C$4:$C$2053,SMALL(IF(LEN($C$4:$C$2053)&gt;0,ROW($C$4:$C$2053)-ROW($C$3)),ROW(389:389))),"")</f>
        <v/>
      </c>
      <c r="K392" s="23"/>
    </row>
    <row r="393" spans="1:11" ht="13" x14ac:dyDescent="0.25">
      <c r="A393" s="1" t="s">
        <v>543</v>
      </c>
      <c r="B393" s="1" t="s">
        <v>154</v>
      </c>
      <c r="C393" s="1" t="str">
        <f>IF(AND('Landlord Disposals'!O94&gt;0,'Landlord Disposals'!E94=""),"Question 5, Record No "&amp;'Landlord Disposals'!A94&amp;" must contain a whole number between 1 and 999.","")</f>
        <v/>
      </c>
      <c r="D393" s="1" t="str">
        <f t="shared" si="35"/>
        <v/>
      </c>
      <c r="E393" s="21" t="str">
        <f t="shared" si="36"/>
        <v/>
      </c>
      <c r="G393" s="13" t="str">
        <f t="shared" si="34"/>
        <v/>
      </c>
      <c r="H393" s="12" t="str">
        <f t="array" ref="H393">IFERROR(INDEX($D$4:$D$2053,SMALL(IF(LEN($D$4:$D$2053)&gt;0,ROW($D$4:$D$2053)-ROW($D$3)),ROW(390:390))),"")</f>
        <v/>
      </c>
      <c r="I393" s="12" t="str">
        <f t="array" ref="I393">IFERROR(INDEX($E$4:$E$2053,SMALL(IF(LEN($E$4:$E$2053)&gt;0,ROW($E$4:$E$2053)-ROW($E$3)),ROW(390:390))),"")</f>
        <v/>
      </c>
      <c r="J393" s="1" t="str">
        <f t="array" ref="J393">IFERROR(INDEX($C$4:$C$2053,SMALL(IF(LEN($C$4:$C$2053)&gt;0,ROW($C$4:$C$2053)-ROW($C$3)),ROW(390:390))),"")</f>
        <v/>
      </c>
      <c r="K393" s="23"/>
    </row>
    <row r="394" spans="1:11" ht="13" x14ac:dyDescent="0.25">
      <c r="A394" s="1" t="s">
        <v>544</v>
      </c>
      <c r="B394" s="1" t="s">
        <v>154</v>
      </c>
      <c r="C394" s="1" t="str">
        <f>IF(AND('Landlord Disposals'!O95&gt;0,'Landlord Disposals'!E95=""),"Question 5, Record No "&amp;'Landlord Disposals'!A95&amp;" must contain a whole number between 1 and 999.","")</f>
        <v/>
      </c>
      <c r="D394" s="1" t="str">
        <f t="shared" si="35"/>
        <v/>
      </c>
      <c r="E394" s="21" t="str">
        <f t="shared" si="36"/>
        <v/>
      </c>
      <c r="G394" s="13" t="str">
        <f t="shared" si="34"/>
        <v/>
      </c>
      <c r="H394" s="12" t="str">
        <f t="array" ref="H394">IFERROR(INDEX($D$4:$D$2053,SMALL(IF(LEN($D$4:$D$2053)&gt;0,ROW($D$4:$D$2053)-ROW($D$3)),ROW(391:391))),"")</f>
        <v/>
      </c>
      <c r="I394" s="12" t="str">
        <f t="array" ref="I394">IFERROR(INDEX($E$4:$E$2053,SMALL(IF(LEN($E$4:$E$2053)&gt;0,ROW($E$4:$E$2053)-ROW($E$3)),ROW(391:391))),"")</f>
        <v/>
      </c>
      <c r="J394" s="1" t="str">
        <f t="array" ref="J394">IFERROR(INDEX($C$4:$C$2053,SMALL(IF(LEN($C$4:$C$2053)&gt;0,ROW($C$4:$C$2053)-ROW($C$3)),ROW(391:391))),"")</f>
        <v/>
      </c>
      <c r="K394" s="23"/>
    </row>
    <row r="395" spans="1:11" ht="13" x14ac:dyDescent="0.25">
      <c r="A395" s="1" t="s">
        <v>545</v>
      </c>
      <c r="B395" s="1" t="s">
        <v>154</v>
      </c>
      <c r="C395" s="1" t="str">
        <f>IF(AND('Landlord Disposals'!O96&gt;0,'Landlord Disposals'!E96=""),"Question 5, Record No "&amp;'Landlord Disposals'!A96&amp;" must contain a whole number between 1 and 999.","")</f>
        <v/>
      </c>
      <c r="D395" s="1" t="str">
        <f t="shared" si="35"/>
        <v/>
      </c>
      <c r="E395" s="21" t="str">
        <f t="shared" si="36"/>
        <v/>
      </c>
      <c r="G395" s="13" t="str">
        <f t="shared" si="34"/>
        <v/>
      </c>
      <c r="H395" s="12" t="str">
        <f t="array" ref="H395">IFERROR(INDEX($D$4:$D$2053,SMALL(IF(LEN($D$4:$D$2053)&gt;0,ROW($D$4:$D$2053)-ROW($D$3)),ROW(392:392))),"")</f>
        <v/>
      </c>
      <c r="I395" s="12" t="str">
        <f t="array" ref="I395">IFERROR(INDEX($E$4:$E$2053,SMALL(IF(LEN($E$4:$E$2053)&gt;0,ROW($E$4:$E$2053)-ROW($E$3)),ROW(392:392))),"")</f>
        <v/>
      </c>
      <c r="J395" s="1" t="str">
        <f t="array" ref="J395">IFERROR(INDEX($C$4:$C$2053,SMALL(IF(LEN($C$4:$C$2053)&gt;0,ROW($C$4:$C$2053)-ROW($C$3)),ROW(392:392))),"")</f>
        <v/>
      </c>
      <c r="K395" s="23"/>
    </row>
    <row r="396" spans="1:11" ht="13" x14ac:dyDescent="0.25">
      <c r="A396" s="1" t="s">
        <v>546</v>
      </c>
      <c r="B396" s="1" t="s">
        <v>154</v>
      </c>
      <c r="C396" s="1" t="str">
        <f>IF(AND('Landlord Disposals'!O97&gt;0,'Landlord Disposals'!E97=""),"Question 5, Record No "&amp;'Landlord Disposals'!A97&amp;" must contain a whole number between 1 and 999.","")</f>
        <v/>
      </c>
      <c r="D396" s="1" t="str">
        <f t="shared" si="35"/>
        <v/>
      </c>
      <c r="E396" s="21" t="str">
        <f t="shared" si="36"/>
        <v/>
      </c>
      <c r="G396" s="13" t="str">
        <f t="shared" si="34"/>
        <v/>
      </c>
      <c r="H396" s="12" t="str">
        <f t="array" ref="H396">IFERROR(INDEX($D$4:$D$2053,SMALL(IF(LEN($D$4:$D$2053)&gt;0,ROW($D$4:$D$2053)-ROW($D$3)),ROW(393:393))),"")</f>
        <v/>
      </c>
      <c r="I396" s="12" t="str">
        <f t="array" ref="I396">IFERROR(INDEX($E$4:$E$2053,SMALL(IF(LEN($E$4:$E$2053)&gt;0,ROW($E$4:$E$2053)-ROW($E$3)),ROW(393:393))),"")</f>
        <v/>
      </c>
      <c r="J396" s="1" t="str">
        <f t="array" ref="J396">IFERROR(INDEX($C$4:$C$2053,SMALL(IF(LEN($C$4:$C$2053)&gt;0,ROW($C$4:$C$2053)-ROW($C$3)),ROW(393:393))),"")</f>
        <v/>
      </c>
      <c r="K396" s="23"/>
    </row>
    <row r="397" spans="1:11" ht="13" x14ac:dyDescent="0.25">
      <c r="A397" s="1" t="s">
        <v>547</v>
      </c>
      <c r="B397" s="1" t="s">
        <v>154</v>
      </c>
      <c r="C397" s="1" t="str">
        <f>IF(AND('Landlord Disposals'!O98&gt;0,'Landlord Disposals'!E98=""),"Question 5, Record No "&amp;'Landlord Disposals'!A98&amp;" must contain a whole number between 1 and 999.","")</f>
        <v/>
      </c>
      <c r="D397" s="1" t="str">
        <f t="shared" si="35"/>
        <v/>
      </c>
      <c r="E397" s="21" t="str">
        <f t="shared" si="36"/>
        <v/>
      </c>
      <c r="G397" s="13" t="str">
        <f t="shared" si="34"/>
        <v/>
      </c>
      <c r="H397" s="12" t="str">
        <f t="array" ref="H397">IFERROR(INDEX($D$4:$D$2053,SMALL(IF(LEN($D$4:$D$2053)&gt;0,ROW($D$4:$D$2053)-ROW($D$3)),ROW(394:394))),"")</f>
        <v/>
      </c>
      <c r="I397" s="12" t="str">
        <f t="array" ref="I397">IFERROR(INDEX($E$4:$E$2053,SMALL(IF(LEN($E$4:$E$2053)&gt;0,ROW($E$4:$E$2053)-ROW($E$3)),ROW(394:394))),"")</f>
        <v/>
      </c>
      <c r="J397" s="1" t="str">
        <f t="array" ref="J397">IFERROR(INDEX($C$4:$C$2053,SMALL(IF(LEN($C$4:$C$2053)&gt;0,ROW($C$4:$C$2053)-ROW($C$3)),ROW(394:394))),"")</f>
        <v/>
      </c>
      <c r="K397" s="23"/>
    </row>
    <row r="398" spans="1:11" ht="13" x14ac:dyDescent="0.25">
      <c r="A398" s="1" t="s">
        <v>548</v>
      </c>
      <c r="B398" s="1" t="s">
        <v>154</v>
      </c>
      <c r="C398" s="1" t="str">
        <f>IF(AND('Landlord Disposals'!O99&gt;0,'Landlord Disposals'!E99=""),"Question 5, Record No "&amp;'Landlord Disposals'!A99&amp;" must contain a whole number between 1 and 999.","")</f>
        <v/>
      </c>
      <c r="D398" s="1" t="str">
        <f t="shared" si="35"/>
        <v/>
      </c>
      <c r="E398" s="21" t="str">
        <f t="shared" si="36"/>
        <v/>
      </c>
      <c r="G398" s="13" t="str">
        <f t="shared" si="34"/>
        <v/>
      </c>
      <c r="H398" s="12" t="str">
        <f t="array" ref="H398">IFERROR(INDEX($D$4:$D$2053,SMALL(IF(LEN($D$4:$D$2053)&gt;0,ROW($D$4:$D$2053)-ROW($D$3)),ROW(395:395))),"")</f>
        <v/>
      </c>
      <c r="I398" s="12" t="str">
        <f t="array" ref="I398">IFERROR(INDEX($E$4:$E$2053,SMALL(IF(LEN($E$4:$E$2053)&gt;0,ROW($E$4:$E$2053)-ROW($E$3)),ROW(395:395))),"")</f>
        <v/>
      </c>
      <c r="J398" s="1" t="str">
        <f t="array" ref="J398">IFERROR(INDEX($C$4:$C$2053,SMALL(IF(LEN($C$4:$C$2053)&gt;0,ROW($C$4:$C$2053)-ROW($C$3)),ROW(395:395))),"")</f>
        <v/>
      </c>
      <c r="K398" s="23"/>
    </row>
    <row r="399" spans="1:11" ht="13" x14ac:dyDescent="0.25">
      <c r="A399" s="1" t="s">
        <v>549</v>
      </c>
      <c r="B399" s="1" t="s">
        <v>154</v>
      </c>
      <c r="C399" s="1" t="str">
        <f>IF(AND('Landlord Disposals'!O100&gt;0,'Landlord Disposals'!E100=""),"Question 5, Record No "&amp;'Landlord Disposals'!A100&amp;" must contain a whole number between 1 and 999.","")</f>
        <v/>
      </c>
      <c r="D399" s="1" t="str">
        <f t="shared" si="35"/>
        <v/>
      </c>
      <c r="E399" s="21" t="str">
        <f t="shared" si="36"/>
        <v/>
      </c>
      <c r="G399" s="13" t="str">
        <f t="shared" si="34"/>
        <v/>
      </c>
      <c r="H399" s="12" t="str">
        <f t="array" ref="H399">IFERROR(INDEX($D$4:$D$2053,SMALL(IF(LEN($D$4:$D$2053)&gt;0,ROW($D$4:$D$2053)-ROW($D$3)),ROW(396:396))),"")</f>
        <v/>
      </c>
      <c r="I399" s="12" t="str">
        <f t="array" ref="I399">IFERROR(INDEX($E$4:$E$2053,SMALL(IF(LEN($E$4:$E$2053)&gt;0,ROW($E$4:$E$2053)-ROW($E$3)),ROW(396:396))),"")</f>
        <v/>
      </c>
      <c r="J399" s="1" t="str">
        <f t="array" ref="J399">IFERROR(INDEX($C$4:$C$2053,SMALL(IF(LEN($C$4:$C$2053)&gt;0,ROW($C$4:$C$2053)-ROW($C$3)),ROW(396:396))),"")</f>
        <v/>
      </c>
      <c r="K399" s="23"/>
    </row>
    <row r="400" spans="1:11" ht="13" x14ac:dyDescent="0.25">
      <c r="A400" s="1" t="s">
        <v>550</v>
      </c>
      <c r="B400" s="1" t="s">
        <v>154</v>
      </c>
      <c r="C400" s="1" t="str">
        <f>IF(AND('Landlord Disposals'!O101&gt;0,'Landlord Disposals'!E101=""),"Question 5, Record No "&amp;'Landlord Disposals'!A101&amp;" must contain a whole number between 1 and 999.","")</f>
        <v/>
      </c>
      <c r="D400" s="1" t="str">
        <f t="shared" si="35"/>
        <v/>
      </c>
      <c r="E400" s="21" t="str">
        <f t="shared" si="36"/>
        <v/>
      </c>
      <c r="G400" s="13" t="str">
        <f t="shared" si="34"/>
        <v/>
      </c>
      <c r="H400" s="12" t="str">
        <f t="array" ref="H400">IFERROR(INDEX($D$4:$D$2053,SMALL(IF(LEN($D$4:$D$2053)&gt;0,ROW($D$4:$D$2053)-ROW($D$3)),ROW(397:397))),"")</f>
        <v/>
      </c>
      <c r="I400" s="12" t="str">
        <f t="array" ref="I400">IFERROR(INDEX($E$4:$E$2053,SMALL(IF(LEN($E$4:$E$2053)&gt;0,ROW($E$4:$E$2053)-ROW($E$3)),ROW(397:397))),"")</f>
        <v/>
      </c>
      <c r="J400" s="1" t="str">
        <f t="array" ref="J400">IFERROR(INDEX($C$4:$C$2053,SMALL(IF(LEN($C$4:$C$2053)&gt;0,ROW($C$4:$C$2053)-ROW($C$3)),ROW(397:397))),"")</f>
        <v/>
      </c>
      <c r="K400" s="23"/>
    </row>
    <row r="401" spans="1:11" ht="13" x14ac:dyDescent="0.25">
      <c r="A401" s="1" t="s">
        <v>551</v>
      </c>
      <c r="B401" s="1" t="s">
        <v>154</v>
      </c>
      <c r="C401" s="1" t="str">
        <f>IF(AND('Landlord Disposals'!O102&gt;0,'Landlord Disposals'!E102=""),"Question 5, Record No "&amp;'Landlord Disposals'!A102&amp;" must contain a whole number between 1 and 999.","")</f>
        <v/>
      </c>
      <c r="D401" s="1" t="str">
        <f t="shared" si="35"/>
        <v/>
      </c>
      <c r="E401" s="21" t="str">
        <f t="shared" si="36"/>
        <v/>
      </c>
      <c r="G401" s="13" t="str">
        <f t="shared" si="34"/>
        <v/>
      </c>
      <c r="H401" s="12" t="str">
        <f t="array" ref="H401">IFERROR(INDEX($D$4:$D$2053,SMALL(IF(LEN($D$4:$D$2053)&gt;0,ROW($D$4:$D$2053)-ROW($D$3)),ROW(398:398))),"")</f>
        <v/>
      </c>
      <c r="I401" s="12" t="str">
        <f t="array" ref="I401">IFERROR(INDEX($E$4:$E$2053,SMALL(IF(LEN($E$4:$E$2053)&gt;0,ROW($E$4:$E$2053)-ROW($E$3)),ROW(398:398))),"")</f>
        <v/>
      </c>
      <c r="J401" s="1" t="str">
        <f t="array" ref="J401">IFERROR(INDEX($C$4:$C$2053,SMALL(IF(LEN($C$4:$C$2053)&gt;0,ROW($C$4:$C$2053)-ROW($C$3)),ROW(398:398))),"")</f>
        <v/>
      </c>
      <c r="K401" s="23"/>
    </row>
    <row r="402" spans="1:11" ht="13" x14ac:dyDescent="0.25">
      <c r="A402" s="1" t="s">
        <v>552</v>
      </c>
      <c r="B402" s="1" t="s">
        <v>154</v>
      </c>
      <c r="C402" s="1" t="str">
        <f>IF(AND('Landlord Disposals'!O103&gt;0,'Landlord Disposals'!E103=""),"Question 5, Record No "&amp;'Landlord Disposals'!A103&amp;" must contain a whole number between 1 and 999.","")</f>
        <v/>
      </c>
      <c r="D402" s="1" t="str">
        <f t="shared" si="35"/>
        <v/>
      </c>
      <c r="E402" s="21" t="str">
        <f t="shared" si="36"/>
        <v/>
      </c>
      <c r="G402" s="13" t="str">
        <f t="shared" si="34"/>
        <v/>
      </c>
      <c r="H402" s="12" t="str">
        <f t="array" ref="H402">IFERROR(INDEX($D$4:$D$2053,SMALL(IF(LEN($D$4:$D$2053)&gt;0,ROW($D$4:$D$2053)-ROW($D$3)),ROW(399:399))),"")</f>
        <v/>
      </c>
      <c r="I402" s="12" t="str">
        <f t="array" ref="I402">IFERROR(INDEX($E$4:$E$2053,SMALL(IF(LEN($E$4:$E$2053)&gt;0,ROW($E$4:$E$2053)-ROW($E$3)),ROW(399:399))),"")</f>
        <v/>
      </c>
      <c r="J402" s="1" t="str">
        <f t="array" ref="J402">IFERROR(INDEX($C$4:$C$2053,SMALL(IF(LEN($C$4:$C$2053)&gt;0,ROW($C$4:$C$2053)-ROW($C$3)),ROW(399:399))),"")</f>
        <v/>
      </c>
      <c r="K402" s="23"/>
    </row>
    <row r="403" spans="1:11" ht="13" x14ac:dyDescent="0.25">
      <c r="A403" s="1" t="s">
        <v>553</v>
      </c>
      <c r="B403" s="1" t="s">
        <v>154</v>
      </c>
      <c r="C403" s="1" t="str">
        <f>IF(AND('Landlord Disposals'!O104&gt;0,'Landlord Disposals'!E104=""),"Question 5, Record No "&amp;'Landlord Disposals'!A104&amp;" must contain a whole number between 1 and 999.","")</f>
        <v/>
      </c>
      <c r="D403" s="1" t="str">
        <f t="shared" si="35"/>
        <v/>
      </c>
      <c r="E403" s="21" t="str">
        <f t="shared" si="36"/>
        <v/>
      </c>
      <c r="G403" s="13" t="str">
        <f t="shared" si="34"/>
        <v/>
      </c>
      <c r="H403" s="12" t="str">
        <f t="array" ref="H403">IFERROR(INDEX($D$4:$D$2053,SMALL(IF(LEN($D$4:$D$2053)&gt;0,ROW($D$4:$D$2053)-ROW($D$3)),ROW(400:400))),"")</f>
        <v/>
      </c>
      <c r="I403" s="12" t="str">
        <f t="array" ref="I403">IFERROR(INDEX($E$4:$E$2053,SMALL(IF(LEN($E$4:$E$2053)&gt;0,ROW($E$4:$E$2053)-ROW($E$3)),ROW(400:400))),"")</f>
        <v/>
      </c>
      <c r="J403" s="1" t="str">
        <f t="array" ref="J403">IFERROR(INDEX($C$4:$C$2053,SMALL(IF(LEN($C$4:$C$2053)&gt;0,ROW($C$4:$C$2053)-ROW($C$3)),ROW(400:400))),"")</f>
        <v/>
      </c>
      <c r="K403" s="23"/>
    </row>
    <row r="404" spans="1:11" ht="13" x14ac:dyDescent="0.25">
      <c r="A404" s="1" t="s">
        <v>554</v>
      </c>
      <c r="B404" s="1" t="s">
        <v>154</v>
      </c>
      <c r="C404" s="1" t="str">
        <f>IF(AND('Landlord Disposals'!O5&gt;0,'Landlord Disposals'!F5=""),"Question 6, Record No "&amp;'Landlord Disposals'!A5&amp;" must contain a value - please select a 'Local Authority' from the drop down list.","")</f>
        <v/>
      </c>
      <c r="D404" s="1" t="str">
        <f t="shared" si="27"/>
        <v/>
      </c>
      <c r="E404" s="21" t="str">
        <f t="shared" si="28"/>
        <v/>
      </c>
      <c r="G404" s="13" t="str">
        <f>IF(J404="","",#REF!+1)</f>
        <v/>
      </c>
      <c r="H404" s="12" t="str">
        <f t="array" ref="H404">IFERROR(INDEX($D$4:$D$2053,SMALL(IF(LEN($D$4:$D$2053)&gt;0,ROW($D$4:$D$2053)-ROW($D$3)),ROW(#REF!))),"")</f>
        <v/>
      </c>
      <c r="I404" s="12" t="str">
        <f t="array" ref="I404">IFERROR(INDEX($E$4:$E$2053,SMALL(IF(LEN($E$4:$E$2053)&gt;0,ROW($E$4:$E$2053)-ROW($E$3)),ROW(#REF!))),"")</f>
        <v/>
      </c>
      <c r="J404" s="1" t="str">
        <f t="array" ref="J404">IFERROR(INDEX($C$4:$C$2053,SMALL(IF(LEN($C$4:$C$2053)&gt;0,ROW($C$4:$C$2053)-ROW($C$3)),ROW(#REF!))),"")</f>
        <v/>
      </c>
      <c r="K404" s="23"/>
    </row>
    <row r="405" spans="1:11" ht="13" x14ac:dyDescent="0.25">
      <c r="A405" s="1" t="s">
        <v>555</v>
      </c>
      <c r="B405" s="1" t="s">
        <v>154</v>
      </c>
      <c r="C405" s="1" t="str">
        <f>IF(AND('Landlord Disposals'!O6&gt;0,'Landlord Disposals'!F6=""),"Question 6, Record No "&amp;'Landlord Disposals'!A6&amp;" must contain a value - please select a 'Local Authority' from the drop down list.","")</f>
        <v/>
      </c>
      <c r="D405" s="1" t="str">
        <f t="shared" si="27"/>
        <v/>
      </c>
      <c r="E405" s="21" t="str">
        <f t="shared" si="28"/>
        <v/>
      </c>
      <c r="G405" s="13" t="str">
        <f t="shared" ref="G405:G459" si="37">IF(J405="","",G404+1)</f>
        <v/>
      </c>
      <c r="H405" s="12" t="str">
        <f t="array" ref="H405">IFERROR(INDEX($D$4:$D$2053,SMALL(IF(LEN($D$4:$D$2053)&gt;0,ROW($D$4:$D$2053)-ROW($D$3)),ROW(#REF!))),"")</f>
        <v/>
      </c>
      <c r="I405" s="12" t="str">
        <f t="array" ref="I405">IFERROR(INDEX($E$4:$E$2053,SMALL(IF(LEN($E$4:$E$2053)&gt;0,ROW($E$4:$E$2053)-ROW($E$3)),ROW(#REF!))),"")</f>
        <v/>
      </c>
      <c r="J405" s="1" t="str">
        <f t="array" ref="J405">IFERROR(INDEX($C$4:$C$2053,SMALL(IF(LEN($C$4:$C$2053)&gt;0,ROW($C$4:$C$2053)-ROW($C$3)),ROW(#REF!))),"")</f>
        <v/>
      </c>
      <c r="K405" s="23"/>
    </row>
    <row r="406" spans="1:11" ht="13" x14ac:dyDescent="0.25">
      <c r="A406" s="1" t="s">
        <v>556</v>
      </c>
      <c r="B406" s="1" t="s">
        <v>154</v>
      </c>
      <c r="C406" s="1" t="str">
        <f>IF(AND('Landlord Disposals'!O7&gt;0,'Landlord Disposals'!F7=""),"Question 6, Record No "&amp;'Landlord Disposals'!A7&amp;" must contain a value - please select a 'Local Authority' from the drop down list.","")</f>
        <v/>
      </c>
      <c r="D406" s="1" t="str">
        <f t="shared" si="27"/>
        <v/>
      </c>
      <c r="E406" s="21" t="str">
        <f t="shared" si="28"/>
        <v/>
      </c>
      <c r="G406" s="13" t="str">
        <f t="shared" si="37"/>
        <v/>
      </c>
      <c r="H406" s="12" t="str">
        <f t="array" ref="H406">IFERROR(INDEX($D$4:$D$2053,SMALL(IF(LEN($D$4:$D$2053)&gt;0,ROW($D$4:$D$2053)-ROW($D$3)),ROW(#REF!))),"")</f>
        <v/>
      </c>
      <c r="I406" s="12" t="str">
        <f t="array" ref="I406">IFERROR(INDEX($E$4:$E$2053,SMALL(IF(LEN($E$4:$E$2053)&gt;0,ROW($E$4:$E$2053)-ROW($E$3)),ROW(#REF!))),"")</f>
        <v/>
      </c>
      <c r="J406" s="1" t="str">
        <f t="array" ref="J406">IFERROR(INDEX($C$4:$C$2053,SMALL(IF(LEN($C$4:$C$2053)&gt;0,ROW($C$4:$C$2053)-ROW($C$3)),ROW(#REF!))),"")</f>
        <v/>
      </c>
      <c r="K406" s="23"/>
    </row>
    <row r="407" spans="1:11" ht="13" x14ac:dyDescent="0.25">
      <c r="A407" s="1" t="s">
        <v>557</v>
      </c>
      <c r="B407" s="1" t="s">
        <v>154</v>
      </c>
      <c r="C407" s="1" t="str">
        <f>IF(AND('Landlord Disposals'!O8&gt;0,'Landlord Disposals'!F8=""),"Question 6, Record No "&amp;'Landlord Disposals'!A8&amp;" must contain a value - please select a 'Local Authority' from the drop down list.","")</f>
        <v/>
      </c>
      <c r="D407" s="1" t="str">
        <f t="shared" si="27"/>
        <v/>
      </c>
      <c r="E407" s="21" t="str">
        <f t="shared" si="28"/>
        <v/>
      </c>
      <c r="G407" s="13" t="str">
        <f t="shared" si="37"/>
        <v/>
      </c>
      <c r="H407" s="12" t="str">
        <f t="array" ref="H407">IFERROR(INDEX($D$4:$D$2053,SMALL(IF(LEN($D$4:$D$2053)&gt;0,ROW($D$4:$D$2053)-ROW($D$3)),ROW(404:404))),"")</f>
        <v/>
      </c>
      <c r="I407" s="12" t="str">
        <f t="array" ref="I407">IFERROR(INDEX($E$4:$E$2053,SMALL(IF(LEN($E$4:$E$2053)&gt;0,ROW($E$4:$E$2053)-ROW($E$3)),ROW(404:404))),"")</f>
        <v/>
      </c>
      <c r="J407" s="1" t="str">
        <f t="array" ref="J407">IFERROR(INDEX($C$4:$C$2053,SMALL(IF(LEN($C$4:$C$2053)&gt;0,ROW($C$4:$C$2053)-ROW($C$3)),ROW(404:404))),"")</f>
        <v/>
      </c>
      <c r="K407" s="23"/>
    </row>
    <row r="408" spans="1:11" ht="13" x14ac:dyDescent="0.25">
      <c r="A408" s="1" t="s">
        <v>558</v>
      </c>
      <c r="B408" s="1" t="s">
        <v>154</v>
      </c>
      <c r="C408" s="1" t="str">
        <f>IF(AND('Landlord Disposals'!O9&gt;0,'Landlord Disposals'!F9=""),"Question 6, Record No "&amp;'Landlord Disposals'!A9&amp;" must contain a value - please select a 'Local Authority' from the drop down list.","")</f>
        <v/>
      </c>
      <c r="D408" s="1" t="str">
        <f t="shared" si="27"/>
        <v/>
      </c>
      <c r="E408" s="21" t="str">
        <f t="shared" si="28"/>
        <v/>
      </c>
      <c r="G408" s="13" t="str">
        <f t="shared" si="37"/>
        <v/>
      </c>
      <c r="H408" s="12" t="str">
        <f t="array" ref="H408">IFERROR(INDEX($D$4:$D$2053,SMALL(IF(LEN($D$4:$D$2053)&gt;0,ROW($D$4:$D$2053)-ROW($D$3)),ROW(405:405))),"")</f>
        <v/>
      </c>
      <c r="I408" s="12" t="str">
        <f t="array" ref="I408">IFERROR(INDEX($E$4:$E$2053,SMALL(IF(LEN($E$4:$E$2053)&gt;0,ROW($E$4:$E$2053)-ROW($E$3)),ROW(405:405))),"")</f>
        <v/>
      </c>
      <c r="J408" s="1" t="str">
        <f t="array" ref="J408">IFERROR(INDEX($C$4:$C$2053,SMALL(IF(LEN($C$4:$C$2053)&gt;0,ROW($C$4:$C$2053)-ROW($C$3)),ROW(405:405))),"")</f>
        <v/>
      </c>
      <c r="K408" s="23"/>
    </row>
    <row r="409" spans="1:11" ht="13" x14ac:dyDescent="0.25">
      <c r="A409" s="1" t="s">
        <v>559</v>
      </c>
      <c r="B409" s="1" t="s">
        <v>154</v>
      </c>
      <c r="C409" s="1" t="str">
        <f>IF(AND('Landlord Disposals'!O10&gt;0,'Landlord Disposals'!F10=""),"Question 6, Record No "&amp;'Landlord Disposals'!A10&amp;" must contain a value - please select a 'Local Authority' from the drop down list.","")</f>
        <v/>
      </c>
      <c r="D409" s="1" t="str">
        <f t="shared" si="27"/>
        <v/>
      </c>
      <c r="E409" s="21" t="str">
        <f t="shared" si="28"/>
        <v/>
      </c>
      <c r="G409" s="13" t="str">
        <f t="shared" si="37"/>
        <v/>
      </c>
      <c r="H409" s="12" t="str">
        <f t="array" ref="H409">IFERROR(INDEX($D$4:$D$2053,SMALL(IF(LEN($D$4:$D$2053)&gt;0,ROW($D$4:$D$2053)-ROW($D$3)),ROW(406:406))),"")</f>
        <v/>
      </c>
      <c r="I409" s="12" t="str">
        <f t="array" ref="I409">IFERROR(INDEX($E$4:$E$2053,SMALL(IF(LEN($E$4:$E$2053)&gt;0,ROW($E$4:$E$2053)-ROW($E$3)),ROW(406:406))),"")</f>
        <v/>
      </c>
      <c r="J409" s="1" t="str">
        <f t="array" ref="J409">IFERROR(INDEX($C$4:$C$2053,SMALL(IF(LEN($C$4:$C$2053)&gt;0,ROW($C$4:$C$2053)-ROW($C$3)),ROW(406:406))),"")</f>
        <v/>
      </c>
      <c r="K409" s="23"/>
    </row>
    <row r="410" spans="1:11" ht="13" x14ac:dyDescent="0.25">
      <c r="A410" s="1" t="s">
        <v>560</v>
      </c>
      <c r="B410" s="1" t="s">
        <v>154</v>
      </c>
      <c r="C410" s="1" t="str">
        <f>IF(AND('Landlord Disposals'!O11&gt;0,'Landlord Disposals'!F11=""),"Question 6, Record No "&amp;'Landlord Disposals'!A11&amp;" must contain a value - please select a 'Local Authority' from the drop down list.","")</f>
        <v/>
      </c>
      <c r="D410" s="1" t="str">
        <f t="shared" si="27"/>
        <v/>
      </c>
      <c r="E410" s="21" t="str">
        <f t="shared" si="28"/>
        <v/>
      </c>
      <c r="G410" s="13" t="str">
        <f t="shared" si="37"/>
        <v/>
      </c>
      <c r="H410" s="12" t="str">
        <f t="array" ref="H410">IFERROR(INDEX($D$4:$D$2053,SMALL(IF(LEN($D$4:$D$2053)&gt;0,ROW($D$4:$D$2053)-ROW($D$3)),ROW(407:407))),"")</f>
        <v/>
      </c>
      <c r="I410" s="12" t="str">
        <f t="array" ref="I410">IFERROR(INDEX($E$4:$E$2053,SMALL(IF(LEN($E$4:$E$2053)&gt;0,ROW($E$4:$E$2053)-ROW($E$3)),ROW(407:407))),"")</f>
        <v/>
      </c>
      <c r="J410" s="1" t="str">
        <f t="array" ref="J410">IFERROR(INDEX($C$4:$C$2053,SMALL(IF(LEN($C$4:$C$2053)&gt;0,ROW($C$4:$C$2053)-ROW($C$3)),ROW(407:407))),"")</f>
        <v/>
      </c>
      <c r="K410" s="23"/>
    </row>
    <row r="411" spans="1:11" ht="13" x14ac:dyDescent="0.25">
      <c r="A411" s="1" t="s">
        <v>561</v>
      </c>
      <c r="B411" s="1" t="s">
        <v>154</v>
      </c>
      <c r="C411" s="1" t="str">
        <f>IF(AND('Landlord Disposals'!O12&gt;0,'Landlord Disposals'!F12=""),"Question 6, Record No "&amp;'Landlord Disposals'!A12&amp;" must contain a value - please select a 'Local Authority' from the drop down list.","")</f>
        <v/>
      </c>
      <c r="D411" s="1" t="str">
        <f t="shared" si="27"/>
        <v/>
      </c>
      <c r="E411" s="21" t="str">
        <f t="shared" si="28"/>
        <v/>
      </c>
      <c r="G411" s="13" t="str">
        <f t="shared" si="37"/>
        <v/>
      </c>
      <c r="H411" s="12" t="str">
        <f t="array" ref="H411">IFERROR(INDEX($D$4:$D$2053,SMALL(IF(LEN($D$4:$D$2053)&gt;0,ROW($D$4:$D$2053)-ROW($D$3)),ROW(408:408))),"")</f>
        <v/>
      </c>
      <c r="I411" s="12" t="str">
        <f t="array" ref="I411">IFERROR(INDEX($E$4:$E$2053,SMALL(IF(LEN($E$4:$E$2053)&gt;0,ROW($E$4:$E$2053)-ROW($E$3)),ROW(408:408))),"")</f>
        <v/>
      </c>
      <c r="J411" s="1" t="str">
        <f t="array" ref="J411">IFERROR(INDEX($C$4:$C$2053,SMALL(IF(LEN($C$4:$C$2053)&gt;0,ROW($C$4:$C$2053)-ROW($C$3)),ROW(408:408))),"")</f>
        <v/>
      </c>
      <c r="K411" s="23"/>
    </row>
    <row r="412" spans="1:11" ht="13" x14ac:dyDescent="0.25">
      <c r="A412" s="1" t="s">
        <v>562</v>
      </c>
      <c r="B412" s="1" t="s">
        <v>154</v>
      </c>
      <c r="C412" s="1" t="str">
        <f>IF(AND('Landlord Disposals'!O13&gt;0,'Landlord Disposals'!F13=""),"Question 6, Record No "&amp;'Landlord Disposals'!A13&amp;" must contain a value - please select a 'Local Authority' from the drop down list.","")</f>
        <v/>
      </c>
      <c r="D412" s="1" t="str">
        <f t="shared" si="27"/>
        <v/>
      </c>
      <c r="E412" s="21" t="str">
        <f t="shared" si="28"/>
        <v/>
      </c>
      <c r="G412" s="13" t="str">
        <f t="shared" si="37"/>
        <v/>
      </c>
      <c r="H412" s="12" t="str">
        <f t="array" ref="H412">IFERROR(INDEX($D$4:$D$2053,SMALL(IF(LEN($D$4:$D$2053)&gt;0,ROW($D$4:$D$2053)-ROW($D$3)),ROW(409:409))),"")</f>
        <v/>
      </c>
      <c r="I412" s="12" t="str">
        <f t="array" ref="I412">IFERROR(INDEX($E$4:$E$2053,SMALL(IF(LEN($E$4:$E$2053)&gt;0,ROW($E$4:$E$2053)-ROW($E$3)),ROW(409:409))),"")</f>
        <v/>
      </c>
      <c r="J412" s="1" t="str">
        <f t="array" ref="J412">IFERROR(INDEX($C$4:$C$2053,SMALL(IF(LEN($C$4:$C$2053)&gt;0,ROW($C$4:$C$2053)-ROW($C$3)),ROW(409:409))),"")</f>
        <v/>
      </c>
      <c r="K412" s="23"/>
    </row>
    <row r="413" spans="1:11" ht="13" x14ac:dyDescent="0.25">
      <c r="A413" s="1" t="s">
        <v>563</v>
      </c>
      <c r="B413" s="1" t="s">
        <v>154</v>
      </c>
      <c r="C413" s="1" t="str">
        <f>IF(AND('Landlord Disposals'!O14&gt;0,'Landlord Disposals'!F14=""),"Question 6, Record No "&amp;'Landlord Disposals'!A14&amp;" must contain a value - please select a 'Local Authority' from the drop down list.","")</f>
        <v/>
      </c>
      <c r="D413" s="1" t="str">
        <f t="shared" si="27"/>
        <v/>
      </c>
      <c r="E413" s="21" t="str">
        <f t="shared" si="28"/>
        <v/>
      </c>
      <c r="G413" s="13" t="str">
        <f t="shared" si="37"/>
        <v/>
      </c>
      <c r="H413" s="12" t="str">
        <f t="array" ref="H413">IFERROR(INDEX($D$4:$D$2053,SMALL(IF(LEN($D$4:$D$2053)&gt;0,ROW($D$4:$D$2053)-ROW($D$3)),ROW(410:410))),"")</f>
        <v/>
      </c>
      <c r="I413" s="12" t="str">
        <f t="array" ref="I413">IFERROR(INDEX($E$4:$E$2053,SMALL(IF(LEN($E$4:$E$2053)&gt;0,ROW($E$4:$E$2053)-ROW($E$3)),ROW(410:410))),"")</f>
        <v/>
      </c>
      <c r="J413" s="1" t="str">
        <f t="array" ref="J413">IFERROR(INDEX($C$4:$C$2053,SMALL(IF(LEN($C$4:$C$2053)&gt;0,ROW($C$4:$C$2053)-ROW($C$3)),ROW(410:410))),"")</f>
        <v/>
      </c>
      <c r="K413" s="23"/>
    </row>
    <row r="414" spans="1:11" ht="13" x14ac:dyDescent="0.25">
      <c r="A414" s="1" t="s">
        <v>564</v>
      </c>
      <c r="B414" s="1" t="s">
        <v>154</v>
      </c>
      <c r="C414" s="1" t="str">
        <f>IF(AND('Landlord Disposals'!O15&gt;0,'Landlord Disposals'!F15=""),"Question 6, Record No "&amp;'Landlord Disposals'!A15&amp;" must contain a value - please select a 'Local Authority' from the drop down list.","")</f>
        <v/>
      </c>
      <c r="D414" s="1" t="str">
        <f t="shared" si="27"/>
        <v/>
      </c>
      <c r="E414" s="21" t="str">
        <f t="shared" si="28"/>
        <v/>
      </c>
      <c r="G414" s="13" t="str">
        <f t="shared" si="37"/>
        <v/>
      </c>
      <c r="H414" s="12" t="str">
        <f t="array" ref="H414">IFERROR(INDEX($D$4:$D$2053,SMALL(IF(LEN($D$4:$D$2053)&gt;0,ROW($D$4:$D$2053)-ROW($D$3)),ROW(411:411))),"")</f>
        <v/>
      </c>
      <c r="I414" s="12" t="str">
        <f t="array" ref="I414">IFERROR(INDEX($E$4:$E$2053,SMALL(IF(LEN($E$4:$E$2053)&gt;0,ROW($E$4:$E$2053)-ROW($E$3)),ROW(411:411))),"")</f>
        <v/>
      </c>
      <c r="J414" s="1" t="str">
        <f t="array" ref="J414">IFERROR(INDEX($C$4:$C$2053,SMALL(IF(LEN($C$4:$C$2053)&gt;0,ROW($C$4:$C$2053)-ROW($C$3)),ROW(411:411))),"")</f>
        <v/>
      </c>
      <c r="K414" s="23"/>
    </row>
    <row r="415" spans="1:11" ht="13" x14ac:dyDescent="0.25">
      <c r="A415" s="1" t="s">
        <v>565</v>
      </c>
      <c r="B415" s="1" t="s">
        <v>154</v>
      </c>
      <c r="C415" s="1" t="str">
        <f>IF(AND('Landlord Disposals'!O16&gt;0,'Landlord Disposals'!F16=""),"Question 6, Record No "&amp;'Landlord Disposals'!A16&amp;" must contain a value - please select a 'Local Authority' from the drop down list.","")</f>
        <v/>
      </c>
      <c r="D415" s="1" t="str">
        <f t="shared" si="27"/>
        <v/>
      </c>
      <c r="E415" s="21" t="str">
        <f t="shared" si="28"/>
        <v/>
      </c>
      <c r="G415" s="13" t="str">
        <f t="shared" si="37"/>
        <v/>
      </c>
      <c r="H415" s="12" t="str">
        <f t="array" ref="H415">IFERROR(INDEX($D$4:$D$2053,SMALL(IF(LEN($D$4:$D$2053)&gt;0,ROW($D$4:$D$2053)-ROW($D$3)),ROW(412:412))),"")</f>
        <v/>
      </c>
      <c r="I415" s="12" t="str">
        <f t="array" ref="I415">IFERROR(INDEX($E$4:$E$2053,SMALL(IF(LEN($E$4:$E$2053)&gt;0,ROW($E$4:$E$2053)-ROW($E$3)),ROW(412:412))),"")</f>
        <v/>
      </c>
      <c r="J415" s="1" t="str">
        <f t="array" ref="J415">IFERROR(INDEX($C$4:$C$2053,SMALL(IF(LEN($C$4:$C$2053)&gt;0,ROW($C$4:$C$2053)-ROW($C$3)),ROW(412:412))),"")</f>
        <v/>
      </c>
      <c r="K415" s="23"/>
    </row>
    <row r="416" spans="1:11" ht="13" x14ac:dyDescent="0.25">
      <c r="A416" s="1" t="s">
        <v>566</v>
      </c>
      <c r="B416" s="1" t="s">
        <v>154</v>
      </c>
      <c r="C416" s="1" t="str">
        <f>IF(AND('Landlord Disposals'!O17&gt;0,'Landlord Disposals'!F17=""),"Question 6, Record No "&amp;'Landlord Disposals'!A17&amp;" must contain a value - please select a 'Local Authority' from the drop down list.","")</f>
        <v/>
      </c>
      <c r="D416" s="1" t="str">
        <f t="shared" si="27"/>
        <v/>
      </c>
      <c r="E416" s="21" t="str">
        <f t="shared" si="28"/>
        <v/>
      </c>
      <c r="G416" s="13" t="str">
        <f t="shared" si="37"/>
        <v/>
      </c>
      <c r="H416" s="12" t="str">
        <f t="array" ref="H416">IFERROR(INDEX($D$4:$D$2053,SMALL(IF(LEN($D$4:$D$2053)&gt;0,ROW($D$4:$D$2053)-ROW($D$3)),ROW(413:413))),"")</f>
        <v/>
      </c>
      <c r="I416" s="12" t="str">
        <f t="array" ref="I416">IFERROR(INDEX($E$4:$E$2053,SMALL(IF(LEN($E$4:$E$2053)&gt;0,ROW($E$4:$E$2053)-ROW($E$3)),ROW(413:413))),"")</f>
        <v/>
      </c>
      <c r="J416" s="1" t="str">
        <f t="array" ref="J416">IFERROR(INDEX($C$4:$C$2053,SMALL(IF(LEN($C$4:$C$2053)&gt;0,ROW($C$4:$C$2053)-ROW($C$3)),ROW(413:413))),"")</f>
        <v/>
      </c>
      <c r="K416" s="23"/>
    </row>
    <row r="417" spans="1:11" ht="13" x14ac:dyDescent="0.25">
      <c r="A417" s="1" t="s">
        <v>567</v>
      </c>
      <c r="B417" s="1" t="s">
        <v>154</v>
      </c>
      <c r="C417" s="1" t="str">
        <f>IF(AND('Landlord Disposals'!O18&gt;0,'Landlord Disposals'!F18=""),"Question 6, Record No "&amp;'Landlord Disposals'!A18&amp;" must contain a value - please select a 'Local Authority' from the drop down list.","")</f>
        <v/>
      </c>
      <c r="D417" s="1" t="str">
        <f t="shared" si="27"/>
        <v/>
      </c>
      <c r="E417" s="21" t="str">
        <f t="shared" si="28"/>
        <v/>
      </c>
      <c r="G417" s="13" t="str">
        <f t="shared" si="37"/>
        <v/>
      </c>
      <c r="H417" s="12" t="str">
        <f t="array" ref="H417">IFERROR(INDEX($D$4:$D$2053,SMALL(IF(LEN($D$4:$D$2053)&gt;0,ROW($D$4:$D$2053)-ROW($D$3)),ROW(414:414))),"")</f>
        <v/>
      </c>
      <c r="I417" s="12" t="str">
        <f t="array" ref="I417">IFERROR(INDEX($E$4:$E$2053,SMALL(IF(LEN($E$4:$E$2053)&gt;0,ROW($E$4:$E$2053)-ROW($E$3)),ROW(414:414))),"")</f>
        <v/>
      </c>
      <c r="J417" s="1" t="str">
        <f t="array" ref="J417">IFERROR(INDEX($C$4:$C$2053,SMALL(IF(LEN($C$4:$C$2053)&gt;0,ROW($C$4:$C$2053)-ROW($C$3)),ROW(414:414))),"")</f>
        <v/>
      </c>
      <c r="K417" s="23"/>
    </row>
    <row r="418" spans="1:11" ht="13" x14ac:dyDescent="0.25">
      <c r="A418" s="1" t="s">
        <v>568</v>
      </c>
      <c r="B418" s="1" t="s">
        <v>154</v>
      </c>
      <c r="C418" s="1" t="str">
        <f>IF(AND('Landlord Disposals'!O19&gt;0,'Landlord Disposals'!F19=""),"Question 6, Record No "&amp;'Landlord Disposals'!A19&amp;" must contain a value - please select a 'Local Authority' from the drop down list.","")</f>
        <v/>
      </c>
      <c r="D418" s="1" t="str">
        <f t="shared" si="27"/>
        <v/>
      </c>
      <c r="E418" s="21" t="str">
        <f t="shared" si="28"/>
        <v/>
      </c>
      <c r="G418" s="13" t="str">
        <f t="shared" si="37"/>
        <v/>
      </c>
      <c r="H418" s="12" t="str">
        <f t="array" ref="H418">IFERROR(INDEX($D$4:$D$2053,SMALL(IF(LEN($D$4:$D$2053)&gt;0,ROW($D$4:$D$2053)-ROW($D$3)),ROW(415:415))),"")</f>
        <v/>
      </c>
      <c r="I418" s="12" t="str">
        <f t="array" ref="I418">IFERROR(INDEX($E$4:$E$2053,SMALL(IF(LEN($E$4:$E$2053)&gt;0,ROW($E$4:$E$2053)-ROW($E$3)),ROW(415:415))),"")</f>
        <v/>
      </c>
      <c r="J418" s="1" t="str">
        <f t="array" ref="J418">IFERROR(INDEX($C$4:$C$2053,SMALL(IF(LEN($C$4:$C$2053)&gt;0,ROW($C$4:$C$2053)-ROW($C$3)),ROW(415:415))),"")</f>
        <v/>
      </c>
      <c r="K418" s="23"/>
    </row>
    <row r="419" spans="1:11" ht="13" x14ac:dyDescent="0.25">
      <c r="A419" s="1" t="s">
        <v>569</v>
      </c>
      <c r="B419" s="1" t="s">
        <v>154</v>
      </c>
      <c r="C419" s="1" t="str">
        <f>IF(AND('Landlord Disposals'!O20&gt;0,'Landlord Disposals'!F20=""),"Question 6, Record No "&amp;'Landlord Disposals'!A20&amp;" must contain a value - please select a 'Local Authority' from the drop down list.","")</f>
        <v/>
      </c>
      <c r="D419" s="1" t="str">
        <f t="shared" si="27"/>
        <v/>
      </c>
      <c r="E419" s="21" t="str">
        <f t="shared" si="28"/>
        <v/>
      </c>
      <c r="G419" s="13" t="str">
        <f t="shared" si="37"/>
        <v/>
      </c>
      <c r="H419" s="12" t="str">
        <f t="array" ref="H419">IFERROR(INDEX($D$4:$D$2053,SMALL(IF(LEN($D$4:$D$2053)&gt;0,ROW($D$4:$D$2053)-ROW($D$3)),ROW(416:416))),"")</f>
        <v/>
      </c>
      <c r="I419" s="12" t="str">
        <f t="array" ref="I419">IFERROR(INDEX($E$4:$E$2053,SMALL(IF(LEN($E$4:$E$2053)&gt;0,ROW($E$4:$E$2053)-ROW($E$3)),ROW(416:416))),"")</f>
        <v/>
      </c>
      <c r="J419" s="1" t="str">
        <f t="array" ref="J419">IFERROR(INDEX($C$4:$C$2053,SMALL(IF(LEN($C$4:$C$2053)&gt;0,ROW($C$4:$C$2053)-ROW($C$3)),ROW(416:416))),"")</f>
        <v/>
      </c>
      <c r="K419" s="23"/>
    </row>
    <row r="420" spans="1:11" ht="13" x14ac:dyDescent="0.25">
      <c r="A420" s="1" t="s">
        <v>570</v>
      </c>
      <c r="B420" s="1" t="s">
        <v>154</v>
      </c>
      <c r="C420" s="1" t="str">
        <f>IF(AND('Landlord Disposals'!O21&gt;0,'Landlord Disposals'!F21=""),"Question 6, Record No "&amp;'Landlord Disposals'!A21&amp;" must contain a value - please select a 'Local Authority' from the drop down list.","")</f>
        <v/>
      </c>
      <c r="D420" s="1" t="str">
        <f t="shared" si="27"/>
        <v/>
      </c>
      <c r="E420" s="21" t="str">
        <f t="shared" si="28"/>
        <v/>
      </c>
      <c r="G420" s="13" t="str">
        <f t="shared" si="37"/>
        <v/>
      </c>
      <c r="H420" s="12" t="str">
        <f t="array" ref="H420">IFERROR(INDEX($D$4:$D$2053,SMALL(IF(LEN($D$4:$D$2053)&gt;0,ROW($D$4:$D$2053)-ROW($D$3)),ROW(417:417))),"")</f>
        <v/>
      </c>
      <c r="I420" s="12" t="str">
        <f t="array" ref="I420">IFERROR(INDEX($E$4:$E$2053,SMALL(IF(LEN($E$4:$E$2053)&gt;0,ROW($E$4:$E$2053)-ROW($E$3)),ROW(417:417))),"")</f>
        <v/>
      </c>
      <c r="J420" s="1" t="str">
        <f t="array" ref="J420">IFERROR(INDEX($C$4:$C$2053,SMALL(IF(LEN($C$4:$C$2053)&gt;0,ROW($C$4:$C$2053)-ROW($C$3)),ROW(417:417))),"")</f>
        <v/>
      </c>
      <c r="K420" s="23"/>
    </row>
    <row r="421" spans="1:11" ht="13" x14ac:dyDescent="0.25">
      <c r="A421" s="1" t="s">
        <v>571</v>
      </c>
      <c r="B421" s="1" t="s">
        <v>154</v>
      </c>
      <c r="C421" s="1" t="str">
        <f>IF(AND('Landlord Disposals'!O22&gt;0,'Landlord Disposals'!F22=""),"Question 6, Record No "&amp;'Landlord Disposals'!A22&amp;" must contain a value - please select a 'Local Authority' from the drop down list.","")</f>
        <v/>
      </c>
      <c r="D421" s="1" t="str">
        <f t="shared" si="27"/>
        <v/>
      </c>
      <c r="E421" s="21" t="str">
        <f t="shared" si="28"/>
        <v/>
      </c>
      <c r="G421" s="13" t="str">
        <f t="shared" si="37"/>
        <v/>
      </c>
      <c r="H421" s="12" t="str">
        <f t="array" ref="H421">IFERROR(INDEX($D$4:$D$2053,SMALL(IF(LEN($D$4:$D$2053)&gt;0,ROW($D$4:$D$2053)-ROW($D$3)),ROW(418:418))),"")</f>
        <v/>
      </c>
      <c r="I421" s="12" t="str">
        <f t="array" ref="I421">IFERROR(INDEX($E$4:$E$2053,SMALL(IF(LEN($E$4:$E$2053)&gt;0,ROW($E$4:$E$2053)-ROW($E$3)),ROW(418:418))),"")</f>
        <v/>
      </c>
      <c r="J421" s="1" t="str">
        <f t="array" ref="J421">IFERROR(INDEX($C$4:$C$2053,SMALL(IF(LEN($C$4:$C$2053)&gt;0,ROW($C$4:$C$2053)-ROW($C$3)),ROW(418:418))),"")</f>
        <v/>
      </c>
      <c r="K421" s="23"/>
    </row>
    <row r="422" spans="1:11" ht="13" x14ac:dyDescent="0.25">
      <c r="A422" s="1" t="s">
        <v>572</v>
      </c>
      <c r="B422" s="1" t="s">
        <v>154</v>
      </c>
      <c r="C422" s="1" t="str">
        <f>IF(AND('Landlord Disposals'!O23&gt;0,'Landlord Disposals'!F23=""),"Question 6, Record No "&amp;'Landlord Disposals'!A23&amp;" must contain a value - please select a 'Local Authority' from the drop down list.","")</f>
        <v/>
      </c>
      <c r="D422" s="1" t="str">
        <f t="shared" si="27"/>
        <v/>
      </c>
      <c r="E422" s="21" t="str">
        <f t="shared" si="28"/>
        <v/>
      </c>
      <c r="G422" s="13" t="str">
        <f t="shared" si="37"/>
        <v/>
      </c>
      <c r="H422" s="12" t="str">
        <f t="array" ref="H422">IFERROR(INDEX($D$4:$D$2053,SMALL(IF(LEN($D$4:$D$2053)&gt;0,ROW($D$4:$D$2053)-ROW($D$3)),ROW(419:419))),"")</f>
        <v/>
      </c>
      <c r="I422" s="12" t="str">
        <f t="array" ref="I422">IFERROR(INDEX($E$4:$E$2053,SMALL(IF(LEN($E$4:$E$2053)&gt;0,ROW($E$4:$E$2053)-ROW($E$3)),ROW(419:419))),"")</f>
        <v/>
      </c>
      <c r="J422" s="1" t="str">
        <f t="array" ref="J422">IFERROR(INDEX($C$4:$C$2053,SMALL(IF(LEN($C$4:$C$2053)&gt;0,ROW($C$4:$C$2053)-ROW($C$3)),ROW(419:419))),"")</f>
        <v/>
      </c>
      <c r="K422" s="23"/>
    </row>
    <row r="423" spans="1:11" ht="13" x14ac:dyDescent="0.25">
      <c r="A423" s="1" t="s">
        <v>573</v>
      </c>
      <c r="B423" s="1" t="s">
        <v>154</v>
      </c>
      <c r="C423" s="1" t="str">
        <f>IF(AND('Landlord Disposals'!O24&gt;0,'Landlord Disposals'!F24=""),"Question 6, Record No "&amp;'Landlord Disposals'!A24&amp;" must contain a value - please select a 'Local Authority' from the drop down list.","")</f>
        <v/>
      </c>
      <c r="D423" s="1" t="str">
        <f t="shared" si="27"/>
        <v/>
      </c>
      <c r="E423" s="21" t="str">
        <f t="shared" si="28"/>
        <v/>
      </c>
      <c r="G423" s="13" t="str">
        <f t="shared" si="37"/>
        <v/>
      </c>
      <c r="H423" s="12" t="str">
        <f t="array" ref="H423">IFERROR(INDEX($D$4:$D$2053,SMALL(IF(LEN($D$4:$D$2053)&gt;0,ROW($D$4:$D$2053)-ROW($D$3)),ROW(420:420))),"")</f>
        <v/>
      </c>
      <c r="I423" s="12" t="str">
        <f t="array" ref="I423">IFERROR(INDEX($E$4:$E$2053,SMALL(IF(LEN($E$4:$E$2053)&gt;0,ROW($E$4:$E$2053)-ROW($E$3)),ROW(420:420))),"")</f>
        <v/>
      </c>
      <c r="J423" s="1" t="str">
        <f t="array" ref="J423">IFERROR(INDEX($C$4:$C$2053,SMALL(IF(LEN($C$4:$C$2053)&gt;0,ROW($C$4:$C$2053)-ROW($C$3)),ROW(420:420))),"")</f>
        <v/>
      </c>
      <c r="K423" s="23"/>
    </row>
    <row r="424" spans="1:11" ht="13" x14ac:dyDescent="0.25">
      <c r="A424" s="1" t="s">
        <v>574</v>
      </c>
      <c r="B424" s="1" t="s">
        <v>154</v>
      </c>
      <c r="C424" s="1" t="str">
        <f>IF(AND('Landlord Disposals'!O25&gt;0,'Landlord Disposals'!F25=""),"Question 6, Record No "&amp;'Landlord Disposals'!A25&amp;" must contain a value - please select a 'Local Authority' from the drop down list.","")</f>
        <v/>
      </c>
      <c r="D424" s="1" t="str">
        <f t="shared" si="27"/>
        <v/>
      </c>
      <c r="E424" s="21" t="str">
        <f t="shared" si="28"/>
        <v/>
      </c>
      <c r="G424" s="13" t="str">
        <f t="shared" si="37"/>
        <v/>
      </c>
      <c r="H424" s="12" t="str">
        <f t="array" ref="H424">IFERROR(INDEX($D$4:$D$2053,SMALL(IF(LEN($D$4:$D$2053)&gt;0,ROW($D$4:$D$2053)-ROW($D$3)),ROW(421:421))),"")</f>
        <v/>
      </c>
      <c r="I424" s="12" t="str">
        <f t="array" ref="I424">IFERROR(INDEX($E$4:$E$2053,SMALL(IF(LEN($E$4:$E$2053)&gt;0,ROW($E$4:$E$2053)-ROW($E$3)),ROW(421:421))),"")</f>
        <v/>
      </c>
      <c r="J424" s="1" t="str">
        <f t="array" ref="J424">IFERROR(INDEX($C$4:$C$2053,SMALL(IF(LEN($C$4:$C$2053)&gt;0,ROW($C$4:$C$2053)-ROW($C$3)),ROW(421:421))),"")</f>
        <v/>
      </c>
      <c r="K424" s="23"/>
    </row>
    <row r="425" spans="1:11" ht="13" x14ac:dyDescent="0.25">
      <c r="A425" s="1" t="s">
        <v>575</v>
      </c>
      <c r="B425" s="1" t="s">
        <v>154</v>
      </c>
      <c r="C425" s="1" t="str">
        <f>IF(AND('Landlord Disposals'!O26&gt;0,'Landlord Disposals'!F26=""),"Question 6, Record No "&amp;'Landlord Disposals'!A26&amp;" must contain a value - please select a 'Local Authority' from the drop down list.","")</f>
        <v/>
      </c>
      <c r="D425" s="1" t="str">
        <f t="shared" si="27"/>
        <v/>
      </c>
      <c r="E425" s="21" t="str">
        <f t="shared" si="28"/>
        <v/>
      </c>
      <c r="G425" s="13" t="str">
        <f t="shared" si="37"/>
        <v/>
      </c>
      <c r="H425" s="12" t="str">
        <f t="array" ref="H425">IFERROR(INDEX($D$4:$D$2053,SMALL(IF(LEN($D$4:$D$2053)&gt;0,ROW($D$4:$D$2053)-ROW($D$3)),ROW(422:422))),"")</f>
        <v/>
      </c>
      <c r="I425" s="12" t="str">
        <f t="array" ref="I425">IFERROR(INDEX($E$4:$E$2053,SMALL(IF(LEN($E$4:$E$2053)&gt;0,ROW($E$4:$E$2053)-ROW($E$3)),ROW(422:422))),"")</f>
        <v/>
      </c>
      <c r="J425" s="1" t="str">
        <f t="array" ref="J425">IFERROR(INDEX($C$4:$C$2053,SMALL(IF(LEN($C$4:$C$2053)&gt;0,ROW($C$4:$C$2053)-ROW($C$3)),ROW(422:422))),"")</f>
        <v/>
      </c>
      <c r="K425" s="23"/>
    </row>
    <row r="426" spans="1:11" ht="13" x14ac:dyDescent="0.25">
      <c r="A426" s="1" t="s">
        <v>576</v>
      </c>
      <c r="B426" s="1" t="s">
        <v>154</v>
      </c>
      <c r="C426" s="1" t="str">
        <f>IF(AND('Landlord Disposals'!O27&gt;0,'Landlord Disposals'!F27=""),"Question 6, Record No "&amp;'Landlord Disposals'!A27&amp;" must contain a value - please select a 'Local Authority' from the drop down list.","")</f>
        <v/>
      </c>
      <c r="D426" s="1" t="str">
        <f t="shared" si="27"/>
        <v/>
      </c>
      <c r="E426" s="21" t="str">
        <f t="shared" si="28"/>
        <v/>
      </c>
      <c r="G426" s="13" t="str">
        <f t="shared" si="37"/>
        <v/>
      </c>
      <c r="H426" s="12" t="str">
        <f t="array" ref="H426">IFERROR(INDEX($D$4:$D$2053,SMALL(IF(LEN($D$4:$D$2053)&gt;0,ROW($D$4:$D$2053)-ROW($D$3)),ROW(423:423))),"")</f>
        <v/>
      </c>
      <c r="I426" s="12" t="str">
        <f t="array" ref="I426">IFERROR(INDEX($E$4:$E$2053,SMALL(IF(LEN($E$4:$E$2053)&gt;0,ROW($E$4:$E$2053)-ROW($E$3)),ROW(423:423))),"")</f>
        <v/>
      </c>
      <c r="J426" s="1" t="str">
        <f t="array" ref="J426">IFERROR(INDEX($C$4:$C$2053,SMALL(IF(LEN($C$4:$C$2053)&gt;0,ROW($C$4:$C$2053)-ROW($C$3)),ROW(423:423))),"")</f>
        <v/>
      </c>
      <c r="K426" s="23"/>
    </row>
    <row r="427" spans="1:11" ht="13" x14ac:dyDescent="0.25">
      <c r="A427" s="1" t="s">
        <v>577</v>
      </c>
      <c r="B427" s="1" t="s">
        <v>154</v>
      </c>
      <c r="C427" s="1" t="str">
        <f>IF(AND('Landlord Disposals'!O28&gt;0,'Landlord Disposals'!F28=""),"Question 6, Record No "&amp;'Landlord Disposals'!A28&amp;" must contain a value - please select a 'Local Authority' from the drop down list.","")</f>
        <v/>
      </c>
      <c r="D427" s="1" t="str">
        <f t="shared" si="27"/>
        <v/>
      </c>
      <c r="E427" s="21" t="str">
        <f t="shared" si="28"/>
        <v/>
      </c>
      <c r="G427" s="13" t="str">
        <f t="shared" si="37"/>
        <v/>
      </c>
      <c r="H427" s="12" t="str">
        <f t="array" ref="H427">IFERROR(INDEX($D$4:$D$2053,SMALL(IF(LEN($D$4:$D$2053)&gt;0,ROW($D$4:$D$2053)-ROW($D$3)),ROW(424:424))),"")</f>
        <v/>
      </c>
      <c r="I427" s="12" t="str">
        <f t="array" ref="I427">IFERROR(INDEX($E$4:$E$2053,SMALL(IF(LEN($E$4:$E$2053)&gt;0,ROW($E$4:$E$2053)-ROW($E$3)),ROW(424:424))),"")</f>
        <v/>
      </c>
      <c r="J427" s="1" t="str">
        <f t="array" ref="J427">IFERROR(INDEX($C$4:$C$2053,SMALL(IF(LEN($C$4:$C$2053)&gt;0,ROW($C$4:$C$2053)-ROW($C$3)),ROW(424:424))),"")</f>
        <v/>
      </c>
      <c r="K427" s="23"/>
    </row>
    <row r="428" spans="1:11" ht="13" x14ac:dyDescent="0.25">
      <c r="A428" s="1" t="s">
        <v>578</v>
      </c>
      <c r="B428" s="1" t="s">
        <v>154</v>
      </c>
      <c r="C428" s="1" t="str">
        <f>IF(AND('Landlord Disposals'!O29&gt;0,'Landlord Disposals'!F29=""),"Question 6, Record No "&amp;'Landlord Disposals'!A29&amp;" must contain a value - please select a 'Local Authority' from the drop down list.","")</f>
        <v/>
      </c>
      <c r="D428" s="1" t="str">
        <f t="shared" si="27"/>
        <v/>
      </c>
      <c r="E428" s="21" t="str">
        <f t="shared" si="28"/>
        <v/>
      </c>
      <c r="G428" s="13" t="str">
        <f t="shared" si="37"/>
        <v/>
      </c>
      <c r="H428" s="12" t="str">
        <f t="array" ref="H428">IFERROR(INDEX($D$4:$D$2053,SMALL(IF(LEN($D$4:$D$2053)&gt;0,ROW($D$4:$D$2053)-ROW($D$3)),ROW(425:425))),"")</f>
        <v/>
      </c>
      <c r="I428" s="12" t="str">
        <f t="array" ref="I428">IFERROR(INDEX($E$4:$E$2053,SMALL(IF(LEN($E$4:$E$2053)&gt;0,ROW($E$4:$E$2053)-ROW($E$3)),ROW(425:425))),"")</f>
        <v/>
      </c>
      <c r="J428" s="1" t="str">
        <f t="array" ref="J428">IFERROR(INDEX($C$4:$C$2053,SMALL(IF(LEN($C$4:$C$2053)&gt;0,ROW($C$4:$C$2053)-ROW($C$3)),ROW(425:425))),"")</f>
        <v/>
      </c>
      <c r="K428" s="23"/>
    </row>
    <row r="429" spans="1:11" ht="13" x14ac:dyDescent="0.25">
      <c r="A429" s="1" t="s">
        <v>579</v>
      </c>
      <c r="B429" s="1" t="s">
        <v>154</v>
      </c>
      <c r="C429" s="1" t="str">
        <f>IF(AND('Landlord Disposals'!O30&gt;0,'Landlord Disposals'!F30=""),"Question 6, Record No "&amp;'Landlord Disposals'!A30&amp;" must contain a value - please select a 'Local Authority' from the drop down list.","")</f>
        <v/>
      </c>
      <c r="D429" s="1" t="str">
        <f t="shared" si="27"/>
        <v/>
      </c>
      <c r="E429" s="21" t="str">
        <f t="shared" si="28"/>
        <v/>
      </c>
      <c r="G429" s="13" t="str">
        <f t="shared" si="37"/>
        <v/>
      </c>
      <c r="H429" s="12" t="str">
        <f t="array" ref="H429">IFERROR(INDEX($D$4:$D$2053,SMALL(IF(LEN($D$4:$D$2053)&gt;0,ROW($D$4:$D$2053)-ROW($D$3)),ROW(426:426))),"")</f>
        <v/>
      </c>
      <c r="I429" s="12" t="str">
        <f t="array" ref="I429">IFERROR(INDEX($E$4:$E$2053,SMALL(IF(LEN($E$4:$E$2053)&gt;0,ROW($E$4:$E$2053)-ROW($E$3)),ROW(426:426))),"")</f>
        <v/>
      </c>
      <c r="J429" s="1" t="str">
        <f t="array" ref="J429">IFERROR(INDEX($C$4:$C$2053,SMALL(IF(LEN($C$4:$C$2053)&gt;0,ROW($C$4:$C$2053)-ROW($C$3)),ROW(426:426))),"")</f>
        <v/>
      </c>
      <c r="K429" s="23"/>
    </row>
    <row r="430" spans="1:11" ht="13" x14ac:dyDescent="0.25">
      <c r="A430" s="1" t="s">
        <v>580</v>
      </c>
      <c r="B430" s="1" t="s">
        <v>154</v>
      </c>
      <c r="C430" s="1" t="str">
        <f>IF(AND('Landlord Disposals'!O31&gt;0,'Landlord Disposals'!F31=""),"Question 6, Record No "&amp;'Landlord Disposals'!A31&amp;" must contain a value - please select a 'Local Authority' from the drop down list.","")</f>
        <v/>
      </c>
      <c r="D430" s="1" t="str">
        <f t="shared" si="27"/>
        <v/>
      </c>
      <c r="E430" s="21" t="str">
        <f t="shared" si="28"/>
        <v/>
      </c>
      <c r="G430" s="13" t="str">
        <f t="shared" si="37"/>
        <v/>
      </c>
      <c r="H430" s="12" t="str">
        <f t="array" ref="H430">IFERROR(INDEX($D$4:$D$2053,SMALL(IF(LEN($D$4:$D$2053)&gt;0,ROW($D$4:$D$2053)-ROW($D$3)),ROW(427:427))),"")</f>
        <v/>
      </c>
      <c r="I430" s="12" t="str">
        <f t="array" ref="I430">IFERROR(INDEX($E$4:$E$2053,SMALL(IF(LEN($E$4:$E$2053)&gt;0,ROW($E$4:$E$2053)-ROW($E$3)),ROW(427:427))),"")</f>
        <v/>
      </c>
      <c r="J430" s="1" t="str">
        <f t="array" ref="J430">IFERROR(INDEX($C$4:$C$2053,SMALL(IF(LEN($C$4:$C$2053)&gt;0,ROW($C$4:$C$2053)-ROW($C$3)),ROW(427:427))),"")</f>
        <v/>
      </c>
      <c r="K430" s="23"/>
    </row>
    <row r="431" spans="1:11" ht="13" x14ac:dyDescent="0.25">
      <c r="A431" s="1" t="s">
        <v>581</v>
      </c>
      <c r="B431" s="1" t="s">
        <v>154</v>
      </c>
      <c r="C431" s="1" t="str">
        <f>IF(AND('Landlord Disposals'!O32&gt;0,'Landlord Disposals'!F32=""),"Question 6, Record No "&amp;'Landlord Disposals'!A32&amp;" must contain a value - please select a 'Local Authority' from the drop down list.","")</f>
        <v/>
      </c>
      <c r="D431" s="1" t="str">
        <f t="shared" si="27"/>
        <v/>
      </c>
      <c r="E431" s="21" t="str">
        <f t="shared" si="28"/>
        <v/>
      </c>
      <c r="G431" s="13" t="str">
        <f t="shared" si="37"/>
        <v/>
      </c>
      <c r="H431" s="12" t="str">
        <f t="array" ref="H431">IFERROR(INDEX($D$4:$D$2053,SMALL(IF(LEN($D$4:$D$2053)&gt;0,ROW($D$4:$D$2053)-ROW($D$3)),ROW(428:428))),"")</f>
        <v/>
      </c>
      <c r="I431" s="12" t="str">
        <f t="array" ref="I431">IFERROR(INDEX($E$4:$E$2053,SMALL(IF(LEN($E$4:$E$2053)&gt;0,ROW($E$4:$E$2053)-ROW($E$3)),ROW(428:428))),"")</f>
        <v/>
      </c>
      <c r="J431" s="1" t="str">
        <f t="array" ref="J431">IFERROR(INDEX($C$4:$C$2053,SMALL(IF(LEN($C$4:$C$2053)&gt;0,ROW($C$4:$C$2053)-ROW($C$3)),ROW(428:428))),"")</f>
        <v/>
      </c>
      <c r="K431" s="23"/>
    </row>
    <row r="432" spans="1:11" ht="13" x14ac:dyDescent="0.25">
      <c r="A432" s="1" t="s">
        <v>582</v>
      </c>
      <c r="B432" s="1" t="s">
        <v>154</v>
      </c>
      <c r="C432" s="1" t="str">
        <f>IF(AND('Landlord Disposals'!O33&gt;0,'Landlord Disposals'!F33=""),"Question 6, Record No "&amp;'Landlord Disposals'!A33&amp;" must contain a value - please select a 'Local Authority' from the drop down list.","")</f>
        <v/>
      </c>
      <c r="D432" s="1" t="str">
        <f t="shared" si="27"/>
        <v/>
      </c>
      <c r="E432" s="21" t="str">
        <f t="shared" si="28"/>
        <v/>
      </c>
      <c r="G432" s="13" t="str">
        <f t="shared" si="37"/>
        <v/>
      </c>
      <c r="H432" s="12" t="str">
        <f t="array" ref="H432">IFERROR(INDEX($D$4:$D$2053,SMALL(IF(LEN($D$4:$D$2053)&gt;0,ROW($D$4:$D$2053)-ROW($D$3)),ROW(429:429))),"")</f>
        <v/>
      </c>
      <c r="I432" s="12" t="str">
        <f t="array" ref="I432">IFERROR(INDEX($E$4:$E$2053,SMALL(IF(LEN($E$4:$E$2053)&gt;0,ROW($E$4:$E$2053)-ROW($E$3)),ROW(429:429))),"")</f>
        <v/>
      </c>
      <c r="J432" s="1" t="str">
        <f t="array" ref="J432">IFERROR(INDEX($C$4:$C$2053,SMALL(IF(LEN($C$4:$C$2053)&gt;0,ROW($C$4:$C$2053)-ROW($C$3)),ROW(429:429))),"")</f>
        <v/>
      </c>
      <c r="K432" s="23"/>
    </row>
    <row r="433" spans="1:11" ht="13" x14ac:dyDescent="0.25">
      <c r="A433" s="1" t="s">
        <v>583</v>
      </c>
      <c r="B433" s="1" t="s">
        <v>154</v>
      </c>
      <c r="C433" s="1" t="str">
        <f>IF(AND('Landlord Disposals'!O34&gt;0,'Landlord Disposals'!F34=""),"Question 6, Record No "&amp;'Landlord Disposals'!A34&amp;" must contain a value - please select a 'Local Authority' from the drop down list.","")</f>
        <v/>
      </c>
      <c r="D433" s="1" t="str">
        <f t="shared" ref="D433:D496" si="38">IF(C433="","",A433)</f>
        <v/>
      </c>
      <c r="E433" s="21" t="str">
        <f t="shared" ref="E433:E496" si="39">IF(C433="","",B433)</f>
        <v/>
      </c>
      <c r="G433" s="13" t="str">
        <f t="shared" si="37"/>
        <v/>
      </c>
      <c r="H433" s="12" t="str">
        <f t="array" ref="H433">IFERROR(INDEX($D$4:$D$2053,SMALL(IF(LEN($D$4:$D$2053)&gt;0,ROW($D$4:$D$2053)-ROW($D$3)),ROW(430:430))),"")</f>
        <v/>
      </c>
      <c r="I433" s="12" t="str">
        <f t="array" ref="I433">IFERROR(INDEX($E$4:$E$2053,SMALL(IF(LEN($E$4:$E$2053)&gt;0,ROW($E$4:$E$2053)-ROW($E$3)),ROW(430:430))),"")</f>
        <v/>
      </c>
      <c r="J433" s="1" t="str">
        <f t="array" ref="J433">IFERROR(INDEX($C$4:$C$2053,SMALL(IF(LEN($C$4:$C$2053)&gt;0,ROW($C$4:$C$2053)-ROW($C$3)),ROW(430:430))),"")</f>
        <v/>
      </c>
      <c r="K433" s="23"/>
    </row>
    <row r="434" spans="1:11" ht="13" x14ac:dyDescent="0.25">
      <c r="A434" s="1" t="s">
        <v>584</v>
      </c>
      <c r="B434" s="1" t="s">
        <v>154</v>
      </c>
      <c r="C434" s="1" t="str">
        <f>IF(AND('Landlord Disposals'!O35&gt;0,'Landlord Disposals'!F35=""),"Question 6, Record No "&amp;'Landlord Disposals'!A35&amp;" must contain a value - please select a 'Local Authority' from the drop down list.","")</f>
        <v/>
      </c>
      <c r="D434" s="1" t="str">
        <f t="shared" si="38"/>
        <v/>
      </c>
      <c r="E434" s="21" t="str">
        <f t="shared" si="39"/>
        <v/>
      </c>
      <c r="G434" s="13" t="str">
        <f t="shared" si="37"/>
        <v/>
      </c>
      <c r="H434" s="12" t="str">
        <f t="array" ref="H434">IFERROR(INDEX($D$4:$D$2053,SMALL(IF(LEN($D$4:$D$2053)&gt;0,ROW($D$4:$D$2053)-ROW($D$3)),ROW(431:431))),"")</f>
        <v/>
      </c>
      <c r="I434" s="12" t="str">
        <f t="array" ref="I434">IFERROR(INDEX($E$4:$E$2053,SMALL(IF(LEN($E$4:$E$2053)&gt;0,ROW($E$4:$E$2053)-ROW($E$3)),ROW(431:431))),"")</f>
        <v/>
      </c>
      <c r="J434" s="1" t="str">
        <f t="array" ref="J434">IFERROR(INDEX($C$4:$C$2053,SMALL(IF(LEN($C$4:$C$2053)&gt;0,ROW($C$4:$C$2053)-ROW($C$3)),ROW(431:431))),"")</f>
        <v/>
      </c>
      <c r="K434" s="23"/>
    </row>
    <row r="435" spans="1:11" ht="13" x14ac:dyDescent="0.25">
      <c r="A435" s="1" t="s">
        <v>585</v>
      </c>
      <c r="B435" s="1" t="s">
        <v>154</v>
      </c>
      <c r="C435" s="1" t="str">
        <f>IF(AND('Landlord Disposals'!O36&gt;0,'Landlord Disposals'!F36=""),"Question 6, Record No "&amp;'Landlord Disposals'!A36&amp;" must contain a value - please select a 'Local Authority' from the drop down list.","")</f>
        <v/>
      </c>
      <c r="D435" s="1" t="str">
        <f t="shared" si="38"/>
        <v/>
      </c>
      <c r="E435" s="21" t="str">
        <f t="shared" si="39"/>
        <v/>
      </c>
      <c r="G435" s="13" t="str">
        <f t="shared" si="37"/>
        <v/>
      </c>
      <c r="H435" s="12" t="str">
        <f t="array" ref="H435">IFERROR(INDEX($D$4:$D$2053,SMALL(IF(LEN($D$4:$D$2053)&gt;0,ROW($D$4:$D$2053)-ROW($D$3)),ROW(432:432))),"")</f>
        <v/>
      </c>
      <c r="I435" s="12" t="str">
        <f t="array" ref="I435">IFERROR(INDEX($E$4:$E$2053,SMALL(IF(LEN($E$4:$E$2053)&gt;0,ROW($E$4:$E$2053)-ROW($E$3)),ROW(432:432))),"")</f>
        <v/>
      </c>
      <c r="J435" s="1" t="str">
        <f t="array" ref="J435">IFERROR(INDEX($C$4:$C$2053,SMALL(IF(LEN($C$4:$C$2053)&gt;0,ROW($C$4:$C$2053)-ROW($C$3)),ROW(432:432))),"")</f>
        <v/>
      </c>
      <c r="K435" s="23"/>
    </row>
    <row r="436" spans="1:11" ht="13" x14ac:dyDescent="0.25">
      <c r="A436" s="1" t="s">
        <v>586</v>
      </c>
      <c r="B436" s="1" t="s">
        <v>154</v>
      </c>
      <c r="C436" s="1" t="str">
        <f>IF(AND('Landlord Disposals'!O37&gt;0,'Landlord Disposals'!F37=""),"Question 6, Record No "&amp;'Landlord Disposals'!A37&amp;" must contain a value - please select a 'Local Authority' from the drop down list.","")</f>
        <v/>
      </c>
      <c r="D436" s="1" t="str">
        <f t="shared" si="38"/>
        <v/>
      </c>
      <c r="E436" s="21" t="str">
        <f t="shared" si="39"/>
        <v/>
      </c>
      <c r="G436" s="13" t="str">
        <f t="shared" si="37"/>
        <v/>
      </c>
      <c r="H436" s="12" t="str">
        <f t="array" ref="H436">IFERROR(INDEX($D$4:$D$2053,SMALL(IF(LEN($D$4:$D$2053)&gt;0,ROW($D$4:$D$2053)-ROW($D$3)),ROW(433:433))),"")</f>
        <v/>
      </c>
      <c r="I436" s="12" t="str">
        <f t="array" ref="I436">IFERROR(INDEX($E$4:$E$2053,SMALL(IF(LEN($E$4:$E$2053)&gt;0,ROW($E$4:$E$2053)-ROW($E$3)),ROW(433:433))),"")</f>
        <v/>
      </c>
      <c r="J436" s="1" t="str">
        <f t="array" ref="J436">IFERROR(INDEX($C$4:$C$2053,SMALL(IF(LEN($C$4:$C$2053)&gt;0,ROW($C$4:$C$2053)-ROW($C$3)),ROW(433:433))),"")</f>
        <v/>
      </c>
      <c r="K436" s="23"/>
    </row>
    <row r="437" spans="1:11" ht="13" x14ac:dyDescent="0.25">
      <c r="A437" s="1" t="s">
        <v>587</v>
      </c>
      <c r="B437" s="1" t="s">
        <v>154</v>
      </c>
      <c r="C437" s="1" t="str">
        <f>IF(AND('Landlord Disposals'!O38&gt;0,'Landlord Disposals'!F38=""),"Question 6, Record No "&amp;'Landlord Disposals'!A38&amp;" must contain a value - please select a 'Local Authority' from the drop down list.","")</f>
        <v/>
      </c>
      <c r="D437" s="1" t="str">
        <f t="shared" si="38"/>
        <v/>
      </c>
      <c r="E437" s="21" t="str">
        <f t="shared" si="39"/>
        <v/>
      </c>
      <c r="G437" s="13" t="str">
        <f t="shared" si="37"/>
        <v/>
      </c>
      <c r="H437" s="12" t="str">
        <f t="array" ref="H437">IFERROR(INDEX($D$4:$D$2053,SMALL(IF(LEN($D$4:$D$2053)&gt;0,ROW($D$4:$D$2053)-ROW($D$3)),ROW(434:434))),"")</f>
        <v/>
      </c>
      <c r="I437" s="12" t="str">
        <f t="array" ref="I437">IFERROR(INDEX($E$4:$E$2053,SMALL(IF(LEN($E$4:$E$2053)&gt;0,ROW($E$4:$E$2053)-ROW($E$3)),ROW(434:434))),"")</f>
        <v/>
      </c>
      <c r="J437" s="1" t="str">
        <f t="array" ref="J437">IFERROR(INDEX($C$4:$C$2053,SMALL(IF(LEN($C$4:$C$2053)&gt;0,ROW($C$4:$C$2053)-ROW($C$3)),ROW(434:434))),"")</f>
        <v/>
      </c>
      <c r="K437" s="23"/>
    </row>
    <row r="438" spans="1:11" ht="13" x14ac:dyDescent="0.25">
      <c r="A438" s="1" t="s">
        <v>588</v>
      </c>
      <c r="B438" s="1" t="s">
        <v>154</v>
      </c>
      <c r="C438" s="1" t="str">
        <f>IF(AND('Landlord Disposals'!O39&gt;0,'Landlord Disposals'!F39=""),"Question 6, Record No "&amp;'Landlord Disposals'!A39&amp;" must contain a value - please select a 'Local Authority' from the drop down list.","")</f>
        <v/>
      </c>
      <c r="D438" s="1" t="str">
        <f t="shared" si="38"/>
        <v/>
      </c>
      <c r="E438" s="21" t="str">
        <f t="shared" si="39"/>
        <v/>
      </c>
      <c r="G438" s="13" t="str">
        <f t="shared" si="37"/>
        <v/>
      </c>
      <c r="H438" s="12" t="str">
        <f t="array" ref="H438">IFERROR(INDEX($D$4:$D$2053,SMALL(IF(LEN($D$4:$D$2053)&gt;0,ROW($D$4:$D$2053)-ROW($D$3)),ROW(435:435))),"")</f>
        <v/>
      </c>
      <c r="I438" s="12" t="str">
        <f t="array" ref="I438">IFERROR(INDEX($E$4:$E$2053,SMALL(IF(LEN($E$4:$E$2053)&gt;0,ROW($E$4:$E$2053)-ROW($E$3)),ROW(435:435))),"")</f>
        <v/>
      </c>
      <c r="J438" s="1" t="str">
        <f t="array" ref="J438">IFERROR(INDEX($C$4:$C$2053,SMALL(IF(LEN($C$4:$C$2053)&gt;0,ROW($C$4:$C$2053)-ROW($C$3)),ROW(435:435))),"")</f>
        <v/>
      </c>
      <c r="K438" s="23"/>
    </row>
    <row r="439" spans="1:11" ht="13" x14ac:dyDescent="0.25">
      <c r="A439" s="1" t="s">
        <v>589</v>
      </c>
      <c r="B439" s="1" t="s">
        <v>154</v>
      </c>
      <c r="C439" s="1" t="str">
        <f>IF(AND('Landlord Disposals'!O40&gt;0,'Landlord Disposals'!F40=""),"Question 6, Record No "&amp;'Landlord Disposals'!A40&amp;" must contain a value - please select a 'Local Authority' from the drop down list.","")</f>
        <v/>
      </c>
      <c r="D439" s="1" t="str">
        <f t="shared" si="38"/>
        <v/>
      </c>
      <c r="E439" s="21" t="str">
        <f t="shared" si="39"/>
        <v/>
      </c>
      <c r="G439" s="13" t="str">
        <f t="shared" si="37"/>
        <v/>
      </c>
      <c r="H439" s="12" t="str">
        <f t="array" ref="H439">IFERROR(INDEX($D$4:$D$2053,SMALL(IF(LEN($D$4:$D$2053)&gt;0,ROW($D$4:$D$2053)-ROW($D$3)),ROW(436:436))),"")</f>
        <v/>
      </c>
      <c r="I439" s="12" t="str">
        <f t="array" ref="I439">IFERROR(INDEX($E$4:$E$2053,SMALL(IF(LEN($E$4:$E$2053)&gt;0,ROW($E$4:$E$2053)-ROW($E$3)),ROW(436:436))),"")</f>
        <v/>
      </c>
      <c r="J439" s="1" t="str">
        <f t="array" ref="J439">IFERROR(INDEX($C$4:$C$2053,SMALL(IF(LEN($C$4:$C$2053)&gt;0,ROW($C$4:$C$2053)-ROW($C$3)),ROW(436:436))),"")</f>
        <v/>
      </c>
      <c r="K439" s="23"/>
    </row>
    <row r="440" spans="1:11" ht="13" x14ac:dyDescent="0.25">
      <c r="A440" s="1" t="s">
        <v>590</v>
      </c>
      <c r="B440" s="1" t="s">
        <v>154</v>
      </c>
      <c r="C440" s="1" t="str">
        <f>IF(AND('Landlord Disposals'!O41&gt;0,'Landlord Disposals'!F41=""),"Question 6, Record No "&amp;'Landlord Disposals'!A41&amp;" must contain a value - please select a 'Local Authority' from the drop down list.","")</f>
        <v/>
      </c>
      <c r="D440" s="1" t="str">
        <f t="shared" si="38"/>
        <v/>
      </c>
      <c r="E440" s="21" t="str">
        <f t="shared" si="39"/>
        <v/>
      </c>
      <c r="G440" s="13" t="str">
        <f t="shared" si="37"/>
        <v/>
      </c>
      <c r="H440" s="12" t="str">
        <f t="array" ref="H440">IFERROR(INDEX($D$4:$D$2053,SMALL(IF(LEN($D$4:$D$2053)&gt;0,ROW($D$4:$D$2053)-ROW($D$3)),ROW(437:437))),"")</f>
        <v/>
      </c>
      <c r="I440" s="12" t="str">
        <f t="array" ref="I440">IFERROR(INDEX($E$4:$E$2053,SMALL(IF(LEN($E$4:$E$2053)&gt;0,ROW($E$4:$E$2053)-ROW($E$3)),ROW(437:437))),"")</f>
        <v/>
      </c>
      <c r="J440" s="1" t="str">
        <f t="array" ref="J440">IFERROR(INDEX($C$4:$C$2053,SMALL(IF(LEN($C$4:$C$2053)&gt;0,ROW($C$4:$C$2053)-ROW($C$3)),ROW(437:437))),"")</f>
        <v/>
      </c>
      <c r="K440" s="23"/>
    </row>
    <row r="441" spans="1:11" ht="13" x14ac:dyDescent="0.25">
      <c r="A441" s="1" t="s">
        <v>591</v>
      </c>
      <c r="B441" s="1" t="s">
        <v>154</v>
      </c>
      <c r="C441" s="1" t="str">
        <f>IF(AND('Landlord Disposals'!O42&gt;0,'Landlord Disposals'!F42=""),"Question 6, Record No "&amp;'Landlord Disposals'!A42&amp;" must contain a value - please select a 'Local Authority' from the drop down list.","")</f>
        <v/>
      </c>
      <c r="D441" s="1" t="str">
        <f t="shared" si="38"/>
        <v/>
      </c>
      <c r="E441" s="21" t="str">
        <f t="shared" si="39"/>
        <v/>
      </c>
      <c r="G441" s="13" t="str">
        <f t="shared" si="37"/>
        <v/>
      </c>
      <c r="H441" s="12" t="str">
        <f t="array" ref="H441">IFERROR(INDEX($D$4:$D$2053,SMALL(IF(LEN($D$4:$D$2053)&gt;0,ROW($D$4:$D$2053)-ROW($D$3)),ROW(438:438))),"")</f>
        <v/>
      </c>
      <c r="I441" s="12" t="str">
        <f t="array" ref="I441">IFERROR(INDEX($E$4:$E$2053,SMALL(IF(LEN($E$4:$E$2053)&gt;0,ROW($E$4:$E$2053)-ROW($E$3)),ROW(438:438))),"")</f>
        <v/>
      </c>
      <c r="J441" s="1" t="str">
        <f t="array" ref="J441">IFERROR(INDEX($C$4:$C$2053,SMALL(IF(LEN($C$4:$C$2053)&gt;0,ROW($C$4:$C$2053)-ROW($C$3)),ROW(438:438))),"")</f>
        <v/>
      </c>
      <c r="K441" s="23"/>
    </row>
    <row r="442" spans="1:11" ht="13" x14ac:dyDescent="0.25">
      <c r="A442" s="1" t="s">
        <v>592</v>
      </c>
      <c r="B442" s="1" t="s">
        <v>154</v>
      </c>
      <c r="C442" s="1" t="str">
        <f>IF(AND('Landlord Disposals'!O43&gt;0,'Landlord Disposals'!F43=""),"Question 6, Record No "&amp;'Landlord Disposals'!A43&amp;" must contain a value - please select a 'Local Authority' from the drop down list.","")</f>
        <v/>
      </c>
      <c r="D442" s="1" t="str">
        <f t="shared" si="38"/>
        <v/>
      </c>
      <c r="E442" s="21" t="str">
        <f t="shared" si="39"/>
        <v/>
      </c>
      <c r="G442" s="13" t="str">
        <f t="shared" si="37"/>
        <v/>
      </c>
      <c r="H442" s="12" t="str">
        <f t="array" ref="H442">IFERROR(INDEX($D$4:$D$2053,SMALL(IF(LEN($D$4:$D$2053)&gt;0,ROW($D$4:$D$2053)-ROW($D$3)),ROW(439:439))),"")</f>
        <v/>
      </c>
      <c r="I442" s="12" t="str">
        <f t="array" ref="I442">IFERROR(INDEX($E$4:$E$2053,SMALL(IF(LEN($E$4:$E$2053)&gt;0,ROW($E$4:$E$2053)-ROW($E$3)),ROW(439:439))),"")</f>
        <v/>
      </c>
      <c r="J442" s="1" t="str">
        <f t="array" ref="J442">IFERROR(INDEX($C$4:$C$2053,SMALL(IF(LEN($C$4:$C$2053)&gt;0,ROW($C$4:$C$2053)-ROW($C$3)),ROW(439:439))),"")</f>
        <v/>
      </c>
      <c r="K442" s="23"/>
    </row>
    <row r="443" spans="1:11" ht="13" x14ac:dyDescent="0.25">
      <c r="A443" s="1" t="s">
        <v>593</v>
      </c>
      <c r="B443" s="1" t="s">
        <v>154</v>
      </c>
      <c r="C443" s="1" t="str">
        <f>IF(AND('Landlord Disposals'!O44&gt;0,'Landlord Disposals'!F44=""),"Question 6, Record No "&amp;'Landlord Disposals'!A44&amp;" must contain a value - please select a 'Local Authority' from the drop down list.","")</f>
        <v/>
      </c>
      <c r="D443" s="1" t="str">
        <f t="shared" si="38"/>
        <v/>
      </c>
      <c r="E443" s="21" t="str">
        <f t="shared" si="39"/>
        <v/>
      </c>
      <c r="G443" s="13" t="str">
        <f t="shared" si="37"/>
        <v/>
      </c>
      <c r="H443" s="12" t="str">
        <f t="array" ref="H443">IFERROR(INDEX($D$4:$D$2053,SMALL(IF(LEN($D$4:$D$2053)&gt;0,ROW($D$4:$D$2053)-ROW($D$3)),ROW(440:440))),"")</f>
        <v/>
      </c>
      <c r="I443" s="12" t="str">
        <f t="array" ref="I443">IFERROR(INDEX($E$4:$E$2053,SMALL(IF(LEN($E$4:$E$2053)&gt;0,ROW($E$4:$E$2053)-ROW($E$3)),ROW(440:440))),"")</f>
        <v/>
      </c>
      <c r="J443" s="1" t="str">
        <f t="array" ref="J443">IFERROR(INDEX($C$4:$C$2053,SMALL(IF(LEN($C$4:$C$2053)&gt;0,ROW($C$4:$C$2053)-ROW($C$3)),ROW(440:440))),"")</f>
        <v/>
      </c>
      <c r="K443" s="23"/>
    </row>
    <row r="444" spans="1:11" ht="13" x14ac:dyDescent="0.25">
      <c r="A444" s="1" t="s">
        <v>594</v>
      </c>
      <c r="B444" s="1" t="s">
        <v>154</v>
      </c>
      <c r="C444" s="1" t="str">
        <f>IF(AND('Landlord Disposals'!O45&gt;0,'Landlord Disposals'!F45=""),"Question 6, Record No "&amp;'Landlord Disposals'!A45&amp;" must contain a value - please select a 'Local Authority' from the drop down list.","")</f>
        <v/>
      </c>
      <c r="D444" s="1" t="str">
        <f t="shared" si="38"/>
        <v/>
      </c>
      <c r="E444" s="21" t="str">
        <f t="shared" si="39"/>
        <v/>
      </c>
      <c r="G444" s="13" t="str">
        <f t="shared" si="37"/>
        <v/>
      </c>
      <c r="H444" s="12" t="str">
        <f t="array" ref="H444">IFERROR(INDEX($D$4:$D$2053,SMALL(IF(LEN($D$4:$D$2053)&gt;0,ROW($D$4:$D$2053)-ROW($D$3)),ROW(441:441))),"")</f>
        <v/>
      </c>
      <c r="I444" s="12" t="str">
        <f t="array" ref="I444">IFERROR(INDEX($E$4:$E$2053,SMALL(IF(LEN($E$4:$E$2053)&gt;0,ROW($E$4:$E$2053)-ROW($E$3)),ROW(441:441))),"")</f>
        <v/>
      </c>
      <c r="J444" s="1" t="str">
        <f t="array" ref="J444">IFERROR(INDEX($C$4:$C$2053,SMALL(IF(LEN($C$4:$C$2053)&gt;0,ROW($C$4:$C$2053)-ROW($C$3)),ROW(441:441))),"")</f>
        <v/>
      </c>
      <c r="K444" s="23"/>
    </row>
    <row r="445" spans="1:11" ht="13" x14ac:dyDescent="0.25">
      <c r="A445" s="1" t="s">
        <v>595</v>
      </c>
      <c r="B445" s="1" t="s">
        <v>154</v>
      </c>
      <c r="C445" s="1" t="str">
        <f>IF(AND('Landlord Disposals'!O46&gt;0,'Landlord Disposals'!F46=""),"Question 6, Record No "&amp;'Landlord Disposals'!A46&amp;" must contain a value - please select a 'Local Authority' from the drop down list.","")</f>
        <v/>
      </c>
      <c r="D445" s="1" t="str">
        <f t="shared" si="38"/>
        <v/>
      </c>
      <c r="E445" s="21" t="str">
        <f t="shared" si="39"/>
        <v/>
      </c>
      <c r="G445" s="13" t="str">
        <f t="shared" si="37"/>
        <v/>
      </c>
      <c r="H445" s="12" t="str">
        <f t="array" ref="H445">IFERROR(INDEX($D$4:$D$2053,SMALL(IF(LEN($D$4:$D$2053)&gt;0,ROW($D$4:$D$2053)-ROW($D$3)),ROW(442:442))),"")</f>
        <v/>
      </c>
      <c r="I445" s="12" t="str">
        <f t="array" ref="I445">IFERROR(INDEX($E$4:$E$2053,SMALL(IF(LEN($E$4:$E$2053)&gt;0,ROW($E$4:$E$2053)-ROW($E$3)),ROW(442:442))),"")</f>
        <v/>
      </c>
      <c r="J445" s="1" t="str">
        <f t="array" ref="J445">IFERROR(INDEX($C$4:$C$2053,SMALL(IF(LEN($C$4:$C$2053)&gt;0,ROW($C$4:$C$2053)-ROW($C$3)),ROW(442:442))),"")</f>
        <v/>
      </c>
      <c r="K445" s="23"/>
    </row>
    <row r="446" spans="1:11" ht="13" x14ac:dyDescent="0.25">
      <c r="A446" s="1" t="s">
        <v>596</v>
      </c>
      <c r="B446" s="1" t="s">
        <v>154</v>
      </c>
      <c r="C446" s="1" t="str">
        <f>IF(AND('Landlord Disposals'!O47&gt;0,'Landlord Disposals'!F47=""),"Question 6, Record No "&amp;'Landlord Disposals'!A47&amp;" must contain a value - please select a 'Local Authority' from the drop down list.","")</f>
        <v/>
      </c>
      <c r="D446" s="1" t="str">
        <f t="shared" si="38"/>
        <v/>
      </c>
      <c r="E446" s="21" t="str">
        <f t="shared" si="39"/>
        <v/>
      </c>
      <c r="G446" s="13" t="str">
        <f t="shared" si="37"/>
        <v/>
      </c>
      <c r="H446" s="12" t="str">
        <f t="array" ref="H446">IFERROR(INDEX($D$4:$D$2053,SMALL(IF(LEN($D$4:$D$2053)&gt;0,ROW($D$4:$D$2053)-ROW($D$3)),ROW(443:443))),"")</f>
        <v/>
      </c>
      <c r="I446" s="12" t="str">
        <f t="array" ref="I446">IFERROR(INDEX($E$4:$E$2053,SMALL(IF(LEN($E$4:$E$2053)&gt;0,ROW($E$4:$E$2053)-ROW($E$3)),ROW(443:443))),"")</f>
        <v/>
      </c>
      <c r="J446" s="1" t="str">
        <f t="array" ref="J446">IFERROR(INDEX($C$4:$C$2053,SMALL(IF(LEN($C$4:$C$2053)&gt;0,ROW($C$4:$C$2053)-ROW($C$3)),ROW(443:443))),"")</f>
        <v/>
      </c>
      <c r="K446" s="23"/>
    </row>
    <row r="447" spans="1:11" ht="13" x14ac:dyDescent="0.25">
      <c r="A447" s="1" t="s">
        <v>597</v>
      </c>
      <c r="B447" s="1" t="s">
        <v>154</v>
      </c>
      <c r="C447" s="1" t="str">
        <f>IF(AND('Landlord Disposals'!O48&gt;0,'Landlord Disposals'!F48=""),"Question 6, Record No "&amp;'Landlord Disposals'!A48&amp;" must contain a value - please select a 'Local Authority' from the drop down list.","")</f>
        <v/>
      </c>
      <c r="D447" s="1" t="str">
        <f t="shared" si="38"/>
        <v/>
      </c>
      <c r="E447" s="21" t="str">
        <f t="shared" si="39"/>
        <v/>
      </c>
      <c r="G447" s="13" t="str">
        <f t="shared" si="37"/>
        <v/>
      </c>
      <c r="H447" s="12" t="str">
        <f t="array" ref="H447">IFERROR(INDEX($D$4:$D$2053,SMALL(IF(LEN($D$4:$D$2053)&gt;0,ROW($D$4:$D$2053)-ROW($D$3)),ROW(444:444))),"")</f>
        <v/>
      </c>
      <c r="I447" s="12" t="str">
        <f t="array" ref="I447">IFERROR(INDEX($E$4:$E$2053,SMALL(IF(LEN($E$4:$E$2053)&gt;0,ROW($E$4:$E$2053)-ROW($E$3)),ROW(444:444))),"")</f>
        <v/>
      </c>
      <c r="J447" s="1" t="str">
        <f t="array" ref="J447">IFERROR(INDEX($C$4:$C$2053,SMALL(IF(LEN($C$4:$C$2053)&gt;0,ROW($C$4:$C$2053)-ROW($C$3)),ROW(444:444))),"")</f>
        <v/>
      </c>
      <c r="K447" s="23"/>
    </row>
    <row r="448" spans="1:11" ht="13" x14ac:dyDescent="0.25">
      <c r="A448" s="1" t="s">
        <v>598</v>
      </c>
      <c r="B448" s="1" t="s">
        <v>154</v>
      </c>
      <c r="C448" s="1" t="str">
        <f>IF(AND('Landlord Disposals'!O49&gt;0,'Landlord Disposals'!F49=""),"Question 6, Record No "&amp;'Landlord Disposals'!A49&amp;" must contain a value - please select a 'Local Authority' from the drop down list.","")</f>
        <v/>
      </c>
      <c r="D448" s="1" t="str">
        <f t="shared" si="38"/>
        <v/>
      </c>
      <c r="E448" s="21" t="str">
        <f t="shared" si="39"/>
        <v/>
      </c>
      <c r="G448" s="13" t="str">
        <f t="shared" si="37"/>
        <v/>
      </c>
      <c r="H448" s="12" t="str">
        <f t="array" ref="H448">IFERROR(INDEX($D$4:$D$2053,SMALL(IF(LEN($D$4:$D$2053)&gt;0,ROW($D$4:$D$2053)-ROW($D$3)),ROW(445:445))),"")</f>
        <v/>
      </c>
      <c r="I448" s="12" t="str">
        <f t="array" ref="I448">IFERROR(INDEX($E$4:$E$2053,SMALL(IF(LEN($E$4:$E$2053)&gt;0,ROW($E$4:$E$2053)-ROW($E$3)),ROW(445:445))),"")</f>
        <v/>
      </c>
      <c r="J448" s="1" t="str">
        <f t="array" ref="J448">IFERROR(INDEX($C$4:$C$2053,SMALL(IF(LEN($C$4:$C$2053)&gt;0,ROW($C$4:$C$2053)-ROW($C$3)),ROW(445:445))),"")</f>
        <v/>
      </c>
      <c r="K448" s="23"/>
    </row>
    <row r="449" spans="1:11" ht="13" x14ac:dyDescent="0.25">
      <c r="A449" s="1" t="s">
        <v>599</v>
      </c>
      <c r="B449" s="1" t="s">
        <v>154</v>
      </c>
      <c r="C449" s="1" t="str">
        <f>IF(AND('Landlord Disposals'!O50&gt;0,'Landlord Disposals'!F50=""),"Question 6, Record No "&amp;'Landlord Disposals'!A50&amp;" must contain a value - please select a 'Local Authority' from the drop down list.","")</f>
        <v/>
      </c>
      <c r="D449" s="1" t="str">
        <f t="shared" si="38"/>
        <v/>
      </c>
      <c r="E449" s="21" t="str">
        <f t="shared" si="39"/>
        <v/>
      </c>
      <c r="G449" s="13" t="str">
        <f t="shared" si="37"/>
        <v/>
      </c>
      <c r="H449" s="12" t="str">
        <f t="array" ref="H449">IFERROR(INDEX($D$4:$D$2053,SMALL(IF(LEN($D$4:$D$2053)&gt;0,ROW($D$4:$D$2053)-ROW($D$3)),ROW(446:446))),"")</f>
        <v/>
      </c>
      <c r="I449" s="12" t="str">
        <f t="array" ref="I449">IFERROR(INDEX($E$4:$E$2053,SMALL(IF(LEN($E$4:$E$2053)&gt;0,ROW($E$4:$E$2053)-ROW($E$3)),ROW(446:446))),"")</f>
        <v/>
      </c>
      <c r="J449" s="1" t="str">
        <f t="array" ref="J449">IFERROR(INDEX($C$4:$C$2053,SMALL(IF(LEN($C$4:$C$2053)&gt;0,ROW($C$4:$C$2053)-ROW($C$3)),ROW(446:446))),"")</f>
        <v/>
      </c>
      <c r="K449" s="23"/>
    </row>
    <row r="450" spans="1:11" ht="13" x14ac:dyDescent="0.25">
      <c r="A450" s="1" t="s">
        <v>600</v>
      </c>
      <c r="B450" s="1" t="s">
        <v>154</v>
      </c>
      <c r="C450" s="1" t="str">
        <f>IF(AND('Landlord Disposals'!O51&gt;0,'Landlord Disposals'!F51=""),"Question 6, Record No "&amp;'Landlord Disposals'!A51&amp;" must contain a value - please select a 'Local Authority' from the drop down list.","")</f>
        <v/>
      </c>
      <c r="D450" s="1" t="str">
        <f t="shared" si="38"/>
        <v/>
      </c>
      <c r="E450" s="21" t="str">
        <f t="shared" si="39"/>
        <v/>
      </c>
      <c r="G450" s="13" t="str">
        <f t="shared" si="37"/>
        <v/>
      </c>
      <c r="H450" s="12" t="str">
        <f t="array" ref="H450">IFERROR(INDEX($D$4:$D$2053,SMALL(IF(LEN($D$4:$D$2053)&gt;0,ROW($D$4:$D$2053)-ROW($D$3)),ROW(447:447))),"")</f>
        <v/>
      </c>
      <c r="I450" s="12" t="str">
        <f t="array" ref="I450">IFERROR(INDEX($E$4:$E$2053,SMALL(IF(LEN($E$4:$E$2053)&gt;0,ROW($E$4:$E$2053)-ROW($E$3)),ROW(447:447))),"")</f>
        <v/>
      </c>
      <c r="J450" s="1" t="str">
        <f t="array" ref="J450">IFERROR(INDEX($C$4:$C$2053,SMALL(IF(LEN($C$4:$C$2053)&gt;0,ROW($C$4:$C$2053)-ROW($C$3)),ROW(447:447))),"")</f>
        <v/>
      </c>
      <c r="K450" s="23"/>
    </row>
    <row r="451" spans="1:11" ht="13" x14ac:dyDescent="0.25">
      <c r="A451" s="1" t="s">
        <v>601</v>
      </c>
      <c r="B451" s="1" t="s">
        <v>154</v>
      </c>
      <c r="C451" s="1" t="str">
        <f>IF(AND('Landlord Disposals'!O52&gt;0,'Landlord Disposals'!F52=""),"Question 6, Record No "&amp;'Landlord Disposals'!A52&amp;" must contain a value - please select a 'Local Authority' from the drop down list.","")</f>
        <v/>
      </c>
      <c r="D451" s="1" t="str">
        <f t="shared" si="38"/>
        <v/>
      </c>
      <c r="E451" s="21" t="str">
        <f t="shared" si="39"/>
        <v/>
      </c>
      <c r="G451" s="13" t="str">
        <f t="shared" si="37"/>
        <v/>
      </c>
      <c r="H451" s="12" t="str">
        <f t="array" ref="H451">IFERROR(INDEX($D$4:$D$2053,SMALL(IF(LEN($D$4:$D$2053)&gt;0,ROW($D$4:$D$2053)-ROW($D$3)),ROW(448:448))),"")</f>
        <v/>
      </c>
      <c r="I451" s="12" t="str">
        <f t="array" ref="I451">IFERROR(INDEX($E$4:$E$2053,SMALL(IF(LEN($E$4:$E$2053)&gt;0,ROW($E$4:$E$2053)-ROW($E$3)),ROW(448:448))),"")</f>
        <v/>
      </c>
      <c r="J451" s="1" t="str">
        <f t="array" ref="J451">IFERROR(INDEX($C$4:$C$2053,SMALL(IF(LEN($C$4:$C$2053)&gt;0,ROW($C$4:$C$2053)-ROW($C$3)),ROW(448:448))),"")</f>
        <v/>
      </c>
      <c r="K451" s="23"/>
    </row>
    <row r="452" spans="1:11" ht="13" x14ac:dyDescent="0.25">
      <c r="A452" s="1" t="s">
        <v>602</v>
      </c>
      <c r="B452" s="1" t="s">
        <v>154</v>
      </c>
      <c r="C452" s="1" t="str">
        <f>IF(AND('Landlord Disposals'!O53&gt;0,'Landlord Disposals'!F53=""),"Question 6, Record No "&amp;'Landlord Disposals'!A53&amp;" must contain a value - please select a 'Local Authority' from the drop down list.","")</f>
        <v/>
      </c>
      <c r="D452" s="1" t="str">
        <f t="shared" si="38"/>
        <v/>
      </c>
      <c r="E452" s="21" t="str">
        <f t="shared" si="39"/>
        <v/>
      </c>
      <c r="G452" s="13" t="str">
        <f t="shared" si="37"/>
        <v/>
      </c>
      <c r="H452" s="12" t="str">
        <f t="array" ref="H452">IFERROR(INDEX($D$4:$D$2053,SMALL(IF(LEN($D$4:$D$2053)&gt;0,ROW($D$4:$D$2053)-ROW($D$3)),ROW(449:449))),"")</f>
        <v/>
      </c>
      <c r="I452" s="12" t="str">
        <f t="array" ref="I452">IFERROR(INDEX($E$4:$E$2053,SMALL(IF(LEN($E$4:$E$2053)&gt;0,ROW($E$4:$E$2053)-ROW($E$3)),ROW(449:449))),"")</f>
        <v/>
      </c>
      <c r="J452" s="1" t="str">
        <f t="array" ref="J452">IFERROR(INDEX($C$4:$C$2053,SMALL(IF(LEN($C$4:$C$2053)&gt;0,ROW($C$4:$C$2053)-ROW($C$3)),ROW(449:449))),"")</f>
        <v/>
      </c>
      <c r="K452" s="23"/>
    </row>
    <row r="453" spans="1:11" ht="13" x14ac:dyDescent="0.25">
      <c r="A453" s="1" t="s">
        <v>603</v>
      </c>
      <c r="B453" s="1" t="s">
        <v>154</v>
      </c>
      <c r="C453" s="1" t="str">
        <f>IF(AND('Landlord Disposals'!O54&gt;0,'Landlord Disposals'!F54=""),"Question 6, Record No "&amp;'Landlord Disposals'!A54&amp;" must contain a value - please select a 'Local Authority' from the drop down list.","")</f>
        <v/>
      </c>
      <c r="D453" s="1" t="str">
        <f t="shared" si="38"/>
        <v/>
      </c>
      <c r="E453" s="21" t="str">
        <f t="shared" si="39"/>
        <v/>
      </c>
      <c r="G453" s="13" t="str">
        <f t="shared" si="37"/>
        <v/>
      </c>
      <c r="H453" s="12" t="str">
        <f t="array" ref="H453">IFERROR(INDEX($D$4:$D$2053,SMALL(IF(LEN($D$4:$D$2053)&gt;0,ROW($D$4:$D$2053)-ROW($D$3)),ROW(450:450))),"")</f>
        <v/>
      </c>
      <c r="I453" s="12" t="str">
        <f t="array" ref="I453">IFERROR(INDEX($E$4:$E$2053,SMALL(IF(LEN($E$4:$E$2053)&gt;0,ROW($E$4:$E$2053)-ROW($E$3)),ROW(450:450))),"")</f>
        <v/>
      </c>
      <c r="J453" s="1" t="str">
        <f t="array" ref="J453">IFERROR(INDEX($C$4:$C$2053,SMALL(IF(LEN($C$4:$C$2053)&gt;0,ROW($C$4:$C$2053)-ROW($C$3)),ROW(450:450))),"")</f>
        <v/>
      </c>
      <c r="K453" s="23"/>
    </row>
    <row r="454" spans="1:11" ht="13" x14ac:dyDescent="0.25">
      <c r="A454" s="1" t="s">
        <v>604</v>
      </c>
      <c r="B454" s="1" t="s">
        <v>154</v>
      </c>
      <c r="C454" s="1" t="str">
        <f>IF(AND('Landlord Disposals'!O55&gt;0,'Landlord Disposals'!F55=""),"Question 6, Record No "&amp;'Landlord Disposals'!A55&amp;" must contain a value - please select a 'Local Authority' from the drop down list.","")</f>
        <v/>
      </c>
      <c r="D454" s="1" t="str">
        <f t="shared" si="38"/>
        <v/>
      </c>
      <c r="E454" s="21" t="str">
        <f t="shared" si="39"/>
        <v/>
      </c>
      <c r="G454" s="13" t="str">
        <f t="shared" si="37"/>
        <v/>
      </c>
      <c r="H454" s="12" t="str">
        <f t="array" ref="H454">IFERROR(INDEX($D$4:$D$2053,SMALL(IF(LEN($D$4:$D$2053)&gt;0,ROW($D$4:$D$2053)-ROW($D$3)),ROW(451:451))),"")</f>
        <v/>
      </c>
      <c r="I454" s="12" t="str">
        <f t="array" ref="I454">IFERROR(INDEX($E$4:$E$2053,SMALL(IF(LEN($E$4:$E$2053)&gt;0,ROW($E$4:$E$2053)-ROW($E$3)),ROW(451:451))),"")</f>
        <v/>
      </c>
      <c r="J454" s="1" t="str">
        <f t="array" ref="J454">IFERROR(INDEX($C$4:$C$2053,SMALL(IF(LEN($C$4:$C$2053)&gt;0,ROW($C$4:$C$2053)-ROW($C$3)),ROW(451:451))),"")</f>
        <v/>
      </c>
      <c r="K454" s="23"/>
    </row>
    <row r="455" spans="1:11" ht="13" x14ac:dyDescent="0.25">
      <c r="A455" s="1" t="s">
        <v>605</v>
      </c>
      <c r="B455" s="1" t="s">
        <v>154</v>
      </c>
      <c r="C455" s="1" t="str">
        <f>IF(AND('Landlord Disposals'!O56&gt;0,'Landlord Disposals'!F56=""),"Question 6, Record No "&amp;'Landlord Disposals'!A56&amp;" must contain a value - please select a 'Local Authority' from the drop down list.","")</f>
        <v/>
      </c>
      <c r="D455" s="1" t="str">
        <f t="shared" si="38"/>
        <v/>
      </c>
      <c r="E455" s="21" t="str">
        <f t="shared" si="39"/>
        <v/>
      </c>
      <c r="G455" s="13" t="str">
        <f t="shared" si="37"/>
        <v/>
      </c>
      <c r="H455" s="12" t="str">
        <f t="array" ref="H455">IFERROR(INDEX($D$4:$D$2053,SMALL(IF(LEN($D$4:$D$2053)&gt;0,ROW($D$4:$D$2053)-ROW($D$3)),ROW(452:452))),"")</f>
        <v/>
      </c>
      <c r="I455" s="12" t="str">
        <f t="array" ref="I455">IFERROR(INDEX($E$4:$E$2053,SMALL(IF(LEN($E$4:$E$2053)&gt;0,ROW($E$4:$E$2053)-ROW($E$3)),ROW(452:452))),"")</f>
        <v/>
      </c>
      <c r="J455" s="1" t="str">
        <f t="array" ref="J455">IFERROR(INDEX($C$4:$C$2053,SMALL(IF(LEN($C$4:$C$2053)&gt;0,ROW($C$4:$C$2053)-ROW($C$3)),ROW(452:452))),"")</f>
        <v/>
      </c>
      <c r="K455" s="23"/>
    </row>
    <row r="456" spans="1:11" ht="13" x14ac:dyDescent="0.25">
      <c r="A456" s="1" t="s">
        <v>606</v>
      </c>
      <c r="B456" s="1" t="s">
        <v>154</v>
      </c>
      <c r="C456" s="1" t="str">
        <f>IF(AND('Landlord Disposals'!O57&gt;0,'Landlord Disposals'!F57=""),"Question 6, Record No "&amp;'Landlord Disposals'!A57&amp;" must contain a value - please select a 'Local Authority' from the drop down list.","")</f>
        <v/>
      </c>
      <c r="D456" s="1" t="str">
        <f t="shared" si="38"/>
        <v/>
      </c>
      <c r="E456" s="21" t="str">
        <f t="shared" si="39"/>
        <v/>
      </c>
      <c r="G456" s="13" t="str">
        <f t="shared" si="37"/>
        <v/>
      </c>
      <c r="H456" s="12" t="str">
        <f t="array" ref="H456">IFERROR(INDEX($D$4:$D$2053,SMALL(IF(LEN($D$4:$D$2053)&gt;0,ROW($D$4:$D$2053)-ROW($D$3)),ROW(453:453))),"")</f>
        <v/>
      </c>
      <c r="I456" s="12" t="str">
        <f t="array" ref="I456">IFERROR(INDEX($E$4:$E$2053,SMALL(IF(LEN($E$4:$E$2053)&gt;0,ROW($E$4:$E$2053)-ROW($E$3)),ROW(453:453))),"")</f>
        <v/>
      </c>
      <c r="J456" s="1" t="str">
        <f t="array" ref="J456">IFERROR(INDEX($C$4:$C$2053,SMALL(IF(LEN($C$4:$C$2053)&gt;0,ROW($C$4:$C$2053)-ROW($C$3)),ROW(453:453))),"")</f>
        <v/>
      </c>
      <c r="K456" s="23"/>
    </row>
    <row r="457" spans="1:11" ht="13" x14ac:dyDescent="0.25">
      <c r="A457" s="1" t="s">
        <v>607</v>
      </c>
      <c r="B457" s="1" t="s">
        <v>154</v>
      </c>
      <c r="C457" s="1" t="str">
        <f>IF(AND('Landlord Disposals'!O58&gt;0,'Landlord Disposals'!F58=""),"Question 6, Record No "&amp;'Landlord Disposals'!A58&amp;" must contain a value - please select a 'Local Authority' from the drop down list.","")</f>
        <v/>
      </c>
      <c r="D457" s="1" t="str">
        <f t="shared" si="38"/>
        <v/>
      </c>
      <c r="E457" s="21" t="str">
        <f t="shared" si="39"/>
        <v/>
      </c>
      <c r="G457" s="13" t="str">
        <f t="shared" si="37"/>
        <v/>
      </c>
      <c r="H457" s="12" t="str">
        <f t="array" ref="H457">IFERROR(INDEX($D$4:$D$2053,SMALL(IF(LEN($D$4:$D$2053)&gt;0,ROW($D$4:$D$2053)-ROW($D$3)),ROW(454:454))),"")</f>
        <v/>
      </c>
      <c r="I457" s="12" t="str">
        <f t="array" ref="I457">IFERROR(INDEX($E$4:$E$2053,SMALL(IF(LEN($E$4:$E$2053)&gt;0,ROW($E$4:$E$2053)-ROW($E$3)),ROW(454:454))),"")</f>
        <v/>
      </c>
      <c r="J457" s="1" t="str">
        <f t="array" ref="J457">IFERROR(INDEX($C$4:$C$2053,SMALL(IF(LEN($C$4:$C$2053)&gt;0,ROW($C$4:$C$2053)-ROW($C$3)),ROW(454:454))),"")</f>
        <v/>
      </c>
      <c r="K457" s="23"/>
    </row>
    <row r="458" spans="1:11" ht="13" x14ac:dyDescent="0.25">
      <c r="A458" s="1" t="s">
        <v>608</v>
      </c>
      <c r="B458" s="1" t="s">
        <v>154</v>
      </c>
      <c r="C458" s="1" t="str">
        <f>IF(AND('Landlord Disposals'!O59&gt;0,'Landlord Disposals'!F59=""),"Question 6, Record No "&amp;'Landlord Disposals'!A59&amp;" must contain a value - please select a 'Local Authority' from the drop down list.","")</f>
        <v/>
      </c>
      <c r="D458" s="1" t="str">
        <f t="shared" si="38"/>
        <v/>
      </c>
      <c r="E458" s="21" t="str">
        <f t="shared" si="39"/>
        <v/>
      </c>
      <c r="G458" s="13" t="str">
        <f t="shared" si="37"/>
        <v/>
      </c>
      <c r="H458" s="12" t="str">
        <f t="array" ref="H458">IFERROR(INDEX($D$4:$D$2053,SMALL(IF(LEN($D$4:$D$2053)&gt;0,ROW($D$4:$D$2053)-ROW($D$3)),ROW(455:455))),"")</f>
        <v/>
      </c>
      <c r="I458" s="12" t="str">
        <f t="array" ref="I458">IFERROR(INDEX($E$4:$E$2053,SMALL(IF(LEN($E$4:$E$2053)&gt;0,ROW($E$4:$E$2053)-ROW($E$3)),ROW(455:455))),"")</f>
        <v/>
      </c>
      <c r="J458" s="1" t="str">
        <f t="array" ref="J458">IFERROR(INDEX($C$4:$C$2053,SMALL(IF(LEN($C$4:$C$2053)&gt;0,ROW($C$4:$C$2053)-ROW($C$3)),ROW(455:455))),"")</f>
        <v/>
      </c>
      <c r="K458" s="23"/>
    </row>
    <row r="459" spans="1:11" ht="13" x14ac:dyDescent="0.25">
      <c r="A459" s="1" t="s">
        <v>609</v>
      </c>
      <c r="B459" s="1" t="s">
        <v>154</v>
      </c>
      <c r="C459" s="1" t="str">
        <f>IF(AND('Landlord Disposals'!O60&gt;0,'Landlord Disposals'!F60=""),"Question 6, Record No "&amp;'Landlord Disposals'!A60&amp;" must contain a value - please select a 'Local Authority' from the drop down list.","")</f>
        <v/>
      </c>
      <c r="D459" s="1" t="str">
        <f t="shared" si="38"/>
        <v/>
      </c>
      <c r="E459" s="21" t="str">
        <f t="shared" si="39"/>
        <v/>
      </c>
      <c r="G459" s="13" t="str">
        <f t="shared" si="37"/>
        <v/>
      </c>
      <c r="H459" s="12" t="str">
        <f t="array" ref="H459">IFERROR(INDEX($D$4:$D$2053,SMALL(IF(LEN($D$4:$D$2053)&gt;0,ROW($D$4:$D$2053)-ROW($D$3)),ROW(456:456))),"")</f>
        <v/>
      </c>
      <c r="I459" s="12" t="str">
        <f t="array" ref="I459">IFERROR(INDEX($E$4:$E$2053,SMALL(IF(LEN($E$4:$E$2053)&gt;0,ROW($E$4:$E$2053)-ROW($E$3)),ROW(456:456))),"")</f>
        <v/>
      </c>
      <c r="J459" s="1" t="str">
        <f t="array" ref="J459">IFERROR(INDEX($C$4:$C$2053,SMALL(IF(LEN($C$4:$C$2053)&gt;0,ROW($C$4:$C$2053)-ROW($C$3)),ROW(456:456))),"")</f>
        <v/>
      </c>
      <c r="K459" s="23"/>
    </row>
    <row r="460" spans="1:11" ht="13" x14ac:dyDescent="0.25">
      <c r="A460" s="1" t="s">
        <v>610</v>
      </c>
      <c r="B460" s="1" t="s">
        <v>154</v>
      </c>
      <c r="C460" s="1" t="str">
        <f>IF(AND('Landlord Disposals'!O61&gt;0,'Landlord Disposals'!F61=""),"Question 6, Record No "&amp;'Landlord Disposals'!A61&amp;" must contain a value - please select a 'Local Authority' from the drop down list.","")</f>
        <v/>
      </c>
      <c r="D460" s="1" t="str">
        <f t="shared" si="38"/>
        <v/>
      </c>
      <c r="E460" s="21" t="str">
        <f t="shared" si="39"/>
        <v/>
      </c>
      <c r="G460" s="13" t="str">
        <f t="shared" ref="G460:G523" si="40">IF(J460="","",G459+1)</f>
        <v/>
      </c>
      <c r="H460" s="12" t="str">
        <f t="array" ref="H460">IFERROR(INDEX($D$4:$D$2053,SMALL(IF(LEN($D$4:$D$2053)&gt;0,ROW($D$4:$D$2053)-ROW($D$3)),ROW(457:457))),"")</f>
        <v/>
      </c>
      <c r="I460" s="12" t="str">
        <f t="array" ref="I460">IFERROR(INDEX($E$4:$E$2053,SMALL(IF(LEN($E$4:$E$2053)&gt;0,ROW($E$4:$E$2053)-ROW($E$3)),ROW(457:457))),"")</f>
        <v/>
      </c>
      <c r="J460" s="1" t="str">
        <f t="array" ref="J460">IFERROR(INDEX($C$4:$C$2053,SMALL(IF(LEN($C$4:$C$2053)&gt;0,ROW($C$4:$C$2053)-ROW($C$3)),ROW(457:457))),"")</f>
        <v/>
      </c>
      <c r="K460" s="23"/>
    </row>
    <row r="461" spans="1:11" ht="13" x14ac:dyDescent="0.25">
      <c r="A461" s="1" t="s">
        <v>611</v>
      </c>
      <c r="B461" s="1" t="s">
        <v>154</v>
      </c>
      <c r="C461" s="1" t="str">
        <f>IF(AND('Landlord Disposals'!O62&gt;0,'Landlord Disposals'!F62=""),"Question 6, Record No "&amp;'Landlord Disposals'!A62&amp;" must contain a value - please select a 'Local Authority' from the drop down list.","")</f>
        <v/>
      </c>
      <c r="D461" s="1" t="str">
        <f t="shared" si="38"/>
        <v/>
      </c>
      <c r="E461" s="21" t="str">
        <f t="shared" si="39"/>
        <v/>
      </c>
      <c r="G461" s="13" t="str">
        <f t="shared" si="40"/>
        <v/>
      </c>
      <c r="H461" s="12" t="str">
        <f t="array" ref="H461">IFERROR(INDEX($D$4:$D$2053,SMALL(IF(LEN($D$4:$D$2053)&gt;0,ROW($D$4:$D$2053)-ROW($D$3)),ROW(458:458))),"")</f>
        <v/>
      </c>
      <c r="I461" s="12" t="str">
        <f t="array" ref="I461">IFERROR(INDEX($E$4:$E$2053,SMALL(IF(LEN($E$4:$E$2053)&gt;0,ROW($E$4:$E$2053)-ROW($E$3)),ROW(458:458))),"")</f>
        <v/>
      </c>
      <c r="J461" s="1" t="str">
        <f t="array" ref="J461">IFERROR(INDEX($C$4:$C$2053,SMALL(IF(LEN($C$4:$C$2053)&gt;0,ROW($C$4:$C$2053)-ROW($C$3)),ROW(458:458))),"")</f>
        <v/>
      </c>
      <c r="K461" s="23"/>
    </row>
    <row r="462" spans="1:11" ht="13" x14ac:dyDescent="0.25">
      <c r="A462" s="1" t="s">
        <v>612</v>
      </c>
      <c r="B462" s="1" t="s">
        <v>154</v>
      </c>
      <c r="C462" s="1" t="str">
        <f>IF(AND('Landlord Disposals'!O63&gt;0,'Landlord Disposals'!F63=""),"Question 6, Record No "&amp;'Landlord Disposals'!A63&amp;" must contain a value - please select a 'Local Authority' from the drop down list.","")</f>
        <v/>
      </c>
      <c r="D462" s="1" t="str">
        <f t="shared" si="38"/>
        <v/>
      </c>
      <c r="E462" s="21" t="str">
        <f t="shared" si="39"/>
        <v/>
      </c>
      <c r="G462" s="13" t="str">
        <f t="shared" si="40"/>
        <v/>
      </c>
      <c r="H462" s="12" t="str">
        <f t="array" ref="H462">IFERROR(INDEX($D$4:$D$2053,SMALL(IF(LEN($D$4:$D$2053)&gt;0,ROW($D$4:$D$2053)-ROW($D$3)),ROW(459:459))),"")</f>
        <v/>
      </c>
      <c r="I462" s="12" t="str">
        <f t="array" ref="I462">IFERROR(INDEX($E$4:$E$2053,SMALL(IF(LEN($E$4:$E$2053)&gt;0,ROW($E$4:$E$2053)-ROW($E$3)),ROW(459:459))),"")</f>
        <v/>
      </c>
      <c r="J462" s="1" t="str">
        <f t="array" ref="J462">IFERROR(INDEX($C$4:$C$2053,SMALL(IF(LEN($C$4:$C$2053)&gt;0,ROW($C$4:$C$2053)-ROW($C$3)),ROW(459:459))),"")</f>
        <v/>
      </c>
      <c r="K462" s="23"/>
    </row>
    <row r="463" spans="1:11" ht="13" x14ac:dyDescent="0.25">
      <c r="A463" s="1" t="s">
        <v>613</v>
      </c>
      <c r="B463" s="1" t="s">
        <v>154</v>
      </c>
      <c r="C463" s="1" t="str">
        <f>IF(AND('Landlord Disposals'!O64&gt;0,'Landlord Disposals'!F64=""),"Question 6, Record No "&amp;'Landlord Disposals'!A64&amp;" must contain a value - please select a 'Local Authority' from the drop down list.","")</f>
        <v/>
      </c>
      <c r="D463" s="1" t="str">
        <f t="shared" si="38"/>
        <v/>
      </c>
      <c r="E463" s="21" t="str">
        <f t="shared" si="39"/>
        <v/>
      </c>
      <c r="G463" s="13" t="str">
        <f t="shared" si="40"/>
        <v/>
      </c>
      <c r="H463" s="12" t="str">
        <f t="array" ref="H463">IFERROR(INDEX($D$4:$D$2053,SMALL(IF(LEN($D$4:$D$2053)&gt;0,ROW($D$4:$D$2053)-ROW($D$3)),ROW(460:460))),"")</f>
        <v/>
      </c>
      <c r="I463" s="12" t="str">
        <f t="array" ref="I463">IFERROR(INDEX($E$4:$E$2053,SMALL(IF(LEN($E$4:$E$2053)&gt;0,ROW($E$4:$E$2053)-ROW($E$3)),ROW(460:460))),"")</f>
        <v/>
      </c>
      <c r="J463" s="1" t="str">
        <f t="array" ref="J463">IFERROR(INDEX($C$4:$C$2053,SMALL(IF(LEN($C$4:$C$2053)&gt;0,ROW($C$4:$C$2053)-ROW($C$3)),ROW(460:460))),"")</f>
        <v/>
      </c>
      <c r="K463" s="23"/>
    </row>
    <row r="464" spans="1:11" ht="13" x14ac:dyDescent="0.25">
      <c r="A464" s="1" t="s">
        <v>614</v>
      </c>
      <c r="B464" s="1" t="s">
        <v>154</v>
      </c>
      <c r="C464" s="1" t="str">
        <f>IF(AND('Landlord Disposals'!O65&gt;0,'Landlord Disposals'!F65=""),"Question 6, Record No "&amp;'Landlord Disposals'!A65&amp;" must contain a value - please select a 'Local Authority' from the drop down list.","")</f>
        <v/>
      </c>
      <c r="D464" s="1" t="str">
        <f t="shared" si="38"/>
        <v/>
      </c>
      <c r="E464" s="21" t="str">
        <f t="shared" si="39"/>
        <v/>
      </c>
      <c r="G464" s="13" t="str">
        <f t="shared" si="40"/>
        <v/>
      </c>
      <c r="H464" s="12" t="str">
        <f t="array" ref="H464">IFERROR(INDEX($D$4:$D$2053,SMALL(IF(LEN($D$4:$D$2053)&gt;0,ROW($D$4:$D$2053)-ROW($D$3)),ROW(461:461))),"")</f>
        <v/>
      </c>
      <c r="I464" s="12" t="str">
        <f t="array" ref="I464">IFERROR(INDEX($E$4:$E$2053,SMALL(IF(LEN($E$4:$E$2053)&gt;0,ROW($E$4:$E$2053)-ROW($E$3)),ROW(461:461))),"")</f>
        <v/>
      </c>
      <c r="J464" s="1" t="str">
        <f t="array" ref="J464">IFERROR(INDEX($C$4:$C$2053,SMALL(IF(LEN($C$4:$C$2053)&gt;0,ROW($C$4:$C$2053)-ROW($C$3)),ROW(461:461))),"")</f>
        <v/>
      </c>
      <c r="K464" s="23"/>
    </row>
    <row r="465" spans="1:11" ht="13" x14ac:dyDescent="0.25">
      <c r="A465" s="1" t="s">
        <v>615</v>
      </c>
      <c r="B465" s="1" t="s">
        <v>154</v>
      </c>
      <c r="C465" s="1" t="str">
        <f>IF(AND('Landlord Disposals'!O66&gt;0,'Landlord Disposals'!F66=""),"Question 6, Record No "&amp;'Landlord Disposals'!A66&amp;" must contain a value - please select a 'Local Authority' from the drop down list.","")</f>
        <v/>
      </c>
      <c r="D465" s="1" t="str">
        <f t="shared" si="38"/>
        <v/>
      </c>
      <c r="E465" s="21" t="str">
        <f t="shared" si="39"/>
        <v/>
      </c>
      <c r="G465" s="13" t="str">
        <f t="shared" si="40"/>
        <v/>
      </c>
      <c r="H465" s="12" t="str">
        <f t="array" ref="H465">IFERROR(INDEX($D$4:$D$2053,SMALL(IF(LEN($D$4:$D$2053)&gt;0,ROW($D$4:$D$2053)-ROW($D$3)),ROW(462:462))),"")</f>
        <v/>
      </c>
      <c r="I465" s="12" t="str">
        <f t="array" ref="I465">IFERROR(INDEX($E$4:$E$2053,SMALL(IF(LEN($E$4:$E$2053)&gt;0,ROW($E$4:$E$2053)-ROW($E$3)),ROW(462:462))),"")</f>
        <v/>
      </c>
      <c r="J465" s="1" t="str">
        <f t="array" ref="J465">IFERROR(INDEX($C$4:$C$2053,SMALL(IF(LEN($C$4:$C$2053)&gt;0,ROW($C$4:$C$2053)-ROW($C$3)),ROW(462:462))),"")</f>
        <v/>
      </c>
      <c r="K465" s="23"/>
    </row>
    <row r="466" spans="1:11" ht="13" x14ac:dyDescent="0.25">
      <c r="A466" s="1" t="s">
        <v>616</v>
      </c>
      <c r="B466" s="1" t="s">
        <v>154</v>
      </c>
      <c r="C466" s="1" t="str">
        <f>IF(AND('Landlord Disposals'!O67&gt;0,'Landlord Disposals'!F67=""),"Question 6, Record No "&amp;'Landlord Disposals'!A67&amp;" must contain a value - please select a 'Local Authority' from the drop down list.","")</f>
        <v/>
      </c>
      <c r="D466" s="1" t="str">
        <f t="shared" si="38"/>
        <v/>
      </c>
      <c r="E466" s="21" t="str">
        <f t="shared" si="39"/>
        <v/>
      </c>
      <c r="G466" s="13" t="str">
        <f t="shared" si="40"/>
        <v/>
      </c>
      <c r="H466" s="12" t="str">
        <f t="array" ref="H466">IFERROR(INDEX($D$4:$D$2053,SMALL(IF(LEN($D$4:$D$2053)&gt;0,ROW($D$4:$D$2053)-ROW($D$3)),ROW(463:463))),"")</f>
        <v/>
      </c>
      <c r="I466" s="12" t="str">
        <f t="array" ref="I466">IFERROR(INDEX($E$4:$E$2053,SMALL(IF(LEN($E$4:$E$2053)&gt;0,ROW($E$4:$E$2053)-ROW($E$3)),ROW(463:463))),"")</f>
        <v/>
      </c>
      <c r="J466" s="1" t="str">
        <f t="array" ref="J466">IFERROR(INDEX($C$4:$C$2053,SMALL(IF(LEN($C$4:$C$2053)&gt;0,ROW($C$4:$C$2053)-ROW($C$3)),ROW(463:463))),"")</f>
        <v/>
      </c>
      <c r="K466" s="23"/>
    </row>
    <row r="467" spans="1:11" ht="13" x14ac:dyDescent="0.25">
      <c r="A467" s="1" t="s">
        <v>617</v>
      </c>
      <c r="B467" s="1" t="s">
        <v>154</v>
      </c>
      <c r="C467" s="1" t="str">
        <f>IF(AND('Landlord Disposals'!O68&gt;0,'Landlord Disposals'!F68=""),"Question 6, Record No "&amp;'Landlord Disposals'!A68&amp;" must contain a value - please select a 'Local Authority' from the drop down list.","")</f>
        <v/>
      </c>
      <c r="D467" s="1" t="str">
        <f t="shared" si="38"/>
        <v/>
      </c>
      <c r="E467" s="21" t="str">
        <f t="shared" si="39"/>
        <v/>
      </c>
      <c r="G467" s="13" t="str">
        <f t="shared" si="40"/>
        <v/>
      </c>
      <c r="H467" s="12" t="str">
        <f t="array" ref="H467">IFERROR(INDEX($D$4:$D$2053,SMALL(IF(LEN($D$4:$D$2053)&gt;0,ROW($D$4:$D$2053)-ROW($D$3)),ROW(464:464))),"")</f>
        <v/>
      </c>
      <c r="I467" s="12" t="str">
        <f t="array" ref="I467">IFERROR(INDEX($E$4:$E$2053,SMALL(IF(LEN($E$4:$E$2053)&gt;0,ROW($E$4:$E$2053)-ROW($E$3)),ROW(464:464))),"")</f>
        <v/>
      </c>
      <c r="J467" s="1" t="str">
        <f t="array" ref="J467">IFERROR(INDEX($C$4:$C$2053,SMALL(IF(LEN($C$4:$C$2053)&gt;0,ROW($C$4:$C$2053)-ROW($C$3)),ROW(464:464))),"")</f>
        <v/>
      </c>
      <c r="K467" s="23"/>
    </row>
    <row r="468" spans="1:11" ht="13" x14ac:dyDescent="0.25">
      <c r="A468" s="1" t="s">
        <v>618</v>
      </c>
      <c r="B468" s="1" t="s">
        <v>154</v>
      </c>
      <c r="C468" s="1" t="str">
        <f>IF(AND('Landlord Disposals'!O69&gt;0,'Landlord Disposals'!F69=""),"Question 6, Record No "&amp;'Landlord Disposals'!A69&amp;" must contain a value - please select a 'Local Authority' from the drop down list.","")</f>
        <v/>
      </c>
      <c r="D468" s="1" t="str">
        <f t="shared" si="38"/>
        <v/>
      </c>
      <c r="E468" s="21" t="str">
        <f t="shared" si="39"/>
        <v/>
      </c>
      <c r="G468" s="13" t="str">
        <f t="shared" si="40"/>
        <v/>
      </c>
      <c r="H468" s="12" t="str">
        <f t="array" ref="H468">IFERROR(INDEX($D$4:$D$2053,SMALL(IF(LEN($D$4:$D$2053)&gt;0,ROW($D$4:$D$2053)-ROW($D$3)),ROW(465:465))),"")</f>
        <v/>
      </c>
      <c r="I468" s="12" t="str">
        <f t="array" ref="I468">IFERROR(INDEX($E$4:$E$2053,SMALL(IF(LEN($E$4:$E$2053)&gt;0,ROW($E$4:$E$2053)-ROW($E$3)),ROW(465:465))),"")</f>
        <v/>
      </c>
      <c r="J468" s="1" t="str">
        <f t="array" ref="J468">IFERROR(INDEX($C$4:$C$2053,SMALL(IF(LEN($C$4:$C$2053)&gt;0,ROW($C$4:$C$2053)-ROW($C$3)),ROW(465:465))),"")</f>
        <v/>
      </c>
      <c r="K468" s="23"/>
    </row>
    <row r="469" spans="1:11" ht="13" x14ac:dyDescent="0.25">
      <c r="A469" s="1" t="s">
        <v>619</v>
      </c>
      <c r="B469" s="1" t="s">
        <v>154</v>
      </c>
      <c r="C469" s="1" t="str">
        <f>IF(AND('Landlord Disposals'!O70&gt;0,'Landlord Disposals'!F70=""),"Question 6, Record No "&amp;'Landlord Disposals'!A70&amp;" must contain a value - please select a 'Local Authority' from the drop down list.","")</f>
        <v/>
      </c>
      <c r="D469" s="1" t="str">
        <f t="shared" si="38"/>
        <v/>
      </c>
      <c r="E469" s="21" t="str">
        <f t="shared" si="39"/>
        <v/>
      </c>
      <c r="G469" s="13" t="str">
        <f t="shared" si="40"/>
        <v/>
      </c>
      <c r="H469" s="12" t="str">
        <f t="array" ref="H469">IFERROR(INDEX($D$4:$D$2053,SMALL(IF(LEN($D$4:$D$2053)&gt;0,ROW($D$4:$D$2053)-ROW($D$3)),ROW(466:466))),"")</f>
        <v/>
      </c>
      <c r="I469" s="12" t="str">
        <f t="array" ref="I469">IFERROR(INDEX($E$4:$E$2053,SMALL(IF(LEN($E$4:$E$2053)&gt;0,ROW($E$4:$E$2053)-ROW($E$3)),ROW(466:466))),"")</f>
        <v/>
      </c>
      <c r="J469" s="1" t="str">
        <f t="array" ref="J469">IFERROR(INDEX($C$4:$C$2053,SMALL(IF(LEN($C$4:$C$2053)&gt;0,ROW($C$4:$C$2053)-ROW($C$3)),ROW(466:466))),"")</f>
        <v/>
      </c>
      <c r="K469" s="23"/>
    </row>
    <row r="470" spans="1:11" ht="13" x14ac:dyDescent="0.25">
      <c r="A470" s="1" t="s">
        <v>620</v>
      </c>
      <c r="B470" s="1" t="s">
        <v>154</v>
      </c>
      <c r="C470" s="1" t="str">
        <f>IF(AND('Landlord Disposals'!O71&gt;0,'Landlord Disposals'!F71=""),"Question 6, Record No "&amp;'Landlord Disposals'!A71&amp;" must contain a value - please select a 'Local Authority' from the drop down list.","")</f>
        <v/>
      </c>
      <c r="D470" s="1" t="str">
        <f t="shared" si="38"/>
        <v/>
      </c>
      <c r="E470" s="21" t="str">
        <f t="shared" si="39"/>
        <v/>
      </c>
      <c r="G470" s="13" t="str">
        <f t="shared" si="40"/>
        <v/>
      </c>
      <c r="H470" s="12" t="str">
        <f t="array" ref="H470">IFERROR(INDEX($D$4:$D$2053,SMALL(IF(LEN($D$4:$D$2053)&gt;0,ROW($D$4:$D$2053)-ROW($D$3)),ROW(467:467))),"")</f>
        <v/>
      </c>
      <c r="I470" s="12" t="str">
        <f t="array" ref="I470">IFERROR(INDEX($E$4:$E$2053,SMALL(IF(LEN($E$4:$E$2053)&gt;0,ROW($E$4:$E$2053)-ROW($E$3)),ROW(467:467))),"")</f>
        <v/>
      </c>
      <c r="J470" s="1" t="str">
        <f t="array" ref="J470">IFERROR(INDEX($C$4:$C$2053,SMALL(IF(LEN($C$4:$C$2053)&gt;0,ROW($C$4:$C$2053)-ROW($C$3)),ROW(467:467))),"")</f>
        <v/>
      </c>
      <c r="K470" s="23"/>
    </row>
    <row r="471" spans="1:11" ht="13" x14ac:dyDescent="0.25">
      <c r="A471" s="1" t="s">
        <v>621</v>
      </c>
      <c r="B471" s="1" t="s">
        <v>154</v>
      </c>
      <c r="C471" s="1" t="str">
        <f>IF(AND('Landlord Disposals'!O72&gt;0,'Landlord Disposals'!F72=""),"Question 6, Record No "&amp;'Landlord Disposals'!A72&amp;" must contain a value - please select a 'Local Authority' from the drop down list.","")</f>
        <v/>
      </c>
      <c r="D471" s="1" t="str">
        <f t="shared" si="38"/>
        <v/>
      </c>
      <c r="E471" s="21" t="str">
        <f t="shared" si="39"/>
        <v/>
      </c>
      <c r="G471" s="13" t="str">
        <f t="shared" si="40"/>
        <v/>
      </c>
      <c r="H471" s="12" t="str">
        <f t="array" ref="H471">IFERROR(INDEX($D$4:$D$2053,SMALL(IF(LEN($D$4:$D$2053)&gt;0,ROW($D$4:$D$2053)-ROW($D$3)),ROW(468:468))),"")</f>
        <v/>
      </c>
      <c r="I471" s="12" t="str">
        <f t="array" ref="I471">IFERROR(INDEX($E$4:$E$2053,SMALL(IF(LEN($E$4:$E$2053)&gt;0,ROW($E$4:$E$2053)-ROW($E$3)),ROW(468:468))),"")</f>
        <v/>
      </c>
      <c r="J471" s="1" t="str">
        <f t="array" ref="J471">IFERROR(INDEX($C$4:$C$2053,SMALL(IF(LEN($C$4:$C$2053)&gt;0,ROW($C$4:$C$2053)-ROW($C$3)),ROW(468:468))),"")</f>
        <v/>
      </c>
      <c r="K471" s="23"/>
    </row>
    <row r="472" spans="1:11" ht="13" x14ac:dyDescent="0.25">
      <c r="A472" s="1" t="s">
        <v>622</v>
      </c>
      <c r="B472" s="1" t="s">
        <v>154</v>
      </c>
      <c r="C472" s="1" t="str">
        <f>IF(AND('Landlord Disposals'!O73&gt;0,'Landlord Disposals'!F73=""),"Question 6, Record No "&amp;'Landlord Disposals'!A73&amp;" must contain a value - please select a 'Local Authority' from the drop down list.","")</f>
        <v/>
      </c>
      <c r="D472" s="1" t="str">
        <f t="shared" si="38"/>
        <v/>
      </c>
      <c r="E472" s="21" t="str">
        <f t="shared" si="39"/>
        <v/>
      </c>
      <c r="G472" s="13" t="str">
        <f t="shared" si="40"/>
        <v/>
      </c>
      <c r="H472" s="12" t="str">
        <f t="array" ref="H472">IFERROR(INDEX($D$4:$D$2053,SMALL(IF(LEN($D$4:$D$2053)&gt;0,ROW($D$4:$D$2053)-ROW($D$3)),ROW(469:469))),"")</f>
        <v/>
      </c>
      <c r="I472" s="12" t="str">
        <f t="array" ref="I472">IFERROR(INDEX($E$4:$E$2053,SMALL(IF(LEN($E$4:$E$2053)&gt;0,ROW($E$4:$E$2053)-ROW($E$3)),ROW(469:469))),"")</f>
        <v/>
      </c>
      <c r="J472" s="1" t="str">
        <f t="array" ref="J472">IFERROR(INDEX($C$4:$C$2053,SMALL(IF(LEN($C$4:$C$2053)&gt;0,ROW($C$4:$C$2053)-ROW($C$3)),ROW(469:469))),"")</f>
        <v/>
      </c>
      <c r="K472" s="23"/>
    </row>
    <row r="473" spans="1:11" ht="13" x14ac:dyDescent="0.25">
      <c r="A473" s="1" t="s">
        <v>623</v>
      </c>
      <c r="B473" s="1" t="s">
        <v>154</v>
      </c>
      <c r="C473" s="1" t="str">
        <f>IF(AND('Landlord Disposals'!O74&gt;0,'Landlord Disposals'!F74=""),"Question 6, Record No "&amp;'Landlord Disposals'!A74&amp;" must contain a value - please select a 'Local Authority' from the drop down list.","")</f>
        <v/>
      </c>
      <c r="D473" s="1" t="str">
        <f t="shared" si="38"/>
        <v/>
      </c>
      <c r="E473" s="21" t="str">
        <f t="shared" si="39"/>
        <v/>
      </c>
      <c r="G473" s="13" t="str">
        <f t="shared" si="40"/>
        <v/>
      </c>
      <c r="H473" s="12" t="str">
        <f t="array" ref="H473">IFERROR(INDEX($D$4:$D$2053,SMALL(IF(LEN($D$4:$D$2053)&gt;0,ROW($D$4:$D$2053)-ROW($D$3)),ROW(470:470))),"")</f>
        <v/>
      </c>
      <c r="I473" s="12" t="str">
        <f t="array" ref="I473">IFERROR(INDEX($E$4:$E$2053,SMALL(IF(LEN($E$4:$E$2053)&gt;0,ROW($E$4:$E$2053)-ROW($E$3)),ROW(470:470))),"")</f>
        <v/>
      </c>
      <c r="J473" s="1" t="str">
        <f t="array" ref="J473">IFERROR(INDEX($C$4:$C$2053,SMALL(IF(LEN($C$4:$C$2053)&gt;0,ROW($C$4:$C$2053)-ROW($C$3)),ROW(470:470))),"")</f>
        <v/>
      </c>
      <c r="K473" s="23"/>
    </row>
    <row r="474" spans="1:11" ht="13" x14ac:dyDescent="0.25">
      <c r="A474" s="1" t="s">
        <v>624</v>
      </c>
      <c r="B474" s="1" t="s">
        <v>154</v>
      </c>
      <c r="C474" s="1" t="str">
        <f>IF(AND('Landlord Disposals'!O75&gt;0,'Landlord Disposals'!F75=""),"Question 6, Record No "&amp;'Landlord Disposals'!A75&amp;" must contain a value - please select a 'Local Authority' from the drop down list.","")</f>
        <v/>
      </c>
      <c r="D474" s="1" t="str">
        <f t="shared" si="38"/>
        <v/>
      </c>
      <c r="E474" s="21" t="str">
        <f t="shared" si="39"/>
        <v/>
      </c>
      <c r="G474" s="13" t="str">
        <f t="shared" si="40"/>
        <v/>
      </c>
      <c r="H474" s="12" t="str">
        <f t="array" ref="H474">IFERROR(INDEX($D$4:$D$2053,SMALL(IF(LEN($D$4:$D$2053)&gt;0,ROW($D$4:$D$2053)-ROW($D$3)),ROW(471:471))),"")</f>
        <v/>
      </c>
      <c r="I474" s="12" t="str">
        <f t="array" ref="I474">IFERROR(INDEX($E$4:$E$2053,SMALL(IF(LEN($E$4:$E$2053)&gt;0,ROW($E$4:$E$2053)-ROW($E$3)),ROW(471:471))),"")</f>
        <v/>
      </c>
      <c r="J474" s="1" t="str">
        <f t="array" ref="J474">IFERROR(INDEX($C$4:$C$2053,SMALL(IF(LEN($C$4:$C$2053)&gt;0,ROW($C$4:$C$2053)-ROW($C$3)),ROW(471:471))),"")</f>
        <v/>
      </c>
      <c r="K474" s="23"/>
    </row>
    <row r="475" spans="1:11" ht="13" x14ac:dyDescent="0.25">
      <c r="A475" s="1" t="s">
        <v>625</v>
      </c>
      <c r="B475" s="1" t="s">
        <v>154</v>
      </c>
      <c r="C475" s="1" t="str">
        <f>IF(AND('Landlord Disposals'!O76&gt;0,'Landlord Disposals'!F76=""),"Question 6, Record No "&amp;'Landlord Disposals'!A76&amp;" must contain a value - please select a 'Local Authority' from the drop down list.","")</f>
        <v/>
      </c>
      <c r="D475" s="1" t="str">
        <f t="shared" si="38"/>
        <v/>
      </c>
      <c r="E475" s="21" t="str">
        <f t="shared" si="39"/>
        <v/>
      </c>
      <c r="G475" s="13" t="str">
        <f t="shared" si="40"/>
        <v/>
      </c>
      <c r="H475" s="12" t="str">
        <f t="array" ref="H475">IFERROR(INDEX($D$4:$D$2053,SMALL(IF(LEN($D$4:$D$2053)&gt;0,ROW($D$4:$D$2053)-ROW($D$3)),ROW(472:472))),"")</f>
        <v/>
      </c>
      <c r="I475" s="12" t="str">
        <f t="array" ref="I475">IFERROR(INDEX($E$4:$E$2053,SMALL(IF(LEN($E$4:$E$2053)&gt;0,ROW($E$4:$E$2053)-ROW($E$3)),ROW(472:472))),"")</f>
        <v/>
      </c>
      <c r="J475" s="1" t="str">
        <f t="array" ref="J475">IFERROR(INDEX($C$4:$C$2053,SMALL(IF(LEN($C$4:$C$2053)&gt;0,ROW($C$4:$C$2053)-ROW($C$3)),ROW(472:472))),"")</f>
        <v/>
      </c>
      <c r="K475" s="23"/>
    </row>
    <row r="476" spans="1:11" ht="13" x14ac:dyDescent="0.25">
      <c r="A476" s="1" t="s">
        <v>626</v>
      </c>
      <c r="B476" s="1" t="s">
        <v>154</v>
      </c>
      <c r="C476" s="1" t="str">
        <f>IF(AND('Landlord Disposals'!O77&gt;0,'Landlord Disposals'!F77=""),"Question 6, Record No "&amp;'Landlord Disposals'!A77&amp;" must contain a value - please select a 'Local Authority' from the drop down list.","")</f>
        <v/>
      </c>
      <c r="D476" s="1" t="str">
        <f t="shared" si="38"/>
        <v/>
      </c>
      <c r="E476" s="21" t="str">
        <f t="shared" si="39"/>
        <v/>
      </c>
      <c r="G476" s="13" t="str">
        <f t="shared" si="40"/>
        <v/>
      </c>
      <c r="H476" s="12" t="str">
        <f t="array" ref="H476">IFERROR(INDEX($D$4:$D$2053,SMALL(IF(LEN($D$4:$D$2053)&gt;0,ROW($D$4:$D$2053)-ROW($D$3)),ROW(473:473))),"")</f>
        <v/>
      </c>
      <c r="I476" s="12" t="str">
        <f t="array" ref="I476">IFERROR(INDEX($E$4:$E$2053,SMALL(IF(LEN($E$4:$E$2053)&gt;0,ROW($E$4:$E$2053)-ROW($E$3)),ROW(473:473))),"")</f>
        <v/>
      </c>
      <c r="J476" s="1" t="str">
        <f t="array" ref="J476">IFERROR(INDEX($C$4:$C$2053,SMALL(IF(LEN($C$4:$C$2053)&gt;0,ROW($C$4:$C$2053)-ROW($C$3)),ROW(473:473))),"")</f>
        <v/>
      </c>
      <c r="K476" s="23"/>
    </row>
    <row r="477" spans="1:11" ht="13" x14ac:dyDescent="0.25">
      <c r="A477" s="1" t="s">
        <v>627</v>
      </c>
      <c r="B477" s="1" t="s">
        <v>154</v>
      </c>
      <c r="C477" s="1" t="str">
        <f>IF(AND('Landlord Disposals'!O78&gt;0,'Landlord Disposals'!F78=""),"Question 6, Record No "&amp;'Landlord Disposals'!A78&amp;" must contain a value - please select a 'Local Authority' from the drop down list.","")</f>
        <v/>
      </c>
      <c r="D477" s="1" t="str">
        <f t="shared" si="38"/>
        <v/>
      </c>
      <c r="E477" s="21" t="str">
        <f t="shared" si="39"/>
        <v/>
      </c>
      <c r="G477" s="13" t="str">
        <f t="shared" si="40"/>
        <v/>
      </c>
      <c r="H477" s="12" t="str">
        <f t="array" ref="H477">IFERROR(INDEX($D$4:$D$2053,SMALL(IF(LEN($D$4:$D$2053)&gt;0,ROW($D$4:$D$2053)-ROW($D$3)),ROW(474:474))),"")</f>
        <v/>
      </c>
      <c r="I477" s="12" t="str">
        <f t="array" ref="I477">IFERROR(INDEX($E$4:$E$2053,SMALL(IF(LEN($E$4:$E$2053)&gt;0,ROW($E$4:$E$2053)-ROW($E$3)),ROW(474:474))),"")</f>
        <v/>
      </c>
      <c r="J477" s="1" t="str">
        <f t="array" ref="J477">IFERROR(INDEX($C$4:$C$2053,SMALL(IF(LEN($C$4:$C$2053)&gt;0,ROW($C$4:$C$2053)-ROW($C$3)),ROW(474:474))),"")</f>
        <v/>
      </c>
      <c r="K477" s="23"/>
    </row>
    <row r="478" spans="1:11" ht="13" x14ac:dyDescent="0.25">
      <c r="A478" s="1" t="s">
        <v>628</v>
      </c>
      <c r="B478" s="1" t="s">
        <v>154</v>
      </c>
      <c r="C478" s="1" t="str">
        <f>IF(AND('Landlord Disposals'!O79&gt;0,'Landlord Disposals'!F79=""),"Question 6, Record No "&amp;'Landlord Disposals'!A79&amp;" must contain a value - please select a 'Local Authority' from the drop down list.","")</f>
        <v/>
      </c>
      <c r="D478" s="1" t="str">
        <f t="shared" si="38"/>
        <v/>
      </c>
      <c r="E478" s="21" t="str">
        <f t="shared" si="39"/>
        <v/>
      </c>
      <c r="G478" s="13" t="str">
        <f t="shared" si="40"/>
        <v/>
      </c>
      <c r="H478" s="12" t="str">
        <f t="array" ref="H478">IFERROR(INDEX($D$4:$D$2053,SMALL(IF(LEN($D$4:$D$2053)&gt;0,ROW($D$4:$D$2053)-ROW($D$3)),ROW(475:475))),"")</f>
        <v/>
      </c>
      <c r="I478" s="12" t="str">
        <f t="array" ref="I478">IFERROR(INDEX($E$4:$E$2053,SMALL(IF(LEN($E$4:$E$2053)&gt;0,ROW($E$4:$E$2053)-ROW($E$3)),ROW(475:475))),"")</f>
        <v/>
      </c>
      <c r="J478" s="1" t="str">
        <f t="array" ref="J478">IFERROR(INDEX($C$4:$C$2053,SMALL(IF(LEN($C$4:$C$2053)&gt;0,ROW($C$4:$C$2053)-ROW($C$3)),ROW(475:475))),"")</f>
        <v/>
      </c>
      <c r="K478" s="23"/>
    </row>
    <row r="479" spans="1:11" ht="13" x14ac:dyDescent="0.25">
      <c r="A479" s="1" t="s">
        <v>629</v>
      </c>
      <c r="B479" s="1" t="s">
        <v>154</v>
      </c>
      <c r="C479" s="1" t="str">
        <f>IF(AND('Landlord Disposals'!O80&gt;0,'Landlord Disposals'!F80=""),"Question 6, Record No "&amp;'Landlord Disposals'!A80&amp;" must contain a value - please select a 'Local Authority' from the drop down list.","")</f>
        <v/>
      </c>
      <c r="D479" s="1" t="str">
        <f t="shared" si="38"/>
        <v/>
      </c>
      <c r="E479" s="21" t="str">
        <f t="shared" si="39"/>
        <v/>
      </c>
      <c r="G479" s="13" t="str">
        <f t="shared" si="40"/>
        <v/>
      </c>
      <c r="H479" s="12" t="str">
        <f t="array" ref="H479">IFERROR(INDEX($D$4:$D$2053,SMALL(IF(LEN($D$4:$D$2053)&gt;0,ROW($D$4:$D$2053)-ROW($D$3)),ROW(476:476))),"")</f>
        <v/>
      </c>
      <c r="I479" s="12" t="str">
        <f t="array" ref="I479">IFERROR(INDEX($E$4:$E$2053,SMALL(IF(LEN($E$4:$E$2053)&gt;0,ROW($E$4:$E$2053)-ROW($E$3)),ROW(476:476))),"")</f>
        <v/>
      </c>
      <c r="J479" s="1" t="str">
        <f t="array" ref="J479">IFERROR(INDEX($C$4:$C$2053,SMALL(IF(LEN($C$4:$C$2053)&gt;0,ROW($C$4:$C$2053)-ROW($C$3)),ROW(476:476))),"")</f>
        <v/>
      </c>
      <c r="K479" s="23"/>
    </row>
    <row r="480" spans="1:11" ht="13" x14ac:dyDescent="0.25">
      <c r="A480" s="1" t="s">
        <v>630</v>
      </c>
      <c r="B480" s="1" t="s">
        <v>154</v>
      </c>
      <c r="C480" s="1" t="str">
        <f>IF(AND('Landlord Disposals'!O81&gt;0,'Landlord Disposals'!F81=""),"Question 6, Record No "&amp;'Landlord Disposals'!A81&amp;" must contain a value - please select a 'Local Authority' from the drop down list.","")</f>
        <v/>
      </c>
      <c r="D480" s="1" t="str">
        <f t="shared" si="38"/>
        <v/>
      </c>
      <c r="E480" s="21" t="str">
        <f t="shared" si="39"/>
        <v/>
      </c>
      <c r="G480" s="13" t="str">
        <f t="shared" si="40"/>
        <v/>
      </c>
      <c r="H480" s="12" t="str">
        <f t="array" ref="H480">IFERROR(INDEX($D$4:$D$2053,SMALL(IF(LEN($D$4:$D$2053)&gt;0,ROW($D$4:$D$2053)-ROW($D$3)),ROW(477:477))),"")</f>
        <v/>
      </c>
      <c r="I480" s="12" t="str">
        <f t="array" ref="I480">IFERROR(INDEX($E$4:$E$2053,SMALL(IF(LEN($E$4:$E$2053)&gt;0,ROW($E$4:$E$2053)-ROW($E$3)),ROW(477:477))),"")</f>
        <v/>
      </c>
      <c r="J480" s="1" t="str">
        <f t="array" ref="J480">IFERROR(INDEX($C$4:$C$2053,SMALL(IF(LEN($C$4:$C$2053)&gt;0,ROW($C$4:$C$2053)-ROW($C$3)),ROW(477:477))),"")</f>
        <v/>
      </c>
      <c r="K480" s="23"/>
    </row>
    <row r="481" spans="1:11" ht="13" x14ac:dyDescent="0.25">
      <c r="A481" s="1" t="s">
        <v>631</v>
      </c>
      <c r="B481" s="1" t="s">
        <v>154</v>
      </c>
      <c r="C481" s="1" t="str">
        <f>IF(AND('Landlord Disposals'!O82&gt;0,'Landlord Disposals'!F82=""),"Question 6, Record No "&amp;'Landlord Disposals'!A82&amp;" must contain a value - please select a 'Local Authority' from the drop down list.","")</f>
        <v/>
      </c>
      <c r="D481" s="1" t="str">
        <f t="shared" si="38"/>
        <v/>
      </c>
      <c r="E481" s="21" t="str">
        <f t="shared" si="39"/>
        <v/>
      </c>
      <c r="G481" s="13" t="str">
        <f t="shared" si="40"/>
        <v/>
      </c>
      <c r="H481" s="12" t="str">
        <f t="array" ref="H481">IFERROR(INDEX($D$4:$D$2053,SMALL(IF(LEN($D$4:$D$2053)&gt;0,ROW($D$4:$D$2053)-ROW($D$3)),ROW(478:478))),"")</f>
        <v/>
      </c>
      <c r="I481" s="12" t="str">
        <f t="array" ref="I481">IFERROR(INDEX($E$4:$E$2053,SMALL(IF(LEN($E$4:$E$2053)&gt;0,ROW($E$4:$E$2053)-ROW($E$3)),ROW(478:478))),"")</f>
        <v/>
      </c>
      <c r="J481" s="1" t="str">
        <f t="array" ref="J481">IFERROR(INDEX($C$4:$C$2053,SMALL(IF(LEN($C$4:$C$2053)&gt;0,ROW($C$4:$C$2053)-ROW($C$3)),ROW(478:478))),"")</f>
        <v/>
      </c>
      <c r="K481" s="23"/>
    </row>
    <row r="482" spans="1:11" ht="13" x14ac:dyDescent="0.25">
      <c r="A482" s="1" t="s">
        <v>632</v>
      </c>
      <c r="B482" s="1" t="s">
        <v>154</v>
      </c>
      <c r="C482" s="1" t="str">
        <f>IF(AND('Landlord Disposals'!O83&gt;0,'Landlord Disposals'!F83=""),"Question 6, Record No "&amp;'Landlord Disposals'!A83&amp;" must contain a value - please select a 'Local Authority' from the drop down list.","")</f>
        <v/>
      </c>
      <c r="D482" s="1" t="str">
        <f t="shared" si="38"/>
        <v/>
      </c>
      <c r="E482" s="21" t="str">
        <f t="shared" si="39"/>
        <v/>
      </c>
      <c r="G482" s="13" t="str">
        <f t="shared" si="40"/>
        <v/>
      </c>
      <c r="H482" s="12" t="str">
        <f t="array" ref="H482">IFERROR(INDEX($D$4:$D$2053,SMALL(IF(LEN($D$4:$D$2053)&gt;0,ROW($D$4:$D$2053)-ROW($D$3)),ROW(479:479))),"")</f>
        <v/>
      </c>
      <c r="I482" s="12" t="str">
        <f t="array" ref="I482">IFERROR(INDEX($E$4:$E$2053,SMALL(IF(LEN($E$4:$E$2053)&gt;0,ROW($E$4:$E$2053)-ROW($E$3)),ROW(479:479))),"")</f>
        <v/>
      </c>
      <c r="J482" s="1" t="str">
        <f t="array" ref="J482">IFERROR(INDEX($C$4:$C$2053,SMALL(IF(LEN($C$4:$C$2053)&gt;0,ROW($C$4:$C$2053)-ROW($C$3)),ROW(479:479))),"")</f>
        <v/>
      </c>
      <c r="K482" s="23"/>
    </row>
    <row r="483" spans="1:11" ht="13" x14ac:dyDescent="0.25">
      <c r="A483" s="1" t="s">
        <v>633</v>
      </c>
      <c r="B483" s="1" t="s">
        <v>154</v>
      </c>
      <c r="C483" s="1" t="str">
        <f>IF(AND('Landlord Disposals'!O84&gt;0,'Landlord Disposals'!F84=""),"Question 6, Record No "&amp;'Landlord Disposals'!A84&amp;" must contain a value - please select a 'Local Authority' from the drop down list.","")</f>
        <v/>
      </c>
      <c r="D483" s="1" t="str">
        <f t="shared" si="38"/>
        <v/>
      </c>
      <c r="E483" s="21" t="str">
        <f t="shared" si="39"/>
        <v/>
      </c>
      <c r="G483" s="13" t="str">
        <f t="shared" si="40"/>
        <v/>
      </c>
      <c r="H483" s="12" t="str">
        <f t="array" ref="H483">IFERROR(INDEX($D$4:$D$2053,SMALL(IF(LEN($D$4:$D$2053)&gt;0,ROW($D$4:$D$2053)-ROW($D$3)),ROW(480:480))),"")</f>
        <v/>
      </c>
      <c r="I483" s="12" t="str">
        <f t="array" ref="I483">IFERROR(INDEX($E$4:$E$2053,SMALL(IF(LEN($E$4:$E$2053)&gt;0,ROW($E$4:$E$2053)-ROW($E$3)),ROW(480:480))),"")</f>
        <v/>
      </c>
      <c r="J483" s="1" t="str">
        <f t="array" ref="J483">IFERROR(INDEX($C$4:$C$2053,SMALL(IF(LEN($C$4:$C$2053)&gt;0,ROW($C$4:$C$2053)-ROW($C$3)),ROW(480:480))),"")</f>
        <v/>
      </c>
      <c r="K483" s="23"/>
    </row>
    <row r="484" spans="1:11" ht="13" x14ac:dyDescent="0.25">
      <c r="A484" s="1" t="s">
        <v>634</v>
      </c>
      <c r="B484" s="1" t="s">
        <v>154</v>
      </c>
      <c r="C484" s="1" t="str">
        <f>IF(AND('Landlord Disposals'!O85&gt;0,'Landlord Disposals'!F85=""),"Question 6, Record No "&amp;'Landlord Disposals'!A85&amp;" must contain a value - please select a 'Local Authority' from the drop down list.","")</f>
        <v/>
      </c>
      <c r="D484" s="1" t="str">
        <f t="shared" si="38"/>
        <v/>
      </c>
      <c r="E484" s="21" t="str">
        <f t="shared" si="39"/>
        <v/>
      </c>
      <c r="G484" s="13" t="str">
        <f t="shared" si="40"/>
        <v/>
      </c>
      <c r="H484" s="12" t="str">
        <f t="array" ref="H484">IFERROR(INDEX($D$4:$D$2053,SMALL(IF(LEN($D$4:$D$2053)&gt;0,ROW($D$4:$D$2053)-ROW($D$3)),ROW(481:481))),"")</f>
        <v/>
      </c>
      <c r="I484" s="12" t="str">
        <f t="array" ref="I484">IFERROR(INDEX($E$4:$E$2053,SMALL(IF(LEN($E$4:$E$2053)&gt;0,ROW($E$4:$E$2053)-ROW($E$3)),ROW(481:481))),"")</f>
        <v/>
      </c>
      <c r="J484" s="1" t="str">
        <f t="array" ref="J484">IFERROR(INDEX($C$4:$C$2053,SMALL(IF(LEN($C$4:$C$2053)&gt;0,ROW($C$4:$C$2053)-ROW($C$3)),ROW(481:481))),"")</f>
        <v/>
      </c>
      <c r="K484" s="23"/>
    </row>
    <row r="485" spans="1:11" ht="13" x14ac:dyDescent="0.25">
      <c r="A485" s="1" t="s">
        <v>635</v>
      </c>
      <c r="B485" s="1" t="s">
        <v>154</v>
      </c>
      <c r="C485" s="1" t="str">
        <f>IF(AND('Landlord Disposals'!O86&gt;0,'Landlord Disposals'!F86=""),"Question 6, Record No "&amp;'Landlord Disposals'!A86&amp;" must contain a value - please select a 'Local Authority' from the drop down list.","")</f>
        <v/>
      </c>
      <c r="D485" s="1" t="str">
        <f t="shared" si="38"/>
        <v/>
      </c>
      <c r="E485" s="21" t="str">
        <f t="shared" si="39"/>
        <v/>
      </c>
      <c r="G485" s="13" t="str">
        <f t="shared" si="40"/>
        <v/>
      </c>
      <c r="H485" s="12" t="str">
        <f t="array" ref="H485">IFERROR(INDEX($D$4:$D$2053,SMALL(IF(LEN($D$4:$D$2053)&gt;0,ROW($D$4:$D$2053)-ROW($D$3)),ROW(482:482))),"")</f>
        <v/>
      </c>
      <c r="I485" s="12" t="str">
        <f t="array" ref="I485">IFERROR(INDEX($E$4:$E$2053,SMALL(IF(LEN($E$4:$E$2053)&gt;0,ROW($E$4:$E$2053)-ROW($E$3)),ROW(482:482))),"")</f>
        <v/>
      </c>
      <c r="J485" s="1" t="str">
        <f t="array" ref="J485">IFERROR(INDEX($C$4:$C$2053,SMALL(IF(LEN($C$4:$C$2053)&gt;0,ROW($C$4:$C$2053)-ROW($C$3)),ROW(482:482))),"")</f>
        <v/>
      </c>
      <c r="K485" s="23"/>
    </row>
    <row r="486" spans="1:11" ht="13" x14ac:dyDescent="0.25">
      <c r="A486" s="1" t="s">
        <v>636</v>
      </c>
      <c r="B486" s="1" t="s">
        <v>154</v>
      </c>
      <c r="C486" s="1" t="str">
        <f>IF(AND('Landlord Disposals'!O87&gt;0,'Landlord Disposals'!F87=""),"Question 6, Record No "&amp;'Landlord Disposals'!A87&amp;" must contain a value - please select a 'Local Authority' from the drop down list.","")</f>
        <v/>
      </c>
      <c r="D486" s="1" t="str">
        <f t="shared" si="38"/>
        <v/>
      </c>
      <c r="E486" s="21" t="str">
        <f t="shared" si="39"/>
        <v/>
      </c>
      <c r="G486" s="13" t="str">
        <f t="shared" si="40"/>
        <v/>
      </c>
      <c r="H486" s="12" t="str">
        <f t="array" ref="H486">IFERROR(INDEX($D$4:$D$2053,SMALL(IF(LEN($D$4:$D$2053)&gt;0,ROW($D$4:$D$2053)-ROW($D$3)),ROW(483:483))),"")</f>
        <v/>
      </c>
      <c r="I486" s="12" t="str">
        <f t="array" ref="I486">IFERROR(INDEX($E$4:$E$2053,SMALL(IF(LEN($E$4:$E$2053)&gt;0,ROW($E$4:$E$2053)-ROW($E$3)),ROW(483:483))),"")</f>
        <v/>
      </c>
      <c r="J486" s="1" t="str">
        <f t="array" ref="J486">IFERROR(INDEX($C$4:$C$2053,SMALL(IF(LEN($C$4:$C$2053)&gt;0,ROW($C$4:$C$2053)-ROW($C$3)),ROW(483:483))),"")</f>
        <v/>
      </c>
      <c r="K486" s="23"/>
    </row>
    <row r="487" spans="1:11" ht="13" x14ac:dyDescent="0.25">
      <c r="A487" s="1" t="s">
        <v>637</v>
      </c>
      <c r="B487" s="1" t="s">
        <v>154</v>
      </c>
      <c r="C487" s="1" t="str">
        <f>IF(AND('Landlord Disposals'!O88&gt;0,'Landlord Disposals'!F88=""),"Question 6, Record No "&amp;'Landlord Disposals'!A88&amp;" must contain a value - please select a 'Local Authority' from the drop down list.","")</f>
        <v/>
      </c>
      <c r="D487" s="1" t="str">
        <f t="shared" si="38"/>
        <v/>
      </c>
      <c r="E487" s="21" t="str">
        <f t="shared" si="39"/>
        <v/>
      </c>
      <c r="G487" s="13" t="str">
        <f t="shared" si="40"/>
        <v/>
      </c>
      <c r="H487" s="12" t="str">
        <f t="array" ref="H487">IFERROR(INDEX($D$4:$D$2053,SMALL(IF(LEN($D$4:$D$2053)&gt;0,ROW($D$4:$D$2053)-ROW($D$3)),ROW(484:484))),"")</f>
        <v/>
      </c>
      <c r="I487" s="12" t="str">
        <f t="array" ref="I487">IFERROR(INDEX($E$4:$E$2053,SMALL(IF(LEN($E$4:$E$2053)&gt;0,ROW($E$4:$E$2053)-ROW($E$3)),ROW(484:484))),"")</f>
        <v/>
      </c>
      <c r="J487" s="1" t="str">
        <f t="array" ref="J487">IFERROR(INDEX($C$4:$C$2053,SMALL(IF(LEN($C$4:$C$2053)&gt;0,ROW($C$4:$C$2053)-ROW($C$3)),ROW(484:484))),"")</f>
        <v/>
      </c>
      <c r="K487" s="23"/>
    </row>
    <row r="488" spans="1:11" ht="13" x14ac:dyDescent="0.25">
      <c r="A488" s="1" t="s">
        <v>638</v>
      </c>
      <c r="B488" s="1" t="s">
        <v>154</v>
      </c>
      <c r="C488" s="1" t="str">
        <f>IF(AND('Landlord Disposals'!O89&gt;0,'Landlord Disposals'!F89=""),"Question 6, Record No "&amp;'Landlord Disposals'!A89&amp;" must contain a value - please select a 'Local Authority' from the drop down list.","")</f>
        <v/>
      </c>
      <c r="D488" s="1" t="str">
        <f t="shared" si="38"/>
        <v/>
      </c>
      <c r="E488" s="21" t="str">
        <f t="shared" si="39"/>
        <v/>
      </c>
      <c r="G488" s="13" t="str">
        <f t="shared" si="40"/>
        <v/>
      </c>
      <c r="H488" s="12" t="str">
        <f t="array" ref="H488">IFERROR(INDEX($D$4:$D$2053,SMALL(IF(LEN($D$4:$D$2053)&gt;0,ROW($D$4:$D$2053)-ROW($D$3)),ROW(485:485))),"")</f>
        <v/>
      </c>
      <c r="I488" s="12" t="str">
        <f t="array" ref="I488">IFERROR(INDEX($E$4:$E$2053,SMALL(IF(LEN($E$4:$E$2053)&gt;0,ROW($E$4:$E$2053)-ROW($E$3)),ROW(485:485))),"")</f>
        <v/>
      </c>
      <c r="J488" s="1" t="str">
        <f t="array" ref="J488">IFERROR(INDEX($C$4:$C$2053,SMALL(IF(LEN($C$4:$C$2053)&gt;0,ROW($C$4:$C$2053)-ROW($C$3)),ROW(485:485))),"")</f>
        <v/>
      </c>
      <c r="K488" s="23"/>
    </row>
    <row r="489" spans="1:11" ht="13" x14ac:dyDescent="0.25">
      <c r="A489" s="1" t="s">
        <v>639</v>
      </c>
      <c r="B489" s="1" t="s">
        <v>154</v>
      </c>
      <c r="C489" s="1" t="str">
        <f>IF(AND('Landlord Disposals'!O90&gt;0,'Landlord Disposals'!F90=""),"Question 6, Record No "&amp;'Landlord Disposals'!A90&amp;" must contain a value - please select a 'Local Authority' from the drop down list.","")</f>
        <v/>
      </c>
      <c r="D489" s="1" t="str">
        <f t="shared" si="38"/>
        <v/>
      </c>
      <c r="E489" s="21" t="str">
        <f t="shared" si="39"/>
        <v/>
      </c>
      <c r="G489" s="13" t="str">
        <f t="shared" si="40"/>
        <v/>
      </c>
      <c r="H489" s="12" t="str">
        <f t="array" ref="H489">IFERROR(INDEX($D$4:$D$2053,SMALL(IF(LEN($D$4:$D$2053)&gt;0,ROW($D$4:$D$2053)-ROW($D$3)),ROW(486:486))),"")</f>
        <v/>
      </c>
      <c r="I489" s="12" t="str">
        <f t="array" ref="I489">IFERROR(INDEX($E$4:$E$2053,SMALL(IF(LEN($E$4:$E$2053)&gt;0,ROW($E$4:$E$2053)-ROW($E$3)),ROW(486:486))),"")</f>
        <v/>
      </c>
      <c r="J489" s="1" t="str">
        <f t="array" ref="J489">IFERROR(INDEX($C$4:$C$2053,SMALL(IF(LEN($C$4:$C$2053)&gt;0,ROW($C$4:$C$2053)-ROW($C$3)),ROW(486:486))),"")</f>
        <v/>
      </c>
      <c r="K489" s="23"/>
    </row>
    <row r="490" spans="1:11" ht="13" x14ac:dyDescent="0.25">
      <c r="A490" s="1" t="s">
        <v>640</v>
      </c>
      <c r="B490" s="1" t="s">
        <v>154</v>
      </c>
      <c r="C490" s="1" t="str">
        <f>IF(AND('Landlord Disposals'!O91&gt;0,'Landlord Disposals'!F91=""),"Question 6, Record No "&amp;'Landlord Disposals'!A91&amp;" must contain a value - please select a 'Local Authority' from the drop down list.","")</f>
        <v/>
      </c>
      <c r="D490" s="1" t="str">
        <f t="shared" si="38"/>
        <v/>
      </c>
      <c r="E490" s="21" t="str">
        <f t="shared" si="39"/>
        <v/>
      </c>
      <c r="G490" s="13" t="str">
        <f t="shared" si="40"/>
        <v/>
      </c>
      <c r="H490" s="12" t="str">
        <f t="array" ref="H490">IFERROR(INDEX($D$4:$D$2053,SMALL(IF(LEN($D$4:$D$2053)&gt;0,ROW($D$4:$D$2053)-ROW($D$3)),ROW(487:487))),"")</f>
        <v/>
      </c>
      <c r="I490" s="12" t="str">
        <f t="array" ref="I490">IFERROR(INDEX($E$4:$E$2053,SMALL(IF(LEN($E$4:$E$2053)&gt;0,ROW($E$4:$E$2053)-ROW($E$3)),ROW(487:487))),"")</f>
        <v/>
      </c>
      <c r="J490" s="1" t="str">
        <f t="array" ref="J490">IFERROR(INDEX($C$4:$C$2053,SMALL(IF(LEN($C$4:$C$2053)&gt;0,ROW($C$4:$C$2053)-ROW($C$3)),ROW(487:487))),"")</f>
        <v/>
      </c>
      <c r="K490" s="23"/>
    </row>
    <row r="491" spans="1:11" ht="13" x14ac:dyDescent="0.25">
      <c r="A491" s="1" t="s">
        <v>641</v>
      </c>
      <c r="B491" s="1" t="s">
        <v>154</v>
      </c>
      <c r="C491" s="1" t="str">
        <f>IF(AND('Landlord Disposals'!O92&gt;0,'Landlord Disposals'!F92=""),"Question 6, Record No "&amp;'Landlord Disposals'!A92&amp;" must contain a value - please select a 'Local Authority' from the drop down list.","")</f>
        <v/>
      </c>
      <c r="D491" s="1" t="str">
        <f t="shared" si="38"/>
        <v/>
      </c>
      <c r="E491" s="21" t="str">
        <f t="shared" si="39"/>
        <v/>
      </c>
      <c r="G491" s="13" t="str">
        <f t="shared" si="40"/>
        <v/>
      </c>
      <c r="H491" s="12" t="str">
        <f t="array" ref="H491">IFERROR(INDEX($D$4:$D$2053,SMALL(IF(LEN($D$4:$D$2053)&gt;0,ROW($D$4:$D$2053)-ROW($D$3)),ROW(488:488))),"")</f>
        <v/>
      </c>
      <c r="I491" s="12" t="str">
        <f t="array" ref="I491">IFERROR(INDEX($E$4:$E$2053,SMALL(IF(LEN($E$4:$E$2053)&gt;0,ROW($E$4:$E$2053)-ROW($E$3)),ROW(488:488))),"")</f>
        <v/>
      </c>
      <c r="J491" s="1" t="str">
        <f t="array" ref="J491">IFERROR(INDEX($C$4:$C$2053,SMALL(IF(LEN($C$4:$C$2053)&gt;0,ROW($C$4:$C$2053)-ROW($C$3)),ROW(488:488))),"")</f>
        <v/>
      </c>
      <c r="K491" s="23"/>
    </row>
    <row r="492" spans="1:11" ht="13" x14ac:dyDescent="0.25">
      <c r="A492" s="1" t="s">
        <v>642</v>
      </c>
      <c r="B492" s="1" t="s">
        <v>154</v>
      </c>
      <c r="C492" s="1" t="str">
        <f>IF(AND('Landlord Disposals'!O93&gt;0,'Landlord Disposals'!F93=""),"Question 6, Record No "&amp;'Landlord Disposals'!A93&amp;" must contain a value - please select a 'Local Authority' from the drop down list.","")</f>
        <v/>
      </c>
      <c r="D492" s="1" t="str">
        <f t="shared" si="38"/>
        <v/>
      </c>
      <c r="E492" s="21" t="str">
        <f t="shared" si="39"/>
        <v/>
      </c>
      <c r="G492" s="13" t="str">
        <f t="shared" si="40"/>
        <v/>
      </c>
      <c r="H492" s="12" t="str">
        <f t="array" ref="H492">IFERROR(INDEX($D$4:$D$2053,SMALL(IF(LEN($D$4:$D$2053)&gt;0,ROW($D$4:$D$2053)-ROW($D$3)),ROW(489:489))),"")</f>
        <v/>
      </c>
      <c r="I492" s="12" t="str">
        <f t="array" ref="I492">IFERROR(INDEX($E$4:$E$2053,SMALL(IF(LEN($E$4:$E$2053)&gt;0,ROW($E$4:$E$2053)-ROW($E$3)),ROW(489:489))),"")</f>
        <v/>
      </c>
      <c r="J492" s="1" t="str">
        <f t="array" ref="J492">IFERROR(INDEX($C$4:$C$2053,SMALL(IF(LEN($C$4:$C$2053)&gt;0,ROW($C$4:$C$2053)-ROW($C$3)),ROW(489:489))),"")</f>
        <v/>
      </c>
      <c r="K492" s="23"/>
    </row>
    <row r="493" spans="1:11" ht="13" x14ac:dyDescent="0.25">
      <c r="A493" s="1" t="s">
        <v>643</v>
      </c>
      <c r="B493" s="1" t="s">
        <v>154</v>
      </c>
      <c r="C493" s="1" t="str">
        <f>IF(AND('Landlord Disposals'!O94&gt;0,'Landlord Disposals'!F94=""),"Question 6, Record No "&amp;'Landlord Disposals'!A94&amp;" must contain a value - please select a 'Local Authority' from the drop down list.","")</f>
        <v/>
      </c>
      <c r="D493" s="1" t="str">
        <f t="shared" si="38"/>
        <v/>
      </c>
      <c r="E493" s="21" t="str">
        <f t="shared" si="39"/>
        <v/>
      </c>
      <c r="G493" s="13" t="str">
        <f t="shared" si="40"/>
        <v/>
      </c>
      <c r="H493" s="12" t="str">
        <f t="array" ref="H493">IFERROR(INDEX($D$4:$D$2053,SMALL(IF(LEN($D$4:$D$2053)&gt;0,ROW($D$4:$D$2053)-ROW($D$3)),ROW(490:490))),"")</f>
        <v/>
      </c>
      <c r="I493" s="12" t="str">
        <f t="array" ref="I493">IFERROR(INDEX($E$4:$E$2053,SMALL(IF(LEN($E$4:$E$2053)&gt;0,ROW($E$4:$E$2053)-ROW($E$3)),ROW(490:490))),"")</f>
        <v/>
      </c>
      <c r="J493" s="1" t="str">
        <f t="array" ref="J493">IFERROR(INDEX($C$4:$C$2053,SMALL(IF(LEN($C$4:$C$2053)&gt;0,ROW($C$4:$C$2053)-ROW($C$3)),ROW(490:490))),"")</f>
        <v/>
      </c>
      <c r="K493" s="23"/>
    </row>
    <row r="494" spans="1:11" ht="13" x14ac:dyDescent="0.25">
      <c r="A494" s="1" t="s">
        <v>644</v>
      </c>
      <c r="B494" s="1" t="s">
        <v>154</v>
      </c>
      <c r="C494" s="1" t="str">
        <f>IF(AND('Landlord Disposals'!O95&gt;0,'Landlord Disposals'!F95=""),"Question 6, Record No "&amp;'Landlord Disposals'!A95&amp;" must contain a value - please select a 'Local Authority' from the drop down list.","")</f>
        <v/>
      </c>
      <c r="D494" s="1" t="str">
        <f t="shared" si="38"/>
        <v/>
      </c>
      <c r="E494" s="21" t="str">
        <f t="shared" si="39"/>
        <v/>
      </c>
      <c r="G494" s="13" t="str">
        <f t="shared" si="40"/>
        <v/>
      </c>
      <c r="H494" s="12" t="str">
        <f t="array" ref="H494">IFERROR(INDEX($D$4:$D$2053,SMALL(IF(LEN($D$4:$D$2053)&gt;0,ROW($D$4:$D$2053)-ROW($D$3)),ROW(491:491))),"")</f>
        <v/>
      </c>
      <c r="I494" s="12" t="str">
        <f t="array" ref="I494">IFERROR(INDEX($E$4:$E$2053,SMALL(IF(LEN($E$4:$E$2053)&gt;0,ROW($E$4:$E$2053)-ROW($E$3)),ROW(491:491))),"")</f>
        <v/>
      </c>
      <c r="J494" s="1" t="str">
        <f t="array" ref="J494">IFERROR(INDEX($C$4:$C$2053,SMALL(IF(LEN($C$4:$C$2053)&gt;0,ROW($C$4:$C$2053)-ROW($C$3)),ROW(491:491))),"")</f>
        <v/>
      </c>
      <c r="K494" s="23"/>
    </row>
    <row r="495" spans="1:11" ht="13" x14ac:dyDescent="0.25">
      <c r="A495" s="1" t="s">
        <v>645</v>
      </c>
      <c r="B495" s="1" t="s">
        <v>154</v>
      </c>
      <c r="C495" s="1" t="str">
        <f>IF(AND('Landlord Disposals'!O96&gt;0,'Landlord Disposals'!F96=""),"Question 6, Record No "&amp;'Landlord Disposals'!A96&amp;" must contain a value - please select a 'Local Authority' from the drop down list.","")</f>
        <v/>
      </c>
      <c r="D495" s="1" t="str">
        <f t="shared" si="38"/>
        <v/>
      </c>
      <c r="E495" s="21" t="str">
        <f t="shared" si="39"/>
        <v/>
      </c>
      <c r="G495" s="13" t="str">
        <f t="shared" si="40"/>
        <v/>
      </c>
      <c r="H495" s="12" t="str">
        <f t="array" ref="H495">IFERROR(INDEX($D$4:$D$2053,SMALL(IF(LEN($D$4:$D$2053)&gt;0,ROW($D$4:$D$2053)-ROW($D$3)),ROW(492:492))),"")</f>
        <v/>
      </c>
      <c r="I495" s="12" t="str">
        <f t="array" ref="I495">IFERROR(INDEX($E$4:$E$2053,SMALL(IF(LEN($E$4:$E$2053)&gt;0,ROW($E$4:$E$2053)-ROW($E$3)),ROW(492:492))),"")</f>
        <v/>
      </c>
      <c r="J495" s="1" t="str">
        <f t="array" ref="J495">IFERROR(INDEX($C$4:$C$2053,SMALL(IF(LEN($C$4:$C$2053)&gt;0,ROW($C$4:$C$2053)-ROW($C$3)),ROW(492:492))),"")</f>
        <v/>
      </c>
      <c r="K495" s="23"/>
    </row>
    <row r="496" spans="1:11" ht="13" x14ac:dyDescent="0.25">
      <c r="A496" s="1" t="s">
        <v>646</v>
      </c>
      <c r="B496" s="1" t="s">
        <v>154</v>
      </c>
      <c r="C496" s="1" t="str">
        <f>IF(AND('Landlord Disposals'!O97&gt;0,'Landlord Disposals'!F97=""),"Question 6, Record No "&amp;'Landlord Disposals'!A97&amp;" must contain a value - please select a 'Local Authority' from the drop down list.","")</f>
        <v/>
      </c>
      <c r="D496" s="1" t="str">
        <f t="shared" si="38"/>
        <v/>
      </c>
      <c r="E496" s="21" t="str">
        <f t="shared" si="39"/>
        <v/>
      </c>
      <c r="G496" s="13" t="str">
        <f t="shared" si="40"/>
        <v/>
      </c>
      <c r="H496" s="12" t="str">
        <f t="array" ref="H496">IFERROR(INDEX($D$4:$D$2053,SMALL(IF(LEN($D$4:$D$2053)&gt;0,ROW($D$4:$D$2053)-ROW($D$3)),ROW(493:493))),"")</f>
        <v/>
      </c>
      <c r="I496" s="12" t="str">
        <f t="array" ref="I496">IFERROR(INDEX($E$4:$E$2053,SMALL(IF(LEN($E$4:$E$2053)&gt;0,ROW($E$4:$E$2053)-ROW($E$3)),ROW(493:493))),"")</f>
        <v/>
      </c>
      <c r="J496" s="1" t="str">
        <f t="array" ref="J496">IFERROR(INDEX($C$4:$C$2053,SMALL(IF(LEN($C$4:$C$2053)&gt;0,ROW($C$4:$C$2053)-ROW($C$3)),ROW(493:493))),"")</f>
        <v/>
      </c>
      <c r="K496" s="23"/>
    </row>
    <row r="497" spans="1:11" ht="13" x14ac:dyDescent="0.25">
      <c r="A497" s="1" t="s">
        <v>647</v>
      </c>
      <c r="B497" s="1" t="s">
        <v>154</v>
      </c>
      <c r="C497" s="1" t="str">
        <f>IF(AND('Landlord Disposals'!O98&gt;0,'Landlord Disposals'!F98=""),"Question 6, Record No "&amp;'Landlord Disposals'!A98&amp;" must contain a value - please select a 'Local Authority' from the drop down list.","")</f>
        <v/>
      </c>
      <c r="D497" s="1" t="str">
        <f t="shared" ref="D497:D504" si="41">IF(C497="","",A497)</f>
        <v/>
      </c>
      <c r="E497" s="21" t="str">
        <f t="shared" ref="E497:E504" si="42">IF(C497="","",B497)</f>
        <v/>
      </c>
      <c r="G497" s="13" t="str">
        <f t="shared" si="40"/>
        <v/>
      </c>
      <c r="H497" s="12" t="str">
        <f t="array" ref="H497">IFERROR(INDEX($D$4:$D$2053,SMALL(IF(LEN($D$4:$D$2053)&gt;0,ROW($D$4:$D$2053)-ROW($D$3)),ROW(494:494))),"")</f>
        <v/>
      </c>
      <c r="I497" s="12" t="str">
        <f t="array" ref="I497">IFERROR(INDEX($E$4:$E$2053,SMALL(IF(LEN($E$4:$E$2053)&gt;0,ROW($E$4:$E$2053)-ROW($E$3)),ROW(494:494))),"")</f>
        <v/>
      </c>
      <c r="J497" s="1" t="str">
        <f t="array" ref="J497">IFERROR(INDEX($C$4:$C$2053,SMALL(IF(LEN($C$4:$C$2053)&gt;0,ROW($C$4:$C$2053)-ROW($C$3)),ROW(494:494))),"")</f>
        <v/>
      </c>
      <c r="K497" s="23"/>
    </row>
    <row r="498" spans="1:11" ht="13" x14ac:dyDescent="0.25">
      <c r="A498" s="1" t="s">
        <v>648</v>
      </c>
      <c r="B498" s="1" t="s">
        <v>154</v>
      </c>
      <c r="C498" s="1" t="str">
        <f>IF(AND('Landlord Disposals'!O99&gt;0,'Landlord Disposals'!F99=""),"Question 6, Record No "&amp;'Landlord Disposals'!A99&amp;" must contain a value - please select a 'Local Authority' from the drop down list.","")</f>
        <v/>
      </c>
      <c r="D498" s="1" t="str">
        <f t="shared" si="41"/>
        <v/>
      </c>
      <c r="E498" s="21" t="str">
        <f t="shared" si="42"/>
        <v/>
      </c>
      <c r="G498" s="13" t="str">
        <f t="shared" si="40"/>
        <v/>
      </c>
      <c r="H498" s="12" t="str">
        <f t="array" ref="H498">IFERROR(INDEX($D$4:$D$2053,SMALL(IF(LEN($D$4:$D$2053)&gt;0,ROW($D$4:$D$2053)-ROW($D$3)),ROW(495:495))),"")</f>
        <v/>
      </c>
      <c r="I498" s="12" t="str">
        <f t="array" ref="I498">IFERROR(INDEX($E$4:$E$2053,SMALL(IF(LEN($E$4:$E$2053)&gt;0,ROW($E$4:$E$2053)-ROW($E$3)),ROW(495:495))),"")</f>
        <v/>
      </c>
      <c r="J498" s="1" t="str">
        <f t="array" ref="J498">IFERROR(INDEX($C$4:$C$2053,SMALL(IF(LEN($C$4:$C$2053)&gt;0,ROW($C$4:$C$2053)-ROW($C$3)),ROW(495:495))),"")</f>
        <v/>
      </c>
      <c r="K498" s="23"/>
    </row>
    <row r="499" spans="1:11" ht="13" x14ac:dyDescent="0.25">
      <c r="A499" s="1" t="s">
        <v>649</v>
      </c>
      <c r="B499" s="1" t="s">
        <v>154</v>
      </c>
      <c r="C499" s="1" t="str">
        <f>IF(AND('Landlord Disposals'!O100&gt;0,'Landlord Disposals'!F100=""),"Question 6, Record No "&amp;'Landlord Disposals'!A100&amp;" must contain a value - please select a 'Local Authority' from the drop down list.","")</f>
        <v/>
      </c>
      <c r="D499" s="1" t="str">
        <f t="shared" si="41"/>
        <v/>
      </c>
      <c r="E499" s="21" t="str">
        <f t="shared" si="42"/>
        <v/>
      </c>
      <c r="G499" s="13" t="str">
        <f t="shared" si="40"/>
        <v/>
      </c>
      <c r="H499" s="12" t="str">
        <f t="array" ref="H499">IFERROR(INDEX($D$4:$D$2053,SMALL(IF(LEN($D$4:$D$2053)&gt;0,ROW($D$4:$D$2053)-ROW($D$3)),ROW(496:496))),"")</f>
        <v/>
      </c>
      <c r="I499" s="12" t="str">
        <f t="array" ref="I499">IFERROR(INDEX($E$4:$E$2053,SMALL(IF(LEN($E$4:$E$2053)&gt;0,ROW($E$4:$E$2053)-ROW($E$3)),ROW(496:496))),"")</f>
        <v/>
      </c>
      <c r="J499" s="1" t="str">
        <f t="array" ref="J499">IFERROR(INDEX($C$4:$C$2053,SMALL(IF(LEN($C$4:$C$2053)&gt;0,ROW($C$4:$C$2053)-ROW($C$3)),ROW(496:496))),"")</f>
        <v/>
      </c>
      <c r="K499" s="23"/>
    </row>
    <row r="500" spans="1:11" ht="13" x14ac:dyDescent="0.25">
      <c r="A500" s="1" t="s">
        <v>650</v>
      </c>
      <c r="B500" s="1" t="s">
        <v>154</v>
      </c>
      <c r="C500" s="1" t="str">
        <f>IF(AND('Landlord Disposals'!O101&gt;0,'Landlord Disposals'!F101=""),"Question 6, Record No "&amp;'Landlord Disposals'!A101&amp;" must contain a value - please select a 'Local Authority' from the drop down list.","")</f>
        <v/>
      </c>
      <c r="D500" s="1" t="str">
        <f t="shared" si="41"/>
        <v/>
      </c>
      <c r="E500" s="21" t="str">
        <f t="shared" si="42"/>
        <v/>
      </c>
      <c r="G500" s="13" t="str">
        <f t="shared" si="40"/>
        <v/>
      </c>
      <c r="H500" s="12" t="str">
        <f t="array" ref="H500">IFERROR(INDEX($D$4:$D$2053,SMALL(IF(LEN($D$4:$D$2053)&gt;0,ROW($D$4:$D$2053)-ROW($D$3)),ROW(497:497))),"")</f>
        <v/>
      </c>
      <c r="I500" s="12" t="str">
        <f t="array" ref="I500">IFERROR(INDEX($E$4:$E$2053,SMALL(IF(LEN($E$4:$E$2053)&gt;0,ROW($E$4:$E$2053)-ROW($E$3)),ROW(497:497))),"")</f>
        <v/>
      </c>
      <c r="J500" s="1" t="str">
        <f t="array" ref="J500">IFERROR(INDEX($C$4:$C$2053,SMALL(IF(LEN($C$4:$C$2053)&gt;0,ROW($C$4:$C$2053)-ROW($C$3)),ROW(497:497))),"")</f>
        <v/>
      </c>
      <c r="K500" s="23"/>
    </row>
    <row r="501" spans="1:11" ht="13" x14ac:dyDescent="0.25">
      <c r="A501" s="1" t="s">
        <v>651</v>
      </c>
      <c r="B501" s="1" t="s">
        <v>154</v>
      </c>
      <c r="C501" s="1" t="str">
        <f>IF(AND('Landlord Disposals'!O102&gt;0,'Landlord Disposals'!F102=""),"Question 6, Record No "&amp;'Landlord Disposals'!A102&amp;" must contain a value - please select a 'Local Authority' from the drop down list.","")</f>
        <v/>
      </c>
      <c r="D501" s="1" t="str">
        <f t="shared" si="41"/>
        <v/>
      </c>
      <c r="E501" s="21" t="str">
        <f t="shared" si="42"/>
        <v/>
      </c>
      <c r="G501" s="13" t="str">
        <f t="shared" si="40"/>
        <v/>
      </c>
      <c r="H501" s="12" t="str">
        <f t="array" ref="H501">IFERROR(INDEX($D$4:$D$2053,SMALL(IF(LEN($D$4:$D$2053)&gt;0,ROW($D$4:$D$2053)-ROW($D$3)),ROW(498:498))),"")</f>
        <v/>
      </c>
      <c r="I501" s="12" t="str">
        <f t="array" ref="I501">IFERROR(INDEX($E$4:$E$2053,SMALL(IF(LEN($E$4:$E$2053)&gt;0,ROW($E$4:$E$2053)-ROW($E$3)),ROW(498:498))),"")</f>
        <v/>
      </c>
      <c r="J501" s="1" t="str">
        <f t="array" ref="J501">IFERROR(INDEX($C$4:$C$2053,SMALL(IF(LEN($C$4:$C$2053)&gt;0,ROW($C$4:$C$2053)-ROW($C$3)),ROW(498:498))),"")</f>
        <v/>
      </c>
      <c r="K501" s="23"/>
    </row>
    <row r="502" spans="1:11" ht="13" x14ac:dyDescent="0.25">
      <c r="A502" s="1" t="s">
        <v>652</v>
      </c>
      <c r="B502" s="1" t="s">
        <v>154</v>
      </c>
      <c r="C502" s="1" t="str">
        <f>IF(AND('Landlord Disposals'!O103&gt;0,'Landlord Disposals'!F103=""),"Question 6, Record No "&amp;'Landlord Disposals'!A103&amp;" must contain a value - please select a 'Local Authority' from the drop down list.","")</f>
        <v/>
      </c>
      <c r="D502" s="1" t="str">
        <f t="shared" si="41"/>
        <v/>
      </c>
      <c r="E502" s="21" t="str">
        <f t="shared" si="42"/>
        <v/>
      </c>
      <c r="G502" s="13" t="str">
        <f t="shared" si="40"/>
        <v/>
      </c>
      <c r="H502" s="12" t="str">
        <f t="array" ref="H502">IFERROR(INDEX($D$4:$D$2053,SMALL(IF(LEN($D$4:$D$2053)&gt;0,ROW($D$4:$D$2053)-ROW($D$3)),ROW(499:499))),"")</f>
        <v/>
      </c>
      <c r="I502" s="12" t="str">
        <f t="array" ref="I502">IFERROR(INDEX($E$4:$E$2053,SMALL(IF(LEN($E$4:$E$2053)&gt;0,ROW($E$4:$E$2053)-ROW($E$3)),ROW(499:499))),"")</f>
        <v/>
      </c>
      <c r="J502" s="1" t="str">
        <f t="array" ref="J502">IFERROR(INDEX($C$4:$C$2053,SMALL(IF(LEN($C$4:$C$2053)&gt;0,ROW($C$4:$C$2053)-ROW($C$3)),ROW(499:499))),"")</f>
        <v/>
      </c>
      <c r="K502" s="23"/>
    </row>
    <row r="503" spans="1:11" ht="13" x14ac:dyDescent="0.25">
      <c r="A503" s="1" t="s">
        <v>653</v>
      </c>
      <c r="B503" s="1" t="s">
        <v>154</v>
      </c>
      <c r="C503" s="1" t="str">
        <f>IF(AND('Landlord Disposals'!O104&gt;0,'Landlord Disposals'!F104=""),"Question 6, Record No "&amp;'Landlord Disposals'!A104&amp;" must contain a value - please select a 'Local Authority' from the drop down list.","")</f>
        <v/>
      </c>
      <c r="D503" s="1" t="str">
        <f t="shared" si="41"/>
        <v/>
      </c>
      <c r="E503" s="21" t="str">
        <f t="shared" si="42"/>
        <v/>
      </c>
      <c r="G503" s="13" t="str">
        <f t="shared" si="40"/>
        <v/>
      </c>
      <c r="H503" s="12" t="str">
        <f t="array" ref="H503">IFERROR(INDEX($D$4:$D$2053,SMALL(IF(LEN($D$4:$D$2053)&gt;0,ROW($D$4:$D$2053)-ROW($D$3)),ROW(500:500))),"")</f>
        <v/>
      </c>
      <c r="I503" s="12" t="str">
        <f t="array" ref="I503">IFERROR(INDEX($E$4:$E$2053,SMALL(IF(LEN($E$4:$E$2053)&gt;0,ROW($E$4:$E$2053)-ROW($E$3)),ROW(500:500))),"")</f>
        <v/>
      </c>
      <c r="J503" s="1" t="str">
        <f t="array" ref="J503">IFERROR(INDEX($C$4:$C$2053,SMALL(IF(LEN($C$4:$C$2053)&gt;0,ROW($C$4:$C$2053)-ROW($C$3)),ROW(500:500))),"")</f>
        <v/>
      </c>
      <c r="K503" s="23"/>
    </row>
    <row r="504" spans="1:11" ht="13" x14ac:dyDescent="0.25">
      <c r="A504" s="1" t="s">
        <v>654</v>
      </c>
      <c r="B504" s="1" t="s">
        <v>154</v>
      </c>
      <c r="C504" s="1" t="str">
        <f>IF(AND('Landlord Disposals'!O5&gt;0,'Landlord Disposals'!G5=""),"Question 7, Record No "&amp;'Landlord Disposals'!A5&amp;" must contain a value - please select a 'Type of disposal' from the drop down list.","")</f>
        <v/>
      </c>
      <c r="D504" s="1" t="str">
        <f t="shared" si="41"/>
        <v/>
      </c>
      <c r="E504" s="21" t="str">
        <f t="shared" si="42"/>
        <v/>
      </c>
      <c r="G504" s="13" t="str">
        <f t="shared" si="40"/>
        <v/>
      </c>
      <c r="H504" s="12" t="str">
        <f t="array" ref="H504">IFERROR(INDEX($D$4:$D$2053,SMALL(IF(LEN($D$4:$D$2053)&gt;0,ROW($D$4:$D$2053)-ROW($D$3)),ROW(501:501))),"")</f>
        <v/>
      </c>
      <c r="I504" s="12" t="str">
        <f t="array" ref="I504">IFERROR(INDEX($E$4:$E$2053,SMALL(IF(LEN($E$4:$E$2053)&gt;0,ROW($E$4:$E$2053)-ROW($E$3)),ROW(501:501))),"")</f>
        <v/>
      </c>
      <c r="J504" s="1" t="str">
        <f t="array" ref="J504">IFERROR(INDEX($C$4:$C$2053,SMALL(IF(LEN($C$4:$C$2053)&gt;0,ROW($C$4:$C$2053)-ROW($C$3)),ROW(501:501))),"")</f>
        <v/>
      </c>
      <c r="K504" s="23"/>
    </row>
    <row r="505" spans="1:11" ht="13" x14ac:dyDescent="0.25">
      <c r="A505" s="1" t="s">
        <v>655</v>
      </c>
      <c r="B505" s="1" t="s">
        <v>154</v>
      </c>
      <c r="C505" s="1" t="str">
        <f>IF(AND('Landlord Disposals'!O6&gt;0,'Landlord Disposals'!G6=""),"Question 7, Record No "&amp;'Landlord Disposals'!A6&amp;" must contain a value - please select a 'Type of disposal' from the drop down list.","")</f>
        <v/>
      </c>
      <c r="D505" s="1" t="str">
        <f t="shared" ref="D505:D568" si="43">IF(C505="","",A505)</f>
        <v/>
      </c>
      <c r="E505" s="21" t="str">
        <f t="shared" ref="E505:E568" si="44">IF(C505="","",B505)</f>
        <v/>
      </c>
      <c r="G505" s="13" t="str">
        <f t="shared" si="40"/>
        <v/>
      </c>
      <c r="H505" s="12" t="str">
        <f t="array" ref="H505">IFERROR(INDEX($D$4:$D$2053,SMALL(IF(LEN($D$4:$D$2053)&gt;0,ROW($D$4:$D$2053)-ROW($D$3)),ROW(502:502))),"")</f>
        <v/>
      </c>
      <c r="I505" s="12" t="str">
        <f t="array" ref="I505">IFERROR(INDEX($E$4:$E$2053,SMALL(IF(LEN($E$4:$E$2053)&gt;0,ROW($E$4:$E$2053)-ROW($E$3)),ROW(502:502))),"")</f>
        <v/>
      </c>
      <c r="J505" s="1" t="str">
        <f t="array" ref="J505">IFERROR(INDEX($C$4:$C$2053,SMALL(IF(LEN($C$4:$C$2053)&gt;0,ROW($C$4:$C$2053)-ROW($C$3)),ROW(502:502))),"")</f>
        <v/>
      </c>
      <c r="K505" s="23"/>
    </row>
    <row r="506" spans="1:11" ht="13" x14ac:dyDescent="0.25">
      <c r="A506" s="1" t="s">
        <v>656</v>
      </c>
      <c r="B506" s="1" t="s">
        <v>154</v>
      </c>
      <c r="C506" s="1" t="str">
        <f>IF(AND('Landlord Disposals'!O7&gt;0,'Landlord Disposals'!G7=""),"Question 7, Record No "&amp;'Landlord Disposals'!A7&amp;" must contain a value - please select a 'Type of disposal' from the drop down list.","")</f>
        <v/>
      </c>
      <c r="D506" s="1" t="str">
        <f t="shared" si="43"/>
        <v/>
      </c>
      <c r="E506" s="21" t="str">
        <f t="shared" si="44"/>
        <v/>
      </c>
      <c r="G506" s="13" t="str">
        <f t="shared" si="40"/>
        <v/>
      </c>
      <c r="H506" s="12" t="str">
        <f t="array" ref="H506">IFERROR(INDEX($D$4:$D$2053,SMALL(IF(LEN($D$4:$D$2053)&gt;0,ROW($D$4:$D$2053)-ROW($D$3)),ROW(503:503))),"")</f>
        <v/>
      </c>
      <c r="I506" s="12" t="str">
        <f t="array" ref="I506">IFERROR(INDEX($E$4:$E$2053,SMALL(IF(LEN($E$4:$E$2053)&gt;0,ROW($E$4:$E$2053)-ROW($E$3)),ROW(503:503))),"")</f>
        <v/>
      </c>
      <c r="J506" s="1" t="str">
        <f t="array" ref="J506">IFERROR(INDEX($C$4:$C$2053,SMALL(IF(LEN($C$4:$C$2053)&gt;0,ROW($C$4:$C$2053)-ROW($C$3)),ROW(503:503))),"")</f>
        <v/>
      </c>
      <c r="K506" s="23"/>
    </row>
    <row r="507" spans="1:11" ht="13" x14ac:dyDescent="0.25">
      <c r="A507" s="1" t="s">
        <v>657</v>
      </c>
      <c r="B507" s="1" t="s">
        <v>154</v>
      </c>
      <c r="C507" s="1" t="str">
        <f>IF(AND('Landlord Disposals'!O8&gt;0,'Landlord Disposals'!G8=""),"Question 7, Record No "&amp;'Landlord Disposals'!A8&amp;" must contain a value - please select a 'Type of disposal' from the drop down list.","")</f>
        <v/>
      </c>
      <c r="D507" s="1" t="str">
        <f t="shared" si="43"/>
        <v/>
      </c>
      <c r="E507" s="21" t="str">
        <f t="shared" si="44"/>
        <v/>
      </c>
      <c r="G507" s="13" t="str">
        <f t="shared" si="40"/>
        <v/>
      </c>
      <c r="H507" s="12" t="str">
        <f t="array" ref="H507">IFERROR(INDEX($D$4:$D$2053,SMALL(IF(LEN($D$4:$D$2053)&gt;0,ROW($D$4:$D$2053)-ROW($D$3)),ROW(504:504))),"")</f>
        <v/>
      </c>
      <c r="I507" s="12" t="str">
        <f t="array" ref="I507">IFERROR(INDEX($E$4:$E$2053,SMALL(IF(LEN($E$4:$E$2053)&gt;0,ROW($E$4:$E$2053)-ROW($E$3)),ROW(504:504))),"")</f>
        <v/>
      </c>
      <c r="J507" s="1" t="str">
        <f t="array" ref="J507">IFERROR(INDEX($C$4:$C$2053,SMALL(IF(LEN($C$4:$C$2053)&gt;0,ROW($C$4:$C$2053)-ROW($C$3)),ROW(504:504))),"")</f>
        <v/>
      </c>
      <c r="K507" s="23"/>
    </row>
    <row r="508" spans="1:11" ht="13" x14ac:dyDescent="0.25">
      <c r="A508" s="1" t="s">
        <v>658</v>
      </c>
      <c r="B508" s="1" t="s">
        <v>154</v>
      </c>
      <c r="C508" s="1" t="str">
        <f>IF(AND('Landlord Disposals'!O9&gt;0,'Landlord Disposals'!G9=""),"Question 7, Record No "&amp;'Landlord Disposals'!A9&amp;" must contain a value - please select a 'Type of disposal' from the drop down list.","")</f>
        <v/>
      </c>
      <c r="D508" s="1" t="str">
        <f t="shared" si="43"/>
        <v/>
      </c>
      <c r="E508" s="21" t="str">
        <f t="shared" si="44"/>
        <v/>
      </c>
      <c r="G508" s="13" t="str">
        <f t="shared" si="40"/>
        <v/>
      </c>
      <c r="H508" s="12" t="str">
        <f t="array" ref="H508">IFERROR(INDEX($D$4:$D$2053,SMALL(IF(LEN($D$4:$D$2053)&gt;0,ROW($D$4:$D$2053)-ROW($D$3)),ROW(505:505))),"")</f>
        <v/>
      </c>
      <c r="I508" s="12" t="str">
        <f t="array" ref="I508">IFERROR(INDEX($E$4:$E$2053,SMALL(IF(LEN($E$4:$E$2053)&gt;0,ROW($E$4:$E$2053)-ROW($E$3)),ROW(505:505))),"")</f>
        <v/>
      </c>
      <c r="J508" s="1" t="str">
        <f t="array" ref="J508">IFERROR(INDEX($C$4:$C$2053,SMALL(IF(LEN($C$4:$C$2053)&gt;0,ROW($C$4:$C$2053)-ROW($C$3)),ROW(505:505))),"")</f>
        <v/>
      </c>
      <c r="K508" s="23"/>
    </row>
    <row r="509" spans="1:11" ht="13" x14ac:dyDescent="0.25">
      <c r="A509" s="1" t="s">
        <v>659</v>
      </c>
      <c r="B509" s="1" t="s">
        <v>154</v>
      </c>
      <c r="C509" s="1" t="str">
        <f>IF(AND('Landlord Disposals'!O10&gt;0,'Landlord Disposals'!G10=""),"Question 7, Record No "&amp;'Landlord Disposals'!A10&amp;" must contain a value - please select a 'Type of disposal' from the drop down list.","")</f>
        <v/>
      </c>
      <c r="D509" s="1" t="str">
        <f t="shared" si="43"/>
        <v/>
      </c>
      <c r="E509" s="21" t="str">
        <f t="shared" si="44"/>
        <v/>
      </c>
      <c r="G509" s="13" t="str">
        <f t="shared" si="40"/>
        <v/>
      </c>
      <c r="H509" s="12" t="str">
        <f t="array" ref="H509">IFERROR(INDEX($D$4:$D$2053,SMALL(IF(LEN($D$4:$D$2053)&gt;0,ROW($D$4:$D$2053)-ROW($D$3)),ROW(506:506))),"")</f>
        <v/>
      </c>
      <c r="I509" s="12" t="str">
        <f t="array" ref="I509">IFERROR(INDEX($E$4:$E$2053,SMALL(IF(LEN($E$4:$E$2053)&gt;0,ROW($E$4:$E$2053)-ROW($E$3)),ROW(506:506))),"")</f>
        <v/>
      </c>
      <c r="J509" s="1" t="str">
        <f t="array" ref="J509">IFERROR(INDEX($C$4:$C$2053,SMALL(IF(LEN($C$4:$C$2053)&gt;0,ROW($C$4:$C$2053)-ROW($C$3)),ROW(506:506))),"")</f>
        <v/>
      </c>
      <c r="K509" s="23"/>
    </row>
    <row r="510" spans="1:11" ht="13" x14ac:dyDescent="0.25">
      <c r="A510" s="1" t="s">
        <v>660</v>
      </c>
      <c r="B510" s="1" t="s">
        <v>154</v>
      </c>
      <c r="C510" s="1" t="str">
        <f>IF(AND('Landlord Disposals'!O11&gt;0,'Landlord Disposals'!G11=""),"Question 7, Record No "&amp;'Landlord Disposals'!A11&amp;" must contain a value - please select a 'Type of disposal' from the drop down list.","")</f>
        <v/>
      </c>
      <c r="D510" s="1" t="str">
        <f t="shared" si="43"/>
        <v/>
      </c>
      <c r="E510" s="21" t="str">
        <f t="shared" si="44"/>
        <v/>
      </c>
      <c r="G510" s="13" t="str">
        <f t="shared" si="40"/>
        <v/>
      </c>
      <c r="H510" s="12" t="str">
        <f t="array" ref="H510">IFERROR(INDEX($D$4:$D$2053,SMALL(IF(LEN($D$4:$D$2053)&gt;0,ROW($D$4:$D$2053)-ROW($D$3)),ROW(507:507))),"")</f>
        <v/>
      </c>
      <c r="I510" s="12" t="str">
        <f t="array" ref="I510">IFERROR(INDEX($E$4:$E$2053,SMALL(IF(LEN($E$4:$E$2053)&gt;0,ROW($E$4:$E$2053)-ROW($E$3)),ROW(507:507))),"")</f>
        <v/>
      </c>
      <c r="J510" s="1" t="str">
        <f t="array" ref="J510">IFERROR(INDEX($C$4:$C$2053,SMALL(IF(LEN($C$4:$C$2053)&gt;0,ROW($C$4:$C$2053)-ROW($C$3)),ROW(507:507))),"")</f>
        <v/>
      </c>
      <c r="K510" s="23"/>
    </row>
    <row r="511" spans="1:11" ht="13" x14ac:dyDescent="0.25">
      <c r="A511" s="1" t="s">
        <v>661</v>
      </c>
      <c r="B511" s="1" t="s">
        <v>154</v>
      </c>
      <c r="C511" s="1" t="str">
        <f>IF(AND('Landlord Disposals'!O12&gt;0,'Landlord Disposals'!G12=""),"Question 7, Record No "&amp;'Landlord Disposals'!A12&amp;" must contain a value - please select a 'Type of disposal' from the drop down list.","")</f>
        <v/>
      </c>
      <c r="D511" s="1" t="str">
        <f t="shared" si="43"/>
        <v/>
      </c>
      <c r="E511" s="21" t="str">
        <f t="shared" si="44"/>
        <v/>
      </c>
      <c r="G511" s="13" t="str">
        <f t="shared" si="40"/>
        <v/>
      </c>
      <c r="H511" s="12" t="str">
        <f t="array" ref="H511">IFERROR(INDEX($D$4:$D$2053,SMALL(IF(LEN($D$4:$D$2053)&gt;0,ROW($D$4:$D$2053)-ROW($D$3)),ROW(508:508))),"")</f>
        <v/>
      </c>
      <c r="I511" s="12" t="str">
        <f t="array" ref="I511">IFERROR(INDEX($E$4:$E$2053,SMALL(IF(LEN($E$4:$E$2053)&gt;0,ROW($E$4:$E$2053)-ROW($E$3)),ROW(508:508))),"")</f>
        <v/>
      </c>
      <c r="J511" s="1" t="str">
        <f t="array" ref="J511">IFERROR(INDEX($C$4:$C$2053,SMALL(IF(LEN($C$4:$C$2053)&gt;0,ROW($C$4:$C$2053)-ROW($C$3)),ROW(508:508))),"")</f>
        <v/>
      </c>
      <c r="K511" s="23"/>
    </row>
    <row r="512" spans="1:11" ht="13" x14ac:dyDescent="0.25">
      <c r="A512" s="1" t="s">
        <v>662</v>
      </c>
      <c r="B512" s="1" t="s">
        <v>154</v>
      </c>
      <c r="C512" s="1" t="str">
        <f>IF(AND('Landlord Disposals'!O13&gt;0,'Landlord Disposals'!G13=""),"Question 7, Record No "&amp;'Landlord Disposals'!A13&amp;" must contain a value - please select a 'Type of disposal' from the drop down list.","")</f>
        <v/>
      </c>
      <c r="D512" s="1" t="str">
        <f t="shared" si="43"/>
        <v/>
      </c>
      <c r="E512" s="21" t="str">
        <f t="shared" si="44"/>
        <v/>
      </c>
      <c r="G512" s="13" t="str">
        <f t="shared" si="40"/>
        <v/>
      </c>
      <c r="H512" s="12" t="str">
        <f t="array" ref="H512">IFERROR(INDEX($D$4:$D$2053,SMALL(IF(LEN($D$4:$D$2053)&gt;0,ROW($D$4:$D$2053)-ROW($D$3)),ROW(509:509))),"")</f>
        <v/>
      </c>
      <c r="I512" s="12" t="str">
        <f t="array" ref="I512">IFERROR(INDEX($E$4:$E$2053,SMALL(IF(LEN($E$4:$E$2053)&gt;0,ROW($E$4:$E$2053)-ROW($E$3)),ROW(509:509))),"")</f>
        <v/>
      </c>
      <c r="J512" s="1" t="str">
        <f t="array" ref="J512">IFERROR(INDEX($C$4:$C$2053,SMALL(IF(LEN($C$4:$C$2053)&gt;0,ROW($C$4:$C$2053)-ROW($C$3)),ROW(509:509))),"")</f>
        <v/>
      </c>
      <c r="K512" s="23"/>
    </row>
    <row r="513" spans="1:11" ht="13" x14ac:dyDescent="0.25">
      <c r="A513" s="1" t="s">
        <v>663</v>
      </c>
      <c r="B513" s="1" t="s">
        <v>154</v>
      </c>
      <c r="C513" s="1" t="str">
        <f>IF(AND('Landlord Disposals'!O14&gt;0,'Landlord Disposals'!G14=""),"Question 7, Record No "&amp;'Landlord Disposals'!A14&amp;" must contain a value - please select a 'Type of disposal' from the drop down list.","")</f>
        <v/>
      </c>
      <c r="D513" s="1" t="str">
        <f t="shared" si="43"/>
        <v/>
      </c>
      <c r="E513" s="21" t="str">
        <f t="shared" si="44"/>
        <v/>
      </c>
      <c r="G513" s="13" t="str">
        <f t="shared" si="40"/>
        <v/>
      </c>
      <c r="H513" s="12" t="str">
        <f t="array" ref="H513">IFERROR(INDEX($D$4:$D$2053,SMALL(IF(LEN($D$4:$D$2053)&gt;0,ROW($D$4:$D$2053)-ROW($D$3)),ROW(510:510))),"")</f>
        <v/>
      </c>
      <c r="I513" s="12" t="str">
        <f t="array" ref="I513">IFERROR(INDEX($E$4:$E$2053,SMALL(IF(LEN($E$4:$E$2053)&gt;0,ROW($E$4:$E$2053)-ROW($E$3)),ROW(510:510))),"")</f>
        <v/>
      </c>
      <c r="J513" s="1" t="str">
        <f t="array" ref="J513">IFERROR(INDEX($C$4:$C$2053,SMALL(IF(LEN($C$4:$C$2053)&gt;0,ROW($C$4:$C$2053)-ROW($C$3)),ROW(510:510))),"")</f>
        <v/>
      </c>
      <c r="K513" s="23"/>
    </row>
    <row r="514" spans="1:11" ht="13" x14ac:dyDescent="0.25">
      <c r="A514" s="1" t="s">
        <v>664</v>
      </c>
      <c r="B514" s="1" t="s">
        <v>154</v>
      </c>
      <c r="C514" s="1" t="str">
        <f>IF(AND('Landlord Disposals'!O15&gt;0,'Landlord Disposals'!G15=""),"Question 7, Record No "&amp;'Landlord Disposals'!A15&amp;" must contain a value - please select a 'Type of disposal' from the drop down list.","")</f>
        <v/>
      </c>
      <c r="D514" s="1" t="str">
        <f t="shared" si="43"/>
        <v/>
      </c>
      <c r="E514" s="21" t="str">
        <f t="shared" si="44"/>
        <v/>
      </c>
      <c r="G514" s="13" t="str">
        <f t="shared" si="40"/>
        <v/>
      </c>
      <c r="H514" s="12" t="str">
        <f t="array" ref="H514">IFERROR(INDEX($D$4:$D$2053,SMALL(IF(LEN($D$4:$D$2053)&gt;0,ROW($D$4:$D$2053)-ROW($D$3)),ROW(511:511))),"")</f>
        <v/>
      </c>
      <c r="I514" s="12" t="str">
        <f t="array" ref="I514">IFERROR(INDEX($E$4:$E$2053,SMALL(IF(LEN($E$4:$E$2053)&gt;0,ROW($E$4:$E$2053)-ROW($E$3)),ROW(511:511))),"")</f>
        <v/>
      </c>
      <c r="J514" s="1" t="str">
        <f t="array" ref="J514">IFERROR(INDEX($C$4:$C$2053,SMALL(IF(LEN($C$4:$C$2053)&gt;0,ROW($C$4:$C$2053)-ROW($C$3)),ROW(511:511))),"")</f>
        <v/>
      </c>
      <c r="K514" s="23"/>
    </row>
    <row r="515" spans="1:11" ht="13" x14ac:dyDescent="0.25">
      <c r="A515" s="1" t="s">
        <v>665</v>
      </c>
      <c r="B515" s="1" t="s">
        <v>154</v>
      </c>
      <c r="C515" s="1" t="str">
        <f>IF(AND('Landlord Disposals'!O16&gt;0,'Landlord Disposals'!G16=""),"Question 7, Record No "&amp;'Landlord Disposals'!A16&amp;" must contain a value - please select a 'Type of disposal' from the drop down list.","")</f>
        <v/>
      </c>
      <c r="D515" s="1" t="str">
        <f t="shared" si="43"/>
        <v/>
      </c>
      <c r="E515" s="21" t="str">
        <f t="shared" si="44"/>
        <v/>
      </c>
      <c r="G515" s="13" t="str">
        <f t="shared" si="40"/>
        <v/>
      </c>
      <c r="H515" s="12" t="str">
        <f t="array" ref="H515">IFERROR(INDEX($D$4:$D$2053,SMALL(IF(LEN($D$4:$D$2053)&gt;0,ROW($D$4:$D$2053)-ROW($D$3)),ROW(512:512))),"")</f>
        <v/>
      </c>
      <c r="I515" s="12" t="str">
        <f t="array" ref="I515">IFERROR(INDEX($E$4:$E$2053,SMALL(IF(LEN($E$4:$E$2053)&gt;0,ROW($E$4:$E$2053)-ROW($E$3)),ROW(512:512))),"")</f>
        <v/>
      </c>
      <c r="J515" s="1" t="str">
        <f t="array" ref="J515">IFERROR(INDEX($C$4:$C$2053,SMALL(IF(LEN($C$4:$C$2053)&gt;0,ROW($C$4:$C$2053)-ROW($C$3)),ROW(512:512))),"")</f>
        <v/>
      </c>
      <c r="K515" s="23"/>
    </row>
    <row r="516" spans="1:11" ht="13" x14ac:dyDescent="0.25">
      <c r="A516" s="1" t="s">
        <v>666</v>
      </c>
      <c r="B516" s="1" t="s">
        <v>154</v>
      </c>
      <c r="C516" s="1" t="str">
        <f>IF(AND('Landlord Disposals'!O17&gt;0,'Landlord Disposals'!G17=""),"Question 7, Record No "&amp;'Landlord Disposals'!A17&amp;" must contain a value - please select a 'Type of disposal' from the drop down list.","")</f>
        <v/>
      </c>
      <c r="D516" s="1" t="str">
        <f t="shared" si="43"/>
        <v/>
      </c>
      <c r="E516" s="21" t="str">
        <f t="shared" si="44"/>
        <v/>
      </c>
      <c r="G516" s="13" t="str">
        <f t="shared" si="40"/>
        <v/>
      </c>
      <c r="H516" s="12" t="str">
        <f t="array" ref="H516">IFERROR(INDEX($D$4:$D$2053,SMALL(IF(LEN($D$4:$D$2053)&gt;0,ROW($D$4:$D$2053)-ROW($D$3)),ROW(513:513))),"")</f>
        <v/>
      </c>
      <c r="I516" s="12" t="str">
        <f t="array" ref="I516">IFERROR(INDEX($E$4:$E$2053,SMALL(IF(LEN($E$4:$E$2053)&gt;0,ROW($E$4:$E$2053)-ROW($E$3)),ROW(513:513))),"")</f>
        <v/>
      </c>
      <c r="J516" s="1" t="str">
        <f t="array" ref="J516">IFERROR(INDEX($C$4:$C$2053,SMALL(IF(LEN($C$4:$C$2053)&gt;0,ROW($C$4:$C$2053)-ROW($C$3)),ROW(513:513))),"")</f>
        <v/>
      </c>
      <c r="K516" s="23"/>
    </row>
    <row r="517" spans="1:11" ht="13" x14ac:dyDescent="0.25">
      <c r="A517" s="1" t="s">
        <v>667</v>
      </c>
      <c r="B517" s="1" t="s">
        <v>154</v>
      </c>
      <c r="C517" s="1" t="str">
        <f>IF(AND('Landlord Disposals'!O18&gt;0,'Landlord Disposals'!G18=""),"Question 7, Record No "&amp;'Landlord Disposals'!A18&amp;" must contain a value - please select a 'Type of disposal' from the drop down list.","")</f>
        <v/>
      </c>
      <c r="D517" s="1" t="str">
        <f t="shared" si="43"/>
        <v/>
      </c>
      <c r="E517" s="21" t="str">
        <f t="shared" si="44"/>
        <v/>
      </c>
      <c r="G517" s="13" t="str">
        <f t="shared" si="40"/>
        <v/>
      </c>
      <c r="H517" s="12" t="str">
        <f t="array" ref="H517">IFERROR(INDEX($D$4:$D$2053,SMALL(IF(LEN($D$4:$D$2053)&gt;0,ROW($D$4:$D$2053)-ROW($D$3)),ROW(514:514))),"")</f>
        <v/>
      </c>
      <c r="I517" s="12" t="str">
        <f t="array" ref="I517">IFERROR(INDEX($E$4:$E$2053,SMALL(IF(LEN($E$4:$E$2053)&gt;0,ROW($E$4:$E$2053)-ROW($E$3)),ROW(514:514))),"")</f>
        <v/>
      </c>
      <c r="J517" s="1" t="str">
        <f t="array" ref="J517">IFERROR(INDEX($C$4:$C$2053,SMALL(IF(LEN($C$4:$C$2053)&gt;0,ROW($C$4:$C$2053)-ROW($C$3)),ROW(514:514))),"")</f>
        <v/>
      </c>
      <c r="K517" s="23"/>
    </row>
    <row r="518" spans="1:11" ht="13" x14ac:dyDescent="0.25">
      <c r="A518" s="1" t="s">
        <v>668</v>
      </c>
      <c r="B518" s="1" t="s">
        <v>154</v>
      </c>
      <c r="C518" s="1" t="str">
        <f>IF(AND('Landlord Disposals'!O19&gt;0,'Landlord Disposals'!G19=""),"Question 7, Record No "&amp;'Landlord Disposals'!A19&amp;" must contain a value - please select a 'Type of disposal' from the drop down list.","")</f>
        <v/>
      </c>
      <c r="D518" s="1" t="str">
        <f t="shared" si="43"/>
        <v/>
      </c>
      <c r="E518" s="21" t="str">
        <f t="shared" si="44"/>
        <v/>
      </c>
      <c r="G518" s="13" t="str">
        <f t="shared" si="40"/>
        <v/>
      </c>
      <c r="H518" s="12" t="str">
        <f t="array" ref="H518">IFERROR(INDEX($D$4:$D$2053,SMALL(IF(LEN($D$4:$D$2053)&gt;0,ROW($D$4:$D$2053)-ROW($D$3)),ROW(515:515))),"")</f>
        <v/>
      </c>
      <c r="I518" s="12" t="str">
        <f t="array" ref="I518">IFERROR(INDEX($E$4:$E$2053,SMALL(IF(LEN($E$4:$E$2053)&gt;0,ROW($E$4:$E$2053)-ROW($E$3)),ROW(515:515))),"")</f>
        <v/>
      </c>
      <c r="J518" s="1" t="str">
        <f t="array" ref="J518">IFERROR(INDEX($C$4:$C$2053,SMALL(IF(LEN($C$4:$C$2053)&gt;0,ROW($C$4:$C$2053)-ROW($C$3)),ROW(515:515))),"")</f>
        <v/>
      </c>
      <c r="K518" s="23"/>
    </row>
    <row r="519" spans="1:11" ht="13" x14ac:dyDescent="0.25">
      <c r="A519" s="1" t="s">
        <v>669</v>
      </c>
      <c r="B519" s="1" t="s">
        <v>154</v>
      </c>
      <c r="C519" s="1" t="str">
        <f>IF(AND('Landlord Disposals'!O20&gt;0,'Landlord Disposals'!G20=""),"Question 7, Record No "&amp;'Landlord Disposals'!A20&amp;" must contain a value - please select a 'Type of disposal' from the drop down list.","")</f>
        <v/>
      </c>
      <c r="D519" s="1" t="str">
        <f t="shared" si="43"/>
        <v/>
      </c>
      <c r="E519" s="21" t="str">
        <f t="shared" si="44"/>
        <v/>
      </c>
      <c r="G519" s="13" t="str">
        <f t="shared" si="40"/>
        <v/>
      </c>
      <c r="H519" s="12" t="str">
        <f t="array" ref="H519">IFERROR(INDEX($D$4:$D$2053,SMALL(IF(LEN($D$4:$D$2053)&gt;0,ROW($D$4:$D$2053)-ROW($D$3)),ROW(516:516))),"")</f>
        <v/>
      </c>
      <c r="I519" s="12" t="str">
        <f t="array" ref="I519">IFERROR(INDEX($E$4:$E$2053,SMALL(IF(LEN($E$4:$E$2053)&gt;0,ROW($E$4:$E$2053)-ROW($E$3)),ROW(516:516))),"")</f>
        <v/>
      </c>
      <c r="J519" s="1" t="str">
        <f t="array" ref="J519">IFERROR(INDEX($C$4:$C$2053,SMALL(IF(LEN($C$4:$C$2053)&gt;0,ROW($C$4:$C$2053)-ROW($C$3)),ROW(516:516))),"")</f>
        <v/>
      </c>
      <c r="K519" s="23"/>
    </row>
    <row r="520" spans="1:11" ht="13" x14ac:dyDescent="0.25">
      <c r="A520" s="1" t="s">
        <v>670</v>
      </c>
      <c r="B520" s="1" t="s">
        <v>154</v>
      </c>
      <c r="C520" s="1" t="str">
        <f>IF(AND('Landlord Disposals'!O21&gt;0,'Landlord Disposals'!G21=""),"Question 7, Record No "&amp;'Landlord Disposals'!A21&amp;" must contain a value - please select a 'Type of disposal' from the drop down list.","")</f>
        <v/>
      </c>
      <c r="D520" s="1" t="str">
        <f t="shared" si="43"/>
        <v/>
      </c>
      <c r="E520" s="21" t="str">
        <f t="shared" si="44"/>
        <v/>
      </c>
      <c r="G520" s="13" t="str">
        <f t="shared" si="40"/>
        <v/>
      </c>
      <c r="H520" s="12" t="str">
        <f t="array" ref="H520">IFERROR(INDEX($D$4:$D$2053,SMALL(IF(LEN($D$4:$D$2053)&gt;0,ROW($D$4:$D$2053)-ROW($D$3)),ROW(517:517))),"")</f>
        <v/>
      </c>
      <c r="I520" s="12" t="str">
        <f t="array" ref="I520">IFERROR(INDEX($E$4:$E$2053,SMALL(IF(LEN($E$4:$E$2053)&gt;0,ROW($E$4:$E$2053)-ROW($E$3)),ROW(517:517))),"")</f>
        <v/>
      </c>
      <c r="J520" s="1" t="str">
        <f t="array" ref="J520">IFERROR(INDEX($C$4:$C$2053,SMALL(IF(LEN($C$4:$C$2053)&gt;0,ROW($C$4:$C$2053)-ROW($C$3)),ROW(517:517))),"")</f>
        <v/>
      </c>
      <c r="K520" s="23"/>
    </row>
    <row r="521" spans="1:11" ht="13" x14ac:dyDescent="0.25">
      <c r="A521" s="1" t="s">
        <v>671</v>
      </c>
      <c r="B521" s="1" t="s">
        <v>154</v>
      </c>
      <c r="C521" s="1" t="str">
        <f>IF(AND('Landlord Disposals'!O22&gt;0,'Landlord Disposals'!G22=""),"Question 7, Record No "&amp;'Landlord Disposals'!A22&amp;" must contain a value - please select a 'Type of disposal' from the drop down list.","")</f>
        <v/>
      </c>
      <c r="D521" s="1" t="str">
        <f t="shared" si="43"/>
        <v/>
      </c>
      <c r="E521" s="21" t="str">
        <f t="shared" si="44"/>
        <v/>
      </c>
      <c r="G521" s="13" t="str">
        <f t="shared" si="40"/>
        <v/>
      </c>
      <c r="H521" s="12" t="str">
        <f t="array" ref="H521">IFERROR(INDEX($D$4:$D$2053,SMALL(IF(LEN($D$4:$D$2053)&gt;0,ROW($D$4:$D$2053)-ROW($D$3)),ROW(518:518))),"")</f>
        <v/>
      </c>
      <c r="I521" s="12" t="str">
        <f t="array" ref="I521">IFERROR(INDEX($E$4:$E$2053,SMALL(IF(LEN($E$4:$E$2053)&gt;0,ROW($E$4:$E$2053)-ROW($E$3)),ROW(518:518))),"")</f>
        <v/>
      </c>
      <c r="J521" s="1" t="str">
        <f t="array" ref="J521">IFERROR(INDEX($C$4:$C$2053,SMALL(IF(LEN($C$4:$C$2053)&gt;0,ROW($C$4:$C$2053)-ROW($C$3)),ROW(518:518))),"")</f>
        <v/>
      </c>
      <c r="K521" s="23"/>
    </row>
    <row r="522" spans="1:11" ht="13" x14ac:dyDescent="0.25">
      <c r="A522" s="1" t="s">
        <v>672</v>
      </c>
      <c r="B522" s="1" t="s">
        <v>154</v>
      </c>
      <c r="C522" s="1" t="str">
        <f>IF(AND('Landlord Disposals'!O23&gt;0,'Landlord Disposals'!G23=""),"Question 7, Record No "&amp;'Landlord Disposals'!A23&amp;" must contain a value - please select a 'Type of disposal' from the drop down list.","")</f>
        <v/>
      </c>
      <c r="D522" s="1" t="str">
        <f t="shared" si="43"/>
        <v/>
      </c>
      <c r="E522" s="21" t="str">
        <f t="shared" si="44"/>
        <v/>
      </c>
      <c r="G522" s="13" t="str">
        <f t="shared" si="40"/>
        <v/>
      </c>
      <c r="H522" s="12" t="str">
        <f t="array" ref="H522">IFERROR(INDEX($D$4:$D$2053,SMALL(IF(LEN($D$4:$D$2053)&gt;0,ROW($D$4:$D$2053)-ROW($D$3)),ROW(519:519))),"")</f>
        <v/>
      </c>
      <c r="I522" s="12" t="str">
        <f t="array" ref="I522">IFERROR(INDEX($E$4:$E$2053,SMALL(IF(LEN($E$4:$E$2053)&gt;0,ROW($E$4:$E$2053)-ROW($E$3)),ROW(519:519))),"")</f>
        <v/>
      </c>
      <c r="J522" s="1" t="str">
        <f t="array" ref="J522">IFERROR(INDEX($C$4:$C$2053,SMALL(IF(LEN($C$4:$C$2053)&gt;0,ROW($C$4:$C$2053)-ROW($C$3)),ROW(519:519))),"")</f>
        <v/>
      </c>
      <c r="K522" s="23"/>
    </row>
    <row r="523" spans="1:11" ht="13" x14ac:dyDescent="0.25">
      <c r="A523" s="1" t="s">
        <v>673</v>
      </c>
      <c r="B523" s="1" t="s">
        <v>154</v>
      </c>
      <c r="C523" s="1" t="str">
        <f>IF(AND('Landlord Disposals'!O24&gt;0,'Landlord Disposals'!G24=""),"Question 7, Record No "&amp;'Landlord Disposals'!A24&amp;" must contain a value - please select a 'Type of disposal' from the drop down list.","")</f>
        <v/>
      </c>
      <c r="D523" s="1" t="str">
        <f t="shared" si="43"/>
        <v/>
      </c>
      <c r="E523" s="21" t="str">
        <f t="shared" si="44"/>
        <v/>
      </c>
      <c r="G523" s="13" t="str">
        <f t="shared" si="40"/>
        <v/>
      </c>
      <c r="H523" s="12" t="str">
        <f t="array" ref="H523">IFERROR(INDEX($D$4:$D$2053,SMALL(IF(LEN($D$4:$D$2053)&gt;0,ROW($D$4:$D$2053)-ROW($D$3)),ROW(520:520))),"")</f>
        <v/>
      </c>
      <c r="I523" s="12" t="str">
        <f t="array" ref="I523">IFERROR(INDEX($E$4:$E$2053,SMALL(IF(LEN($E$4:$E$2053)&gt;0,ROW($E$4:$E$2053)-ROW($E$3)),ROW(520:520))),"")</f>
        <v/>
      </c>
      <c r="J523" s="1" t="str">
        <f t="array" ref="J523">IFERROR(INDEX($C$4:$C$2053,SMALL(IF(LEN($C$4:$C$2053)&gt;0,ROW($C$4:$C$2053)-ROW($C$3)),ROW(520:520))),"")</f>
        <v/>
      </c>
      <c r="K523" s="23"/>
    </row>
    <row r="524" spans="1:11" ht="13" x14ac:dyDescent="0.25">
      <c r="A524" s="1" t="s">
        <v>674</v>
      </c>
      <c r="B524" s="1" t="s">
        <v>154</v>
      </c>
      <c r="C524" s="1" t="str">
        <f>IF(AND('Landlord Disposals'!O25&gt;0,'Landlord Disposals'!G25=""),"Question 7, Record No "&amp;'Landlord Disposals'!A25&amp;" must contain a value - please select a 'Type of disposal' from the drop down list.","")</f>
        <v/>
      </c>
      <c r="D524" s="1" t="str">
        <f t="shared" si="43"/>
        <v/>
      </c>
      <c r="E524" s="21" t="str">
        <f t="shared" si="44"/>
        <v/>
      </c>
      <c r="G524" s="13" t="str">
        <f t="shared" ref="G524:G587" si="45">IF(J524="","",G523+1)</f>
        <v/>
      </c>
      <c r="H524" s="12" t="str">
        <f t="array" ref="H524">IFERROR(INDEX($D$4:$D$2053,SMALL(IF(LEN($D$4:$D$2053)&gt;0,ROW($D$4:$D$2053)-ROW($D$3)),ROW(521:521))),"")</f>
        <v/>
      </c>
      <c r="I524" s="12" t="str">
        <f t="array" ref="I524">IFERROR(INDEX($E$4:$E$2053,SMALL(IF(LEN($E$4:$E$2053)&gt;0,ROW($E$4:$E$2053)-ROW($E$3)),ROW(521:521))),"")</f>
        <v/>
      </c>
      <c r="J524" s="1" t="str">
        <f t="array" ref="J524">IFERROR(INDEX($C$4:$C$2053,SMALL(IF(LEN($C$4:$C$2053)&gt;0,ROW($C$4:$C$2053)-ROW($C$3)),ROW(521:521))),"")</f>
        <v/>
      </c>
      <c r="K524" s="23"/>
    </row>
    <row r="525" spans="1:11" ht="13" x14ac:dyDescent="0.25">
      <c r="A525" s="1" t="s">
        <v>675</v>
      </c>
      <c r="B525" s="1" t="s">
        <v>154</v>
      </c>
      <c r="C525" s="1" t="str">
        <f>IF(AND('Landlord Disposals'!O26&gt;0,'Landlord Disposals'!G26=""),"Question 7, Record No "&amp;'Landlord Disposals'!A26&amp;" must contain a value - please select a 'Type of disposal' from the drop down list.","")</f>
        <v/>
      </c>
      <c r="D525" s="1" t="str">
        <f t="shared" si="43"/>
        <v/>
      </c>
      <c r="E525" s="21" t="str">
        <f t="shared" si="44"/>
        <v/>
      </c>
      <c r="G525" s="13" t="str">
        <f t="shared" si="45"/>
        <v/>
      </c>
      <c r="H525" s="12" t="str">
        <f t="array" ref="H525">IFERROR(INDEX($D$4:$D$2053,SMALL(IF(LEN($D$4:$D$2053)&gt;0,ROW($D$4:$D$2053)-ROW($D$3)),ROW(522:522))),"")</f>
        <v/>
      </c>
      <c r="I525" s="12" t="str">
        <f t="array" ref="I525">IFERROR(INDEX($E$4:$E$2053,SMALL(IF(LEN($E$4:$E$2053)&gt;0,ROW($E$4:$E$2053)-ROW($E$3)),ROW(522:522))),"")</f>
        <v/>
      </c>
      <c r="J525" s="1" t="str">
        <f t="array" ref="J525">IFERROR(INDEX($C$4:$C$2053,SMALL(IF(LEN($C$4:$C$2053)&gt;0,ROW($C$4:$C$2053)-ROW($C$3)),ROW(522:522))),"")</f>
        <v/>
      </c>
      <c r="K525" s="23"/>
    </row>
    <row r="526" spans="1:11" ht="13" x14ac:dyDescent="0.25">
      <c r="A526" s="1" t="s">
        <v>676</v>
      </c>
      <c r="B526" s="1" t="s">
        <v>154</v>
      </c>
      <c r="C526" s="1" t="str">
        <f>IF(AND('Landlord Disposals'!O27&gt;0,'Landlord Disposals'!G27=""),"Question 7, Record No "&amp;'Landlord Disposals'!A27&amp;" must contain a value - please select a 'Type of disposal' from the drop down list.","")</f>
        <v/>
      </c>
      <c r="D526" s="1" t="str">
        <f t="shared" si="43"/>
        <v/>
      </c>
      <c r="E526" s="21" t="str">
        <f t="shared" si="44"/>
        <v/>
      </c>
      <c r="G526" s="13" t="str">
        <f t="shared" si="45"/>
        <v/>
      </c>
      <c r="H526" s="12" t="str">
        <f t="array" ref="H526">IFERROR(INDEX($D$4:$D$2053,SMALL(IF(LEN($D$4:$D$2053)&gt;0,ROW($D$4:$D$2053)-ROW($D$3)),ROW(523:523))),"")</f>
        <v/>
      </c>
      <c r="I526" s="12" t="str">
        <f t="array" ref="I526">IFERROR(INDEX($E$4:$E$2053,SMALL(IF(LEN($E$4:$E$2053)&gt;0,ROW($E$4:$E$2053)-ROW($E$3)),ROW(523:523))),"")</f>
        <v/>
      </c>
      <c r="J526" s="1" t="str">
        <f t="array" ref="J526">IFERROR(INDEX($C$4:$C$2053,SMALL(IF(LEN($C$4:$C$2053)&gt;0,ROW($C$4:$C$2053)-ROW($C$3)),ROW(523:523))),"")</f>
        <v/>
      </c>
      <c r="K526" s="23"/>
    </row>
    <row r="527" spans="1:11" ht="13" x14ac:dyDescent="0.25">
      <c r="A527" s="1" t="s">
        <v>677</v>
      </c>
      <c r="B527" s="1" t="s">
        <v>154</v>
      </c>
      <c r="C527" s="1" t="str">
        <f>IF(AND('Landlord Disposals'!O28&gt;0,'Landlord Disposals'!G28=""),"Question 7, Record No "&amp;'Landlord Disposals'!A28&amp;" must contain a value - please select a 'Type of disposal' from the drop down list.","")</f>
        <v/>
      </c>
      <c r="D527" s="1" t="str">
        <f t="shared" si="43"/>
        <v/>
      </c>
      <c r="E527" s="21" t="str">
        <f t="shared" si="44"/>
        <v/>
      </c>
      <c r="G527" s="13" t="str">
        <f t="shared" si="45"/>
        <v/>
      </c>
      <c r="H527" s="12" t="str">
        <f t="array" ref="H527">IFERROR(INDEX($D$4:$D$2053,SMALL(IF(LEN($D$4:$D$2053)&gt;0,ROW($D$4:$D$2053)-ROW($D$3)),ROW(524:524))),"")</f>
        <v/>
      </c>
      <c r="I527" s="12" t="str">
        <f t="array" ref="I527">IFERROR(INDEX($E$4:$E$2053,SMALL(IF(LEN($E$4:$E$2053)&gt;0,ROW($E$4:$E$2053)-ROW($E$3)),ROW(524:524))),"")</f>
        <v/>
      </c>
      <c r="J527" s="1" t="str">
        <f t="array" ref="J527">IFERROR(INDEX($C$4:$C$2053,SMALL(IF(LEN($C$4:$C$2053)&gt;0,ROW($C$4:$C$2053)-ROW($C$3)),ROW(524:524))),"")</f>
        <v/>
      </c>
      <c r="K527" s="23"/>
    </row>
    <row r="528" spans="1:11" ht="13" x14ac:dyDescent="0.25">
      <c r="A528" s="1" t="s">
        <v>678</v>
      </c>
      <c r="B528" s="1" t="s">
        <v>154</v>
      </c>
      <c r="C528" s="1" t="str">
        <f>IF(AND('Landlord Disposals'!O29&gt;0,'Landlord Disposals'!G29=""),"Question 7, Record No "&amp;'Landlord Disposals'!A29&amp;" must contain a value - please select a 'Type of disposal' from the drop down list.","")</f>
        <v/>
      </c>
      <c r="D528" s="1" t="str">
        <f t="shared" si="43"/>
        <v/>
      </c>
      <c r="E528" s="21" t="str">
        <f t="shared" si="44"/>
        <v/>
      </c>
      <c r="G528" s="13" t="str">
        <f t="shared" si="45"/>
        <v/>
      </c>
      <c r="H528" s="12" t="str">
        <f t="array" ref="H528">IFERROR(INDEX($D$4:$D$2053,SMALL(IF(LEN($D$4:$D$2053)&gt;0,ROW($D$4:$D$2053)-ROW($D$3)),ROW(525:525))),"")</f>
        <v/>
      </c>
      <c r="I528" s="12" t="str">
        <f t="array" ref="I528">IFERROR(INDEX($E$4:$E$2053,SMALL(IF(LEN($E$4:$E$2053)&gt;0,ROW($E$4:$E$2053)-ROW($E$3)),ROW(525:525))),"")</f>
        <v/>
      </c>
      <c r="J528" s="1" t="str">
        <f t="array" ref="J528">IFERROR(INDEX($C$4:$C$2053,SMALL(IF(LEN($C$4:$C$2053)&gt;0,ROW($C$4:$C$2053)-ROW($C$3)),ROW(525:525))),"")</f>
        <v/>
      </c>
      <c r="K528" s="23"/>
    </row>
    <row r="529" spans="1:11" ht="13" x14ac:dyDescent="0.25">
      <c r="A529" s="1" t="s">
        <v>679</v>
      </c>
      <c r="B529" s="1" t="s">
        <v>154</v>
      </c>
      <c r="C529" s="1" t="str">
        <f>IF(AND('Landlord Disposals'!O30&gt;0,'Landlord Disposals'!G30=""),"Question 7, Record No "&amp;'Landlord Disposals'!A30&amp;" must contain a value - please select a 'Type of disposal' from the drop down list.","")</f>
        <v/>
      </c>
      <c r="D529" s="1" t="str">
        <f t="shared" si="43"/>
        <v/>
      </c>
      <c r="E529" s="21" t="str">
        <f t="shared" si="44"/>
        <v/>
      </c>
      <c r="G529" s="13" t="str">
        <f t="shared" si="45"/>
        <v/>
      </c>
      <c r="H529" s="12" t="str">
        <f t="array" ref="H529">IFERROR(INDEX($D$4:$D$2053,SMALL(IF(LEN($D$4:$D$2053)&gt;0,ROW($D$4:$D$2053)-ROW($D$3)),ROW(526:526))),"")</f>
        <v/>
      </c>
      <c r="I529" s="12" t="str">
        <f t="array" ref="I529">IFERROR(INDEX($E$4:$E$2053,SMALL(IF(LEN($E$4:$E$2053)&gt;0,ROW($E$4:$E$2053)-ROW($E$3)),ROW(526:526))),"")</f>
        <v/>
      </c>
      <c r="J529" s="1" t="str">
        <f t="array" ref="J529">IFERROR(INDEX($C$4:$C$2053,SMALL(IF(LEN($C$4:$C$2053)&gt;0,ROW($C$4:$C$2053)-ROW($C$3)),ROW(526:526))),"")</f>
        <v/>
      </c>
      <c r="K529" s="23"/>
    </row>
    <row r="530" spans="1:11" ht="13" x14ac:dyDescent="0.25">
      <c r="A530" s="1" t="s">
        <v>680</v>
      </c>
      <c r="B530" s="1" t="s">
        <v>154</v>
      </c>
      <c r="C530" s="1" t="str">
        <f>IF(AND('Landlord Disposals'!O31&gt;0,'Landlord Disposals'!G31=""),"Question 7, Record No "&amp;'Landlord Disposals'!A31&amp;" must contain a value - please select a 'Type of disposal' from the drop down list.","")</f>
        <v/>
      </c>
      <c r="D530" s="1" t="str">
        <f t="shared" si="43"/>
        <v/>
      </c>
      <c r="E530" s="21" t="str">
        <f t="shared" si="44"/>
        <v/>
      </c>
      <c r="G530" s="13" t="str">
        <f t="shared" si="45"/>
        <v/>
      </c>
      <c r="H530" s="12" t="str">
        <f t="array" ref="H530">IFERROR(INDEX($D$4:$D$2053,SMALL(IF(LEN($D$4:$D$2053)&gt;0,ROW($D$4:$D$2053)-ROW($D$3)),ROW(527:527))),"")</f>
        <v/>
      </c>
      <c r="I530" s="12" t="str">
        <f t="array" ref="I530">IFERROR(INDEX($E$4:$E$2053,SMALL(IF(LEN($E$4:$E$2053)&gt;0,ROW($E$4:$E$2053)-ROW($E$3)),ROW(527:527))),"")</f>
        <v/>
      </c>
      <c r="J530" s="1" t="str">
        <f t="array" ref="J530">IFERROR(INDEX($C$4:$C$2053,SMALL(IF(LEN($C$4:$C$2053)&gt;0,ROW($C$4:$C$2053)-ROW($C$3)),ROW(527:527))),"")</f>
        <v/>
      </c>
      <c r="K530" s="23"/>
    </row>
    <row r="531" spans="1:11" ht="13" x14ac:dyDescent="0.25">
      <c r="A531" s="1" t="s">
        <v>681</v>
      </c>
      <c r="B531" s="1" t="s">
        <v>154</v>
      </c>
      <c r="C531" s="1" t="str">
        <f>IF(AND('Landlord Disposals'!O32&gt;0,'Landlord Disposals'!G32=""),"Question 7, Record No "&amp;'Landlord Disposals'!A32&amp;" must contain a value - please select a 'Type of disposal' from the drop down list.","")</f>
        <v/>
      </c>
      <c r="D531" s="1" t="str">
        <f t="shared" si="43"/>
        <v/>
      </c>
      <c r="E531" s="21" t="str">
        <f t="shared" si="44"/>
        <v/>
      </c>
      <c r="G531" s="13" t="str">
        <f t="shared" si="45"/>
        <v/>
      </c>
      <c r="H531" s="12" t="str">
        <f t="array" ref="H531">IFERROR(INDEX($D$4:$D$2053,SMALL(IF(LEN($D$4:$D$2053)&gt;0,ROW($D$4:$D$2053)-ROW($D$3)),ROW(528:528))),"")</f>
        <v/>
      </c>
      <c r="I531" s="12" t="str">
        <f t="array" ref="I531">IFERROR(INDEX($E$4:$E$2053,SMALL(IF(LEN($E$4:$E$2053)&gt;0,ROW($E$4:$E$2053)-ROW($E$3)),ROW(528:528))),"")</f>
        <v/>
      </c>
      <c r="J531" s="1" t="str">
        <f t="array" ref="J531">IFERROR(INDEX($C$4:$C$2053,SMALL(IF(LEN($C$4:$C$2053)&gt;0,ROW($C$4:$C$2053)-ROW($C$3)),ROW(528:528))),"")</f>
        <v/>
      </c>
      <c r="K531" s="23"/>
    </row>
    <row r="532" spans="1:11" ht="13" x14ac:dyDescent="0.25">
      <c r="A532" s="1" t="s">
        <v>682</v>
      </c>
      <c r="B532" s="1" t="s">
        <v>154</v>
      </c>
      <c r="C532" s="1" t="str">
        <f>IF(AND('Landlord Disposals'!O33&gt;0,'Landlord Disposals'!G33=""),"Question 7, Record No "&amp;'Landlord Disposals'!A33&amp;" must contain a value - please select a 'Type of disposal' from the drop down list.","")</f>
        <v/>
      </c>
      <c r="D532" s="1" t="str">
        <f t="shared" si="43"/>
        <v/>
      </c>
      <c r="E532" s="21" t="str">
        <f t="shared" si="44"/>
        <v/>
      </c>
      <c r="G532" s="13" t="str">
        <f t="shared" si="45"/>
        <v/>
      </c>
      <c r="H532" s="12" t="str">
        <f t="array" ref="H532">IFERROR(INDEX($D$4:$D$2053,SMALL(IF(LEN($D$4:$D$2053)&gt;0,ROW($D$4:$D$2053)-ROW($D$3)),ROW(529:529))),"")</f>
        <v/>
      </c>
      <c r="I532" s="12" t="str">
        <f t="array" ref="I532">IFERROR(INDEX($E$4:$E$2053,SMALL(IF(LEN($E$4:$E$2053)&gt;0,ROW($E$4:$E$2053)-ROW($E$3)),ROW(529:529))),"")</f>
        <v/>
      </c>
      <c r="J532" s="1" t="str">
        <f t="array" ref="J532">IFERROR(INDEX($C$4:$C$2053,SMALL(IF(LEN($C$4:$C$2053)&gt;0,ROW($C$4:$C$2053)-ROW($C$3)),ROW(529:529))),"")</f>
        <v/>
      </c>
      <c r="K532" s="23"/>
    </row>
    <row r="533" spans="1:11" ht="13" x14ac:dyDescent="0.25">
      <c r="A533" s="1" t="s">
        <v>683</v>
      </c>
      <c r="B533" s="1" t="s">
        <v>154</v>
      </c>
      <c r="C533" s="1" t="str">
        <f>IF(AND('Landlord Disposals'!O34&gt;0,'Landlord Disposals'!G34=""),"Question 7, Record No "&amp;'Landlord Disposals'!A34&amp;" must contain a value - please select a 'Type of disposal' from the drop down list.","")</f>
        <v/>
      </c>
      <c r="D533" s="1" t="str">
        <f t="shared" si="43"/>
        <v/>
      </c>
      <c r="E533" s="21" t="str">
        <f t="shared" si="44"/>
        <v/>
      </c>
      <c r="G533" s="13" t="str">
        <f t="shared" si="45"/>
        <v/>
      </c>
      <c r="H533" s="12" t="str">
        <f t="array" ref="H533">IFERROR(INDEX($D$4:$D$2053,SMALL(IF(LEN($D$4:$D$2053)&gt;0,ROW($D$4:$D$2053)-ROW($D$3)),ROW(530:530))),"")</f>
        <v/>
      </c>
      <c r="I533" s="12" t="str">
        <f t="array" ref="I533">IFERROR(INDEX($E$4:$E$2053,SMALL(IF(LEN($E$4:$E$2053)&gt;0,ROW($E$4:$E$2053)-ROW($E$3)),ROW(530:530))),"")</f>
        <v/>
      </c>
      <c r="J533" s="1" t="str">
        <f t="array" ref="J533">IFERROR(INDEX($C$4:$C$2053,SMALL(IF(LEN($C$4:$C$2053)&gt;0,ROW($C$4:$C$2053)-ROW($C$3)),ROW(530:530))),"")</f>
        <v/>
      </c>
      <c r="K533" s="23"/>
    </row>
    <row r="534" spans="1:11" ht="13" x14ac:dyDescent="0.25">
      <c r="A534" s="1" t="s">
        <v>684</v>
      </c>
      <c r="B534" s="1" t="s">
        <v>154</v>
      </c>
      <c r="C534" s="1" t="str">
        <f>IF(AND('Landlord Disposals'!O35&gt;0,'Landlord Disposals'!G35=""),"Question 7, Record No "&amp;'Landlord Disposals'!A35&amp;" must contain a value - please select a 'Type of disposal' from the drop down list.","")</f>
        <v/>
      </c>
      <c r="D534" s="1" t="str">
        <f t="shared" si="43"/>
        <v/>
      </c>
      <c r="E534" s="21" t="str">
        <f t="shared" si="44"/>
        <v/>
      </c>
      <c r="G534" s="13" t="str">
        <f t="shared" si="45"/>
        <v/>
      </c>
      <c r="H534" s="12" t="str">
        <f t="array" ref="H534">IFERROR(INDEX($D$4:$D$2053,SMALL(IF(LEN($D$4:$D$2053)&gt;0,ROW($D$4:$D$2053)-ROW($D$3)),ROW(531:531))),"")</f>
        <v/>
      </c>
      <c r="I534" s="12" t="str">
        <f t="array" ref="I534">IFERROR(INDEX($E$4:$E$2053,SMALL(IF(LEN($E$4:$E$2053)&gt;0,ROW($E$4:$E$2053)-ROW($E$3)),ROW(531:531))),"")</f>
        <v/>
      </c>
      <c r="J534" s="1" t="str">
        <f t="array" ref="J534">IFERROR(INDEX($C$4:$C$2053,SMALL(IF(LEN($C$4:$C$2053)&gt;0,ROW($C$4:$C$2053)-ROW($C$3)),ROW(531:531))),"")</f>
        <v/>
      </c>
      <c r="K534" s="23"/>
    </row>
    <row r="535" spans="1:11" ht="13" x14ac:dyDescent="0.25">
      <c r="A535" s="1" t="s">
        <v>685</v>
      </c>
      <c r="B535" s="1" t="s">
        <v>154</v>
      </c>
      <c r="C535" s="1" t="str">
        <f>IF(AND('Landlord Disposals'!O36&gt;0,'Landlord Disposals'!G36=""),"Question 7, Record No "&amp;'Landlord Disposals'!A36&amp;" must contain a value - please select a 'Type of disposal' from the drop down list.","")</f>
        <v/>
      </c>
      <c r="D535" s="1" t="str">
        <f t="shared" si="43"/>
        <v/>
      </c>
      <c r="E535" s="21" t="str">
        <f t="shared" si="44"/>
        <v/>
      </c>
      <c r="G535" s="13" t="str">
        <f t="shared" si="45"/>
        <v/>
      </c>
      <c r="H535" s="12" t="str">
        <f t="array" ref="H535">IFERROR(INDEX($D$4:$D$2053,SMALL(IF(LEN($D$4:$D$2053)&gt;0,ROW($D$4:$D$2053)-ROW($D$3)),ROW(532:532))),"")</f>
        <v/>
      </c>
      <c r="I535" s="12" t="str">
        <f t="array" ref="I535">IFERROR(INDEX($E$4:$E$2053,SMALL(IF(LEN($E$4:$E$2053)&gt;0,ROW($E$4:$E$2053)-ROW($E$3)),ROW(532:532))),"")</f>
        <v/>
      </c>
      <c r="J535" s="1" t="str">
        <f t="array" ref="J535">IFERROR(INDEX($C$4:$C$2053,SMALL(IF(LEN($C$4:$C$2053)&gt;0,ROW($C$4:$C$2053)-ROW($C$3)),ROW(532:532))),"")</f>
        <v/>
      </c>
      <c r="K535" s="23"/>
    </row>
    <row r="536" spans="1:11" ht="13" x14ac:dyDescent="0.25">
      <c r="A536" s="1" t="s">
        <v>686</v>
      </c>
      <c r="B536" s="1" t="s">
        <v>154</v>
      </c>
      <c r="C536" s="1" t="str">
        <f>IF(AND('Landlord Disposals'!O37&gt;0,'Landlord Disposals'!G37=""),"Question 7, Record No "&amp;'Landlord Disposals'!A37&amp;" must contain a value - please select a 'Type of disposal' from the drop down list.","")</f>
        <v/>
      </c>
      <c r="D536" s="1" t="str">
        <f t="shared" si="43"/>
        <v/>
      </c>
      <c r="E536" s="21" t="str">
        <f t="shared" si="44"/>
        <v/>
      </c>
      <c r="G536" s="13" t="str">
        <f t="shared" si="45"/>
        <v/>
      </c>
      <c r="H536" s="12" t="str">
        <f t="array" ref="H536">IFERROR(INDEX($D$4:$D$2053,SMALL(IF(LEN($D$4:$D$2053)&gt;0,ROW($D$4:$D$2053)-ROW($D$3)),ROW(533:533))),"")</f>
        <v/>
      </c>
      <c r="I536" s="12" t="str">
        <f t="array" ref="I536">IFERROR(INDEX($E$4:$E$2053,SMALL(IF(LEN($E$4:$E$2053)&gt;0,ROW($E$4:$E$2053)-ROW($E$3)),ROW(533:533))),"")</f>
        <v/>
      </c>
      <c r="J536" s="1" t="str">
        <f t="array" ref="J536">IFERROR(INDEX($C$4:$C$2053,SMALL(IF(LEN($C$4:$C$2053)&gt;0,ROW($C$4:$C$2053)-ROW($C$3)),ROW(533:533))),"")</f>
        <v/>
      </c>
      <c r="K536" s="23"/>
    </row>
    <row r="537" spans="1:11" ht="13" x14ac:dyDescent="0.25">
      <c r="A537" s="1" t="s">
        <v>687</v>
      </c>
      <c r="B537" s="1" t="s">
        <v>154</v>
      </c>
      <c r="C537" s="1" t="str">
        <f>IF(AND('Landlord Disposals'!O38&gt;0,'Landlord Disposals'!G38=""),"Question 7, Record No "&amp;'Landlord Disposals'!A38&amp;" must contain a value - please select a 'Type of disposal' from the drop down list.","")</f>
        <v/>
      </c>
      <c r="D537" s="1" t="str">
        <f t="shared" si="43"/>
        <v/>
      </c>
      <c r="E537" s="21" t="str">
        <f t="shared" si="44"/>
        <v/>
      </c>
      <c r="G537" s="13" t="str">
        <f t="shared" si="45"/>
        <v/>
      </c>
      <c r="H537" s="12" t="str">
        <f t="array" ref="H537">IFERROR(INDEX($D$4:$D$2053,SMALL(IF(LEN($D$4:$D$2053)&gt;0,ROW($D$4:$D$2053)-ROW($D$3)),ROW(534:534))),"")</f>
        <v/>
      </c>
      <c r="I537" s="12" t="str">
        <f t="array" ref="I537">IFERROR(INDEX($E$4:$E$2053,SMALL(IF(LEN($E$4:$E$2053)&gt;0,ROW($E$4:$E$2053)-ROW($E$3)),ROW(534:534))),"")</f>
        <v/>
      </c>
      <c r="J537" s="1" t="str">
        <f t="array" ref="J537">IFERROR(INDEX($C$4:$C$2053,SMALL(IF(LEN($C$4:$C$2053)&gt;0,ROW($C$4:$C$2053)-ROW($C$3)),ROW(534:534))),"")</f>
        <v/>
      </c>
      <c r="K537" s="23"/>
    </row>
    <row r="538" spans="1:11" ht="13" x14ac:dyDescent="0.25">
      <c r="A538" s="1" t="s">
        <v>688</v>
      </c>
      <c r="B538" s="1" t="s">
        <v>154</v>
      </c>
      <c r="C538" s="1" t="str">
        <f>IF(AND('Landlord Disposals'!O39&gt;0,'Landlord Disposals'!G39=""),"Question 7, Record No "&amp;'Landlord Disposals'!A39&amp;" must contain a value - please select a 'Type of disposal' from the drop down list.","")</f>
        <v/>
      </c>
      <c r="D538" s="1" t="str">
        <f t="shared" si="43"/>
        <v/>
      </c>
      <c r="E538" s="21" t="str">
        <f t="shared" si="44"/>
        <v/>
      </c>
      <c r="G538" s="13" t="str">
        <f t="shared" si="45"/>
        <v/>
      </c>
      <c r="H538" s="12" t="str">
        <f t="array" ref="H538">IFERROR(INDEX($D$4:$D$2053,SMALL(IF(LEN($D$4:$D$2053)&gt;0,ROW($D$4:$D$2053)-ROW($D$3)),ROW(535:535))),"")</f>
        <v/>
      </c>
      <c r="I538" s="12" t="str">
        <f t="array" ref="I538">IFERROR(INDEX($E$4:$E$2053,SMALL(IF(LEN($E$4:$E$2053)&gt;0,ROW($E$4:$E$2053)-ROW($E$3)),ROW(535:535))),"")</f>
        <v/>
      </c>
      <c r="J538" s="1" t="str">
        <f t="array" ref="J538">IFERROR(INDEX($C$4:$C$2053,SMALL(IF(LEN($C$4:$C$2053)&gt;0,ROW($C$4:$C$2053)-ROW($C$3)),ROW(535:535))),"")</f>
        <v/>
      </c>
      <c r="K538" s="23"/>
    </row>
    <row r="539" spans="1:11" ht="13" x14ac:dyDescent="0.25">
      <c r="A539" s="1" t="s">
        <v>689</v>
      </c>
      <c r="B539" s="1" t="s">
        <v>154</v>
      </c>
      <c r="C539" s="1" t="str">
        <f>IF(AND('Landlord Disposals'!O40&gt;0,'Landlord Disposals'!G40=""),"Question 7, Record No "&amp;'Landlord Disposals'!A40&amp;" must contain a value - please select a 'Type of disposal' from the drop down list.","")</f>
        <v/>
      </c>
      <c r="D539" s="1" t="str">
        <f t="shared" si="43"/>
        <v/>
      </c>
      <c r="E539" s="21" t="str">
        <f t="shared" si="44"/>
        <v/>
      </c>
      <c r="G539" s="13" t="str">
        <f t="shared" si="45"/>
        <v/>
      </c>
      <c r="H539" s="12" t="str">
        <f t="array" ref="H539">IFERROR(INDEX($D$4:$D$2053,SMALL(IF(LEN($D$4:$D$2053)&gt;0,ROW($D$4:$D$2053)-ROW($D$3)),ROW(536:536))),"")</f>
        <v/>
      </c>
      <c r="I539" s="12" t="str">
        <f t="array" ref="I539">IFERROR(INDEX($E$4:$E$2053,SMALL(IF(LEN($E$4:$E$2053)&gt;0,ROW($E$4:$E$2053)-ROW($E$3)),ROW(536:536))),"")</f>
        <v/>
      </c>
      <c r="J539" s="1" t="str">
        <f t="array" ref="J539">IFERROR(INDEX($C$4:$C$2053,SMALL(IF(LEN($C$4:$C$2053)&gt;0,ROW($C$4:$C$2053)-ROW($C$3)),ROW(536:536))),"")</f>
        <v/>
      </c>
      <c r="K539" s="23"/>
    </row>
    <row r="540" spans="1:11" ht="13" x14ac:dyDescent="0.25">
      <c r="A540" s="1" t="s">
        <v>690</v>
      </c>
      <c r="B540" s="1" t="s">
        <v>154</v>
      </c>
      <c r="C540" s="1" t="str">
        <f>IF(AND('Landlord Disposals'!O41&gt;0,'Landlord Disposals'!G41=""),"Question 7, Record No "&amp;'Landlord Disposals'!A41&amp;" must contain a value - please select a 'Type of disposal' from the drop down list.","")</f>
        <v/>
      </c>
      <c r="D540" s="1" t="str">
        <f t="shared" si="43"/>
        <v/>
      </c>
      <c r="E540" s="21" t="str">
        <f t="shared" si="44"/>
        <v/>
      </c>
      <c r="G540" s="13" t="str">
        <f t="shared" si="45"/>
        <v/>
      </c>
      <c r="H540" s="12" t="str">
        <f t="array" ref="H540">IFERROR(INDEX($D$4:$D$2053,SMALL(IF(LEN($D$4:$D$2053)&gt;0,ROW($D$4:$D$2053)-ROW($D$3)),ROW(537:537))),"")</f>
        <v/>
      </c>
      <c r="I540" s="12" t="str">
        <f t="array" ref="I540">IFERROR(INDEX($E$4:$E$2053,SMALL(IF(LEN($E$4:$E$2053)&gt;0,ROW($E$4:$E$2053)-ROW($E$3)),ROW(537:537))),"")</f>
        <v/>
      </c>
      <c r="J540" s="1" t="str">
        <f t="array" ref="J540">IFERROR(INDEX($C$4:$C$2053,SMALL(IF(LEN($C$4:$C$2053)&gt;0,ROW($C$4:$C$2053)-ROW($C$3)),ROW(537:537))),"")</f>
        <v/>
      </c>
      <c r="K540" s="23"/>
    </row>
    <row r="541" spans="1:11" ht="13" x14ac:dyDescent="0.25">
      <c r="A541" s="1" t="s">
        <v>691</v>
      </c>
      <c r="B541" s="1" t="s">
        <v>154</v>
      </c>
      <c r="C541" s="1" t="str">
        <f>IF(AND('Landlord Disposals'!O42&gt;0,'Landlord Disposals'!G42=""),"Question 7, Record No "&amp;'Landlord Disposals'!A42&amp;" must contain a value - please select a 'Type of disposal' from the drop down list.","")</f>
        <v/>
      </c>
      <c r="D541" s="1" t="str">
        <f t="shared" si="43"/>
        <v/>
      </c>
      <c r="E541" s="21" t="str">
        <f t="shared" si="44"/>
        <v/>
      </c>
      <c r="G541" s="13" t="str">
        <f t="shared" si="45"/>
        <v/>
      </c>
      <c r="H541" s="12" t="str">
        <f t="array" ref="H541">IFERROR(INDEX($D$4:$D$2053,SMALL(IF(LEN($D$4:$D$2053)&gt;0,ROW($D$4:$D$2053)-ROW($D$3)),ROW(538:538))),"")</f>
        <v/>
      </c>
      <c r="I541" s="12" t="str">
        <f t="array" ref="I541">IFERROR(INDEX($E$4:$E$2053,SMALL(IF(LEN($E$4:$E$2053)&gt;0,ROW($E$4:$E$2053)-ROW($E$3)),ROW(538:538))),"")</f>
        <v/>
      </c>
      <c r="J541" s="1" t="str">
        <f t="array" ref="J541">IFERROR(INDEX($C$4:$C$2053,SMALL(IF(LEN($C$4:$C$2053)&gt;0,ROW($C$4:$C$2053)-ROW($C$3)),ROW(538:538))),"")</f>
        <v/>
      </c>
      <c r="K541" s="23"/>
    </row>
    <row r="542" spans="1:11" ht="13" x14ac:dyDescent="0.25">
      <c r="A542" s="1" t="s">
        <v>692</v>
      </c>
      <c r="B542" s="1" t="s">
        <v>154</v>
      </c>
      <c r="C542" s="1" t="str">
        <f>IF(AND('Landlord Disposals'!O43&gt;0,'Landlord Disposals'!G43=""),"Question 7, Record No "&amp;'Landlord Disposals'!A43&amp;" must contain a value - please select a 'Type of disposal' from the drop down list.","")</f>
        <v/>
      </c>
      <c r="D542" s="1" t="str">
        <f t="shared" si="43"/>
        <v/>
      </c>
      <c r="E542" s="21" t="str">
        <f t="shared" si="44"/>
        <v/>
      </c>
      <c r="G542" s="13" t="str">
        <f t="shared" si="45"/>
        <v/>
      </c>
      <c r="H542" s="12" t="str">
        <f t="array" ref="H542">IFERROR(INDEX($D$4:$D$2053,SMALL(IF(LEN($D$4:$D$2053)&gt;0,ROW($D$4:$D$2053)-ROW($D$3)),ROW(539:539))),"")</f>
        <v/>
      </c>
      <c r="I542" s="12" t="str">
        <f t="array" ref="I542">IFERROR(INDEX($E$4:$E$2053,SMALL(IF(LEN($E$4:$E$2053)&gt;0,ROW($E$4:$E$2053)-ROW($E$3)),ROW(539:539))),"")</f>
        <v/>
      </c>
      <c r="J542" s="1" t="str">
        <f t="array" ref="J542">IFERROR(INDEX($C$4:$C$2053,SMALL(IF(LEN($C$4:$C$2053)&gt;0,ROW($C$4:$C$2053)-ROW($C$3)),ROW(539:539))),"")</f>
        <v/>
      </c>
      <c r="K542" s="23"/>
    </row>
    <row r="543" spans="1:11" ht="13" x14ac:dyDescent="0.25">
      <c r="A543" s="1" t="s">
        <v>693</v>
      </c>
      <c r="B543" s="1" t="s">
        <v>154</v>
      </c>
      <c r="C543" s="1" t="str">
        <f>IF(AND('Landlord Disposals'!O44&gt;0,'Landlord Disposals'!G44=""),"Question 7, Record No "&amp;'Landlord Disposals'!A44&amp;" must contain a value - please select a 'Type of disposal' from the drop down list.","")</f>
        <v/>
      </c>
      <c r="D543" s="1" t="str">
        <f t="shared" si="43"/>
        <v/>
      </c>
      <c r="E543" s="21" t="str">
        <f t="shared" si="44"/>
        <v/>
      </c>
      <c r="G543" s="13" t="str">
        <f t="shared" si="45"/>
        <v/>
      </c>
      <c r="H543" s="12" t="str">
        <f t="array" ref="H543">IFERROR(INDEX($D$4:$D$2053,SMALL(IF(LEN($D$4:$D$2053)&gt;0,ROW($D$4:$D$2053)-ROW($D$3)),ROW(540:540))),"")</f>
        <v/>
      </c>
      <c r="I543" s="12" t="str">
        <f t="array" ref="I543">IFERROR(INDEX($E$4:$E$2053,SMALL(IF(LEN($E$4:$E$2053)&gt;0,ROW($E$4:$E$2053)-ROW($E$3)),ROW(540:540))),"")</f>
        <v/>
      </c>
      <c r="J543" s="1" t="str">
        <f t="array" ref="J543">IFERROR(INDEX($C$4:$C$2053,SMALL(IF(LEN($C$4:$C$2053)&gt;0,ROW($C$4:$C$2053)-ROW($C$3)),ROW(540:540))),"")</f>
        <v/>
      </c>
      <c r="K543" s="23"/>
    </row>
    <row r="544" spans="1:11" ht="13" x14ac:dyDescent="0.25">
      <c r="A544" s="1" t="s">
        <v>694</v>
      </c>
      <c r="B544" s="1" t="s">
        <v>154</v>
      </c>
      <c r="C544" s="1" t="str">
        <f>IF(AND('Landlord Disposals'!O45&gt;0,'Landlord Disposals'!G45=""),"Question 7, Record No "&amp;'Landlord Disposals'!A45&amp;" must contain a value - please select a 'Type of disposal' from the drop down list.","")</f>
        <v/>
      </c>
      <c r="D544" s="1" t="str">
        <f t="shared" si="43"/>
        <v/>
      </c>
      <c r="E544" s="21" t="str">
        <f t="shared" si="44"/>
        <v/>
      </c>
      <c r="G544" s="13" t="str">
        <f t="shared" si="45"/>
        <v/>
      </c>
      <c r="H544" s="12" t="str">
        <f t="array" ref="H544">IFERROR(INDEX($D$4:$D$2053,SMALL(IF(LEN($D$4:$D$2053)&gt;0,ROW($D$4:$D$2053)-ROW($D$3)),ROW(541:541))),"")</f>
        <v/>
      </c>
      <c r="I544" s="12" t="str">
        <f t="array" ref="I544">IFERROR(INDEX($E$4:$E$2053,SMALL(IF(LEN($E$4:$E$2053)&gt;0,ROW($E$4:$E$2053)-ROW($E$3)),ROW(541:541))),"")</f>
        <v/>
      </c>
      <c r="J544" s="1" t="str">
        <f t="array" ref="J544">IFERROR(INDEX($C$4:$C$2053,SMALL(IF(LEN($C$4:$C$2053)&gt;0,ROW($C$4:$C$2053)-ROW($C$3)),ROW(541:541))),"")</f>
        <v/>
      </c>
      <c r="K544" s="23"/>
    </row>
    <row r="545" spans="1:11" ht="13" x14ac:dyDescent="0.25">
      <c r="A545" s="1" t="s">
        <v>695</v>
      </c>
      <c r="B545" s="1" t="s">
        <v>154</v>
      </c>
      <c r="C545" s="1" t="str">
        <f>IF(AND('Landlord Disposals'!O46&gt;0,'Landlord Disposals'!G46=""),"Question 7, Record No "&amp;'Landlord Disposals'!A46&amp;" must contain a value - please select a 'Type of disposal' from the drop down list.","")</f>
        <v/>
      </c>
      <c r="D545" s="1" t="str">
        <f t="shared" si="43"/>
        <v/>
      </c>
      <c r="E545" s="21" t="str">
        <f t="shared" si="44"/>
        <v/>
      </c>
      <c r="G545" s="13" t="str">
        <f t="shared" si="45"/>
        <v/>
      </c>
      <c r="H545" s="12" t="str">
        <f t="array" ref="H545">IFERROR(INDEX($D$4:$D$2053,SMALL(IF(LEN($D$4:$D$2053)&gt;0,ROW($D$4:$D$2053)-ROW($D$3)),ROW(542:542))),"")</f>
        <v/>
      </c>
      <c r="I545" s="12" t="str">
        <f t="array" ref="I545">IFERROR(INDEX($E$4:$E$2053,SMALL(IF(LEN($E$4:$E$2053)&gt;0,ROW($E$4:$E$2053)-ROW($E$3)),ROW(542:542))),"")</f>
        <v/>
      </c>
      <c r="J545" s="1" t="str">
        <f t="array" ref="J545">IFERROR(INDEX($C$4:$C$2053,SMALL(IF(LEN($C$4:$C$2053)&gt;0,ROW($C$4:$C$2053)-ROW($C$3)),ROW(542:542))),"")</f>
        <v/>
      </c>
      <c r="K545" s="23"/>
    </row>
    <row r="546" spans="1:11" ht="13" x14ac:dyDescent="0.25">
      <c r="A546" s="1" t="s">
        <v>696</v>
      </c>
      <c r="B546" s="1" t="s">
        <v>154</v>
      </c>
      <c r="C546" s="1" t="str">
        <f>IF(AND('Landlord Disposals'!O47&gt;0,'Landlord Disposals'!G47=""),"Question 7, Record No "&amp;'Landlord Disposals'!A47&amp;" must contain a value - please select a 'Type of disposal' from the drop down list.","")</f>
        <v/>
      </c>
      <c r="D546" s="1" t="str">
        <f t="shared" si="43"/>
        <v/>
      </c>
      <c r="E546" s="21" t="str">
        <f t="shared" si="44"/>
        <v/>
      </c>
      <c r="G546" s="13" t="str">
        <f t="shared" si="45"/>
        <v/>
      </c>
      <c r="H546" s="12" t="str">
        <f t="array" ref="H546">IFERROR(INDEX($D$4:$D$2053,SMALL(IF(LEN($D$4:$D$2053)&gt;0,ROW($D$4:$D$2053)-ROW($D$3)),ROW(543:543))),"")</f>
        <v/>
      </c>
      <c r="I546" s="12" t="str">
        <f t="array" ref="I546">IFERROR(INDEX($E$4:$E$2053,SMALL(IF(LEN($E$4:$E$2053)&gt;0,ROW($E$4:$E$2053)-ROW($E$3)),ROW(543:543))),"")</f>
        <v/>
      </c>
      <c r="J546" s="1" t="str">
        <f t="array" ref="J546">IFERROR(INDEX($C$4:$C$2053,SMALL(IF(LEN($C$4:$C$2053)&gt;0,ROW($C$4:$C$2053)-ROW($C$3)),ROW(543:543))),"")</f>
        <v/>
      </c>
      <c r="K546" s="23"/>
    </row>
    <row r="547" spans="1:11" ht="13" x14ac:dyDescent="0.25">
      <c r="A547" s="1" t="s">
        <v>697</v>
      </c>
      <c r="B547" s="1" t="s">
        <v>154</v>
      </c>
      <c r="C547" s="1" t="str">
        <f>IF(AND('Landlord Disposals'!O48&gt;0,'Landlord Disposals'!G48=""),"Question 7, Record No "&amp;'Landlord Disposals'!A48&amp;" must contain a value - please select a 'Type of disposal' from the drop down list.","")</f>
        <v/>
      </c>
      <c r="D547" s="1" t="str">
        <f t="shared" si="43"/>
        <v/>
      </c>
      <c r="E547" s="21" t="str">
        <f t="shared" si="44"/>
        <v/>
      </c>
      <c r="G547" s="13" t="str">
        <f t="shared" si="45"/>
        <v/>
      </c>
      <c r="H547" s="12" t="str">
        <f t="array" ref="H547">IFERROR(INDEX($D$4:$D$2053,SMALL(IF(LEN($D$4:$D$2053)&gt;0,ROW($D$4:$D$2053)-ROW($D$3)),ROW(544:544))),"")</f>
        <v/>
      </c>
      <c r="I547" s="12" t="str">
        <f t="array" ref="I547">IFERROR(INDEX($E$4:$E$2053,SMALL(IF(LEN($E$4:$E$2053)&gt;0,ROW($E$4:$E$2053)-ROW($E$3)),ROW(544:544))),"")</f>
        <v/>
      </c>
      <c r="J547" s="1" t="str">
        <f t="array" ref="J547">IFERROR(INDEX($C$4:$C$2053,SMALL(IF(LEN($C$4:$C$2053)&gt;0,ROW($C$4:$C$2053)-ROW($C$3)),ROW(544:544))),"")</f>
        <v/>
      </c>
      <c r="K547" s="23"/>
    </row>
    <row r="548" spans="1:11" ht="13" x14ac:dyDescent="0.25">
      <c r="A548" s="1" t="s">
        <v>698</v>
      </c>
      <c r="B548" s="1" t="s">
        <v>154</v>
      </c>
      <c r="C548" s="1" t="str">
        <f>IF(AND('Landlord Disposals'!O49&gt;0,'Landlord Disposals'!G49=""),"Question 7, Record No "&amp;'Landlord Disposals'!A49&amp;" must contain a value - please select a 'Type of disposal' from the drop down list.","")</f>
        <v/>
      </c>
      <c r="D548" s="1" t="str">
        <f t="shared" si="43"/>
        <v/>
      </c>
      <c r="E548" s="21" t="str">
        <f t="shared" si="44"/>
        <v/>
      </c>
      <c r="G548" s="13" t="str">
        <f t="shared" si="45"/>
        <v/>
      </c>
      <c r="H548" s="12" t="str">
        <f t="array" ref="H548">IFERROR(INDEX($D$4:$D$2053,SMALL(IF(LEN($D$4:$D$2053)&gt;0,ROW($D$4:$D$2053)-ROW($D$3)),ROW(545:545))),"")</f>
        <v/>
      </c>
      <c r="I548" s="12" t="str">
        <f t="array" ref="I548">IFERROR(INDEX($E$4:$E$2053,SMALL(IF(LEN($E$4:$E$2053)&gt;0,ROW($E$4:$E$2053)-ROW($E$3)),ROW(545:545))),"")</f>
        <v/>
      </c>
      <c r="J548" s="1" t="str">
        <f t="array" ref="J548">IFERROR(INDEX($C$4:$C$2053,SMALL(IF(LEN($C$4:$C$2053)&gt;0,ROW($C$4:$C$2053)-ROW($C$3)),ROW(545:545))),"")</f>
        <v/>
      </c>
      <c r="K548" s="23"/>
    </row>
    <row r="549" spans="1:11" ht="13" x14ac:dyDescent="0.25">
      <c r="A549" s="1" t="s">
        <v>699</v>
      </c>
      <c r="B549" s="1" t="s">
        <v>154</v>
      </c>
      <c r="C549" s="1" t="str">
        <f>IF(AND('Landlord Disposals'!O50&gt;0,'Landlord Disposals'!G50=""),"Question 7, Record No "&amp;'Landlord Disposals'!A50&amp;" must contain a value - please select a 'Type of disposal' from the drop down list.","")</f>
        <v/>
      </c>
      <c r="D549" s="1" t="str">
        <f t="shared" si="43"/>
        <v/>
      </c>
      <c r="E549" s="21" t="str">
        <f t="shared" si="44"/>
        <v/>
      </c>
      <c r="G549" s="13" t="str">
        <f t="shared" si="45"/>
        <v/>
      </c>
      <c r="H549" s="12" t="str">
        <f t="array" ref="H549">IFERROR(INDEX($D$4:$D$2053,SMALL(IF(LEN($D$4:$D$2053)&gt;0,ROW($D$4:$D$2053)-ROW($D$3)),ROW(546:546))),"")</f>
        <v/>
      </c>
      <c r="I549" s="12" t="str">
        <f t="array" ref="I549">IFERROR(INDEX($E$4:$E$2053,SMALL(IF(LEN($E$4:$E$2053)&gt;0,ROW($E$4:$E$2053)-ROW($E$3)),ROW(546:546))),"")</f>
        <v/>
      </c>
      <c r="J549" s="1" t="str">
        <f t="array" ref="J549">IFERROR(INDEX($C$4:$C$2053,SMALL(IF(LEN($C$4:$C$2053)&gt;0,ROW($C$4:$C$2053)-ROW($C$3)),ROW(546:546))),"")</f>
        <v/>
      </c>
      <c r="K549" s="23"/>
    </row>
    <row r="550" spans="1:11" ht="13" x14ac:dyDescent="0.25">
      <c r="A550" s="1" t="s">
        <v>700</v>
      </c>
      <c r="B550" s="1" t="s">
        <v>154</v>
      </c>
      <c r="C550" s="1" t="str">
        <f>IF(AND('Landlord Disposals'!O51&gt;0,'Landlord Disposals'!G51=""),"Question 7, Record No "&amp;'Landlord Disposals'!A51&amp;" must contain a value - please select a 'Type of disposal' from the drop down list.","")</f>
        <v/>
      </c>
      <c r="D550" s="1" t="str">
        <f t="shared" si="43"/>
        <v/>
      </c>
      <c r="E550" s="21" t="str">
        <f t="shared" si="44"/>
        <v/>
      </c>
      <c r="G550" s="13" t="str">
        <f t="shared" si="45"/>
        <v/>
      </c>
      <c r="H550" s="12" t="str">
        <f t="array" ref="H550">IFERROR(INDEX($D$4:$D$2053,SMALL(IF(LEN($D$4:$D$2053)&gt;0,ROW($D$4:$D$2053)-ROW($D$3)),ROW(547:547))),"")</f>
        <v/>
      </c>
      <c r="I550" s="12" t="str">
        <f t="array" ref="I550">IFERROR(INDEX($E$4:$E$2053,SMALL(IF(LEN($E$4:$E$2053)&gt;0,ROW($E$4:$E$2053)-ROW($E$3)),ROW(547:547))),"")</f>
        <v/>
      </c>
      <c r="J550" s="1" t="str">
        <f t="array" ref="J550">IFERROR(INDEX($C$4:$C$2053,SMALL(IF(LEN($C$4:$C$2053)&gt;0,ROW($C$4:$C$2053)-ROW($C$3)),ROW(547:547))),"")</f>
        <v/>
      </c>
      <c r="K550" s="23"/>
    </row>
    <row r="551" spans="1:11" ht="13" x14ac:dyDescent="0.25">
      <c r="A551" s="1" t="s">
        <v>701</v>
      </c>
      <c r="B551" s="1" t="s">
        <v>154</v>
      </c>
      <c r="C551" s="1" t="str">
        <f>IF(AND('Landlord Disposals'!O52&gt;0,'Landlord Disposals'!G52=""),"Question 7, Record No "&amp;'Landlord Disposals'!A52&amp;" must contain a value - please select a 'Type of disposal' from the drop down list.","")</f>
        <v/>
      </c>
      <c r="D551" s="1" t="str">
        <f t="shared" si="43"/>
        <v/>
      </c>
      <c r="E551" s="21" t="str">
        <f t="shared" si="44"/>
        <v/>
      </c>
      <c r="G551" s="13" t="str">
        <f t="shared" si="45"/>
        <v/>
      </c>
      <c r="H551" s="12" t="str">
        <f t="array" ref="H551">IFERROR(INDEX($D$4:$D$2053,SMALL(IF(LEN($D$4:$D$2053)&gt;0,ROW($D$4:$D$2053)-ROW($D$3)),ROW(548:548))),"")</f>
        <v/>
      </c>
      <c r="I551" s="12" t="str">
        <f t="array" ref="I551">IFERROR(INDEX($E$4:$E$2053,SMALL(IF(LEN($E$4:$E$2053)&gt;0,ROW($E$4:$E$2053)-ROW($E$3)),ROW(548:548))),"")</f>
        <v/>
      </c>
      <c r="J551" s="1" t="str">
        <f t="array" ref="J551">IFERROR(INDEX($C$4:$C$2053,SMALL(IF(LEN($C$4:$C$2053)&gt;0,ROW($C$4:$C$2053)-ROW($C$3)),ROW(548:548))),"")</f>
        <v/>
      </c>
      <c r="K551" s="23"/>
    </row>
    <row r="552" spans="1:11" ht="13" x14ac:dyDescent="0.25">
      <c r="A552" s="1" t="s">
        <v>702</v>
      </c>
      <c r="B552" s="1" t="s">
        <v>154</v>
      </c>
      <c r="C552" s="1" t="str">
        <f>IF(AND('Landlord Disposals'!O53&gt;0,'Landlord Disposals'!G53=""),"Question 7, Record No "&amp;'Landlord Disposals'!A53&amp;" must contain a value - please select a 'Type of disposal' from the drop down list.","")</f>
        <v/>
      </c>
      <c r="D552" s="1" t="str">
        <f t="shared" si="43"/>
        <v/>
      </c>
      <c r="E552" s="21" t="str">
        <f t="shared" si="44"/>
        <v/>
      </c>
      <c r="G552" s="13" t="str">
        <f t="shared" si="45"/>
        <v/>
      </c>
      <c r="H552" s="12" t="str">
        <f t="array" ref="H552">IFERROR(INDEX($D$4:$D$2053,SMALL(IF(LEN($D$4:$D$2053)&gt;0,ROW($D$4:$D$2053)-ROW($D$3)),ROW(549:549))),"")</f>
        <v/>
      </c>
      <c r="I552" s="12" t="str">
        <f t="array" ref="I552">IFERROR(INDEX($E$4:$E$2053,SMALL(IF(LEN($E$4:$E$2053)&gt;0,ROW($E$4:$E$2053)-ROW($E$3)),ROW(549:549))),"")</f>
        <v/>
      </c>
      <c r="J552" s="1" t="str">
        <f t="array" ref="J552">IFERROR(INDEX($C$4:$C$2053,SMALL(IF(LEN($C$4:$C$2053)&gt;0,ROW($C$4:$C$2053)-ROW($C$3)),ROW(549:549))),"")</f>
        <v/>
      </c>
      <c r="K552" s="23"/>
    </row>
    <row r="553" spans="1:11" ht="13" x14ac:dyDescent="0.25">
      <c r="A553" s="1" t="s">
        <v>703</v>
      </c>
      <c r="B553" s="1" t="s">
        <v>154</v>
      </c>
      <c r="C553" s="1" t="str">
        <f>IF(AND('Landlord Disposals'!O54&gt;0,'Landlord Disposals'!G54=""),"Question 7, Record No "&amp;'Landlord Disposals'!A54&amp;" must contain a value - please select a 'Type of disposal' from the drop down list.","")</f>
        <v/>
      </c>
      <c r="D553" s="1" t="str">
        <f t="shared" si="43"/>
        <v/>
      </c>
      <c r="E553" s="21" t="str">
        <f t="shared" si="44"/>
        <v/>
      </c>
      <c r="G553" s="13" t="str">
        <f t="shared" si="45"/>
        <v/>
      </c>
      <c r="H553" s="12" t="str">
        <f t="array" ref="H553">IFERROR(INDEX($D$4:$D$2053,SMALL(IF(LEN($D$4:$D$2053)&gt;0,ROW($D$4:$D$2053)-ROW($D$3)),ROW(550:550))),"")</f>
        <v/>
      </c>
      <c r="I553" s="12" t="str">
        <f t="array" ref="I553">IFERROR(INDEX($E$4:$E$2053,SMALL(IF(LEN($E$4:$E$2053)&gt;0,ROW($E$4:$E$2053)-ROW($E$3)),ROW(550:550))),"")</f>
        <v/>
      </c>
      <c r="J553" s="1" t="str">
        <f t="array" ref="J553">IFERROR(INDEX($C$4:$C$2053,SMALL(IF(LEN($C$4:$C$2053)&gt;0,ROW($C$4:$C$2053)-ROW($C$3)),ROW(550:550))),"")</f>
        <v/>
      </c>
      <c r="K553" s="23"/>
    </row>
    <row r="554" spans="1:11" ht="13" x14ac:dyDescent="0.25">
      <c r="A554" s="1" t="s">
        <v>704</v>
      </c>
      <c r="B554" s="1" t="s">
        <v>154</v>
      </c>
      <c r="C554" s="1" t="str">
        <f>IF(AND('Landlord Disposals'!O55&gt;0,'Landlord Disposals'!G55=""),"Question 7, Record No "&amp;'Landlord Disposals'!A55&amp;" must contain a value - please select a 'Type of disposal' from the drop down list.","")</f>
        <v/>
      </c>
      <c r="D554" s="1" t="str">
        <f t="shared" si="43"/>
        <v/>
      </c>
      <c r="E554" s="21" t="str">
        <f t="shared" si="44"/>
        <v/>
      </c>
      <c r="G554" s="13" t="str">
        <f t="shared" si="45"/>
        <v/>
      </c>
      <c r="H554" s="12" t="str">
        <f t="array" ref="H554">IFERROR(INDEX($D$4:$D$2053,SMALL(IF(LEN($D$4:$D$2053)&gt;0,ROW($D$4:$D$2053)-ROW($D$3)),ROW(551:551))),"")</f>
        <v/>
      </c>
      <c r="I554" s="12" t="str">
        <f t="array" ref="I554">IFERROR(INDEX($E$4:$E$2053,SMALL(IF(LEN($E$4:$E$2053)&gt;0,ROW($E$4:$E$2053)-ROW($E$3)),ROW(551:551))),"")</f>
        <v/>
      </c>
      <c r="J554" s="1" t="str">
        <f t="array" ref="J554">IFERROR(INDEX($C$4:$C$2053,SMALL(IF(LEN($C$4:$C$2053)&gt;0,ROW($C$4:$C$2053)-ROW($C$3)),ROW(551:551))),"")</f>
        <v/>
      </c>
      <c r="K554" s="23"/>
    </row>
    <row r="555" spans="1:11" ht="13" x14ac:dyDescent="0.25">
      <c r="A555" s="1" t="s">
        <v>705</v>
      </c>
      <c r="B555" s="1" t="s">
        <v>154</v>
      </c>
      <c r="C555" s="1" t="str">
        <f>IF(AND('Landlord Disposals'!O56&gt;0,'Landlord Disposals'!G56=""),"Question 7, Record No "&amp;'Landlord Disposals'!A56&amp;" must contain a value - please select a 'Type of disposal' from the drop down list.","")</f>
        <v/>
      </c>
      <c r="D555" s="1" t="str">
        <f t="shared" si="43"/>
        <v/>
      </c>
      <c r="E555" s="21" t="str">
        <f t="shared" si="44"/>
        <v/>
      </c>
      <c r="G555" s="13" t="str">
        <f t="shared" si="45"/>
        <v/>
      </c>
      <c r="H555" s="12" t="str">
        <f t="array" ref="H555">IFERROR(INDEX($D$4:$D$2053,SMALL(IF(LEN($D$4:$D$2053)&gt;0,ROW($D$4:$D$2053)-ROW($D$3)),ROW(552:552))),"")</f>
        <v/>
      </c>
      <c r="I555" s="12" t="str">
        <f t="array" ref="I555">IFERROR(INDEX($E$4:$E$2053,SMALL(IF(LEN($E$4:$E$2053)&gt;0,ROW($E$4:$E$2053)-ROW($E$3)),ROW(552:552))),"")</f>
        <v/>
      </c>
      <c r="J555" s="1" t="str">
        <f t="array" ref="J555">IFERROR(INDEX($C$4:$C$2053,SMALL(IF(LEN($C$4:$C$2053)&gt;0,ROW($C$4:$C$2053)-ROW($C$3)),ROW(552:552))),"")</f>
        <v/>
      </c>
      <c r="K555" s="23"/>
    </row>
    <row r="556" spans="1:11" ht="13" x14ac:dyDescent="0.25">
      <c r="A556" s="1" t="s">
        <v>706</v>
      </c>
      <c r="B556" s="1" t="s">
        <v>154</v>
      </c>
      <c r="C556" s="1" t="str">
        <f>IF(AND('Landlord Disposals'!O57&gt;0,'Landlord Disposals'!G57=""),"Question 7, Record No "&amp;'Landlord Disposals'!A57&amp;" must contain a value - please select a 'Type of disposal' from the drop down list.","")</f>
        <v/>
      </c>
      <c r="D556" s="1" t="str">
        <f t="shared" si="43"/>
        <v/>
      </c>
      <c r="E556" s="21" t="str">
        <f t="shared" si="44"/>
        <v/>
      </c>
      <c r="G556" s="13" t="str">
        <f t="shared" si="45"/>
        <v/>
      </c>
      <c r="H556" s="12" t="str">
        <f t="array" ref="H556">IFERROR(INDEX($D$4:$D$2053,SMALL(IF(LEN($D$4:$D$2053)&gt;0,ROW($D$4:$D$2053)-ROW($D$3)),ROW(553:553))),"")</f>
        <v/>
      </c>
      <c r="I556" s="12" t="str">
        <f t="array" ref="I556">IFERROR(INDEX($E$4:$E$2053,SMALL(IF(LEN($E$4:$E$2053)&gt;0,ROW($E$4:$E$2053)-ROW($E$3)),ROW(553:553))),"")</f>
        <v/>
      </c>
      <c r="J556" s="1" t="str">
        <f t="array" ref="J556">IFERROR(INDEX($C$4:$C$2053,SMALL(IF(LEN($C$4:$C$2053)&gt;0,ROW($C$4:$C$2053)-ROW($C$3)),ROW(553:553))),"")</f>
        <v/>
      </c>
      <c r="K556" s="23"/>
    </row>
    <row r="557" spans="1:11" ht="13" x14ac:dyDescent="0.25">
      <c r="A557" s="1" t="s">
        <v>707</v>
      </c>
      <c r="B557" s="1" t="s">
        <v>154</v>
      </c>
      <c r="C557" s="1" t="str">
        <f>IF(AND('Landlord Disposals'!O58&gt;0,'Landlord Disposals'!G58=""),"Question 7, Record No "&amp;'Landlord Disposals'!A58&amp;" must contain a value - please select a 'Type of disposal' from the drop down list.","")</f>
        <v/>
      </c>
      <c r="D557" s="1" t="str">
        <f t="shared" si="43"/>
        <v/>
      </c>
      <c r="E557" s="21" t="str">
        <f t="shared" si="44"/>
        <v/>
      </c>
      <c r="G557" s="13" t="str">
        <f t="shared" si="45"/>
        <v/>
      </c>
      <c r="H557" s="12" t="str">
        <f t="array" ref="H557">IFERROR(INDEX($D$4:$D$2053,SMALL(IF(LEN($D$4:$D$2053)&gt;0,ROW($D$4:$D$2053)-ROW($D$3)),ROW(554:554))),"")</f>
        <v/>
      </c>
      <c r="I557" s="12" t="str">
        <f t="array" ref="I557">IFERROR(INDEX($E$4:$E$2053,SMALL(IF(LEN($E$4:$E$2053)&gt;0,ROW($E$4:$E$2053)-ROW($E$3)),ROW(554:554))),"")</f>
        <v/>
      </c>
      <c r="J557" s="1" t="str">
        <f t="array" ref="J557">IFERROR(INDEX($C$4:$C$2053,SMALL(IF(LEN($C$4:$C$2053)&gt;0,ROW($C$4:$C$2053)-ROW($C$3)),ROW(554:554))),"")</f>
        <v/>
      </c>
      <c r="K557" s="23"/>
    </row>
    <row r="558" spans="1:11" ht="13" x14ac:dyDescent="0.25">
      <c r="A558" s="1" t="s">
        <v>708</v>
      </c>
      <c r="B558" s="1" t="s">
        <v>154</v>
      </c>
      <c r="C558" s="1" t="str">
        <f>IF(AND('Landlord Disposals'!O59&gt;0,'Landlord Disposals'!G59=""),"Question 7, Record No "&amp;'Landlord Disposals'!A59&amp;" must contain a value - please select a 'Type of disposal' from the drop down list.","")</f>
        <v/>
      </c>
      <c r="D558" s="1" t="str">
        <f t="shared" si="43"/>
        <v/>
      </c>
      <c r="E558" s="21" t="str">
        <f t="shared" si="44"/>
        <v/>
      </c>
      <c r="G558" s="13" t="str">
        <f t="shared" si="45"/>
        <v/>
      </c>
      <c r="H558" s="12" t="str">
        <f t="array" ref="H558">IFERROR(INDEX($D$4:$D$2053,SMALL(IF(LEN($D$4:$D$2053)&gt;0,ROW($D$4:$D$2053)-ROW($D$3)),ROW(555:555))),"")</f>
        <v/>
      </c>
      <c r="I558" s="12" t="str">
        <f t="array" ref="I558">IFERROR(INDEX($E$4:$E$2053,SMALL(IF(LEN($E$4:$E$2053)&gt;0,ROW($E$4:$E$2053)-ROW($E$3)),ROW(555:555))),"")</f>
        <v/>
      </c>
      <c r="J558" s="1" t="str">
        <f t="array" ref="J558">IFERROR(INDEX($C$4:$C$2053,SMALL(IF(LEN($C$4:$C$2053)&gt;0,ROW($C$4:$C$2053)-ROW($C$3)),ROW(555:555))),"")</f>
        <v/>
      </c>
      <c r="K558" s="23"/>
    </row>
    <row r="559" spans="1:11" ht="13" x14ac:dyDescent="0.25">
      <c r="A559" s="1" t="s">
        <v>709</v>
      </c>
      <c r="B559" s="1" t="s">
        <v>154</v>
      </c>
      <c r="C559" s="1" t="str">
        <f>IF(AND('Landlord Disposals'!O60&gt;0,'Landlord Disposals'!G60=""),"Question 7, Record No "&amp;'Landlord Disposals'!A60&amp;" must contain a value - please select a 'Type of disposal' from the drop down list.","")</f>
        <v/>
      </c>
      <c r="D559" s="1" t="str">
        <f t="shared" si="43"/>
        <v/>
      </c>
      <c r="E559" s="21" t="str">
        <f t="shared" si="44"/>
        <v/>
      </c>
      <c r="G559" s="13" t="str">
        <f t="shared" si="45"/>
        <v/>
      </c>
      <c r="H559" s="12" t="str">
        <f t="array" ref="H559">IFERROR(INDEX($D$4:$D$2053,SMALL(IF(LEN($D$4:$D$2053)&gt;0,ROW($D$4:$D$2053)-ROW($D$3)),ROW(556:556))),"")</f>
        <v/>
      </c>
      <c r="I559" s="12" t="str">
        <f t="array" ref="I559">IFERROR(INDEX($E$4:$E$2053,SMALL(IF(LEN($E$4:$E$2053)&gt;0,ROW($E$4:$E$2053)-ROW($E$3)),ROW(556:556))),"")</f>
        <v/>
      </c>
      <c r="J559" s="1" t="str">
        <f t="array" ref="J559">IFERROR(INDEX($C$4:$C$2053,SMALL(IF(LEN($C$4:$C$2053)&gt;0,ROW($C$4:$C$2053)-ROW($C$3)),ROW(556:556))),"")</f>
        <v/>
      </c>
      <c r="K559" s="23"/>
    </row>
    <row r="560" spans="1:11" ht="13" x14ac:dyDescent="0.25">
      <c r="A560" s="1" t="s">
        <v>710</v>
      </c>
      <c r="B560" s="1" t="s">
        <v>154</v>
      </c>
      <c r="C560" s="1" t="str">
        <f>IF(AND('Landlord Disposals'!O61&gt;0,'Landlord Disposals'!G61=""),"Question 7, Record No "&amp;'Landlord Disposals'!A61&amp;" must contain a value - please select a 'Type of disposal' from the drop down list.","")</f>
        <v/>
      </c>
      <c r="D560" s="1" t="str">
        <f t="shared" si="43"/>
        <v/>
      </c>
      <c r="E560" s="21" t="str">
        <f t="shared" si="44"/>
        <v/>
      </c>
      <c r="G560" s="13" t="str">
        <f t="shared" si="45"/>
        <v/>
      </c>
      <c r="H560" s="12" t="str">
        <f t="array" ref="H560">IFERROR(INDEX($D$4:$D$2053,SMALL(IF(LEN($D$4:$D$2053)&gt;0,ROW($D$4:$D$2053)-ROW($D$3)),ROW(557:557))),"")</f>
        <v/>
      </c>
      <c r="I560" s="12" t="str">
        <f t="array" ref="I560">IFERROR(INDEX($E$4:$E$2053,SMALL(IF(LEN($E$4:$E$2053)&gt;0,ROW($E$4:$E$2053)-ROW($E$3)),ROW(557:557))),"")</f>
        <v/>
      </c>
      <c r="J560" s="1" t="str">
        <f t="array" ref="J560">IFERROR(INDEX($C$4:$C$2053,SMALL(IF(LEN($C$4:$C$2053)&gt;0,ROW($C$4:$C$2053)-ROW($C$3)),ROW(557:557))),"")</f>
        <v/>
      </c>
      <c r="K560" s="23"/>
    </row>
    <row r="561" spans="1:11" ht="13" x14ac:dyDescent="0.25">
      <c r="A561" s="1" t="s">
        <v>711</v>
      </c>
      <c r="B561" s="1" t="s">
        <v>154</v>
      </c>
      <c r="C561" s="1" t="str">
        <f>IF(AND('Landlord Disposals'!O62&gt;0,'Landlord Disposals'!G62=""),"Question 7, Record No "&amp;'Landlord Disposals'!A62&amp;" must contain a value - please select a 'Type of disposal' from the drop down list.","")</f>
        <v/>
      </c>
      <c r="D561" s="1" t="str">
        <f t="shared" si="43"/>
        <v/>
      </c>
      <c r="E561" s="21" t="str">
        <f t="shared" si="44"/>
        <v/>
      </c>
      <c r="G561" s="13" t="str">
        <f t="shared" si="45"/>
        <v/>
      </c>
      <c r="H561" s="12" t="str">
        <f t="array" ref="H561">IFERROR(INDEX($D$4:$D$2053,SMALL(IF(LEN($D$4:$D$2053)&gt;0,ROW($D$4:$D$2053)-ROW($D$3)),ROW(558:558))),"")</f>
        <v/>
      </c>
      <c r="I561" s="12" t="str">
        <f t="array" ref="I561">IFERROR(INDEX($E$4:$E$2053,SMALL(IF(LEN($E$4:$E$2053)&gt;0,ROW($E$4:$E$2053)-ROW($E$3)),ROW(558:558))),"")</f>
        <v/>
      </c>
      <c r="J561" s="1" t="str">
        <f t="array" ref="J561">IFERROR(INDEX($C$4:$C$2053,SMALL(IF(LEN($C$4:$C$2053)&gt;0,ROW($C$4:$C$2053)-ROW($C$3)),ROW(558:558))),"")</f>
        <v/>
      </c>
      <c r="K561" s="23"/>
    </row>
    <row r="562" spans="1:11" ht="13" x14ac:dyDescent="0.25">
      <c r="A562" s="1" t="s">
        <v>712</v>
      </c>
      <c r="B562" s="1" t="s">
        <v>154</v>
      </c>
      <c r="C562" s="1" t="str">
        <f>IF(AND('Landlord Disposals'!O63&gt;0,'Landlord Disposals'!G63=""),"Question 7, Record No "&amp;'Landlord Disposals'!A63&amp;" must contain a value - please select a 'Type of disposal' from the drop down list.","")</f>
        <v/>
      </c>
      <c r="D562" s="1" t="str">
        <f t="shared" si="43"/>
        <v/>
      </c>
      <c r="E562" s="21" t="str">
        <f t="shared" si="44"/>
        <v/>
      </c>
      <c r="G562" s="13" t="str">
        <f t="shared" si="45"/>
        <v/>
      </c>
      <c r="H562" s="12" t="str">
        <f t="array" ref="H562">IFERROR(INDEX($D$4:$D$2053,SMALL(IF(LEN($D$4:$D$2053)&gt;0,ROW($D$4:$D$2053)-ROW($D$3)),ROW(559:559))),"")</f>
        <v/>
      </c>
      <c r="I562" s="12" t="str">
        <f t="array" ref="I562">IFERROR(INDEX($E$4:$E$2053,SMALL(IF(LEN($E$4:$E$2053)&gt;0,ROW($E$4:$E$2053)-ROW($E$3)),ROW(559:559))),"")</f>
        <v/>
      </c>
      <c r="J562" s="1" t="str">
        <f t="array" ref="J562">IFERROR(INDEX($C$4:$C$2053,SMALL(IF(LEN($C$4:$C$2053)&gt;0,ROW($C$4:$C$2053)-ROW($C$3)),ROW(559:559))),"")</f>
        <v/>
      </c>
      <c r="K562" s="23"/>
    </row>
    <row r="563" spans="1:11" ht="13" x14ac:dyDescent="0.25">
      <c r="A563" s="1" t="s">
        <v>713</v>
      </c>
      <c r="B563" s="1" t="s">
        <v>154</v>
      </c>
      <c r="C563" s="1" t="str">
        <f>IF(AND('Landlord Disposals'!O64&gt;0,'Landlord Disposals'!G64=""),"Question 7, Record No "&amp;'Landlord Disposals'!A64&amp;" must contain a value - please select a 'Type of disposal' from the drop down list.","")</f>
        <v/>
      </c>
      <c r="D563" s="1" t="str">
        <f t="shared" si="43"/>
        <v/>
      </c>
      <c r="E563" s="21" t="str">
        <f t="shared" si="44"/>
        <v/>
      </c>
      <c r="G563" s="13" t="str">
        <f t="shared" si="45"/>
        <v/>
      </c>
      <c r="H563" s="12" t="str">
        <f t="array" ref="H563">IFERROR(INDEX($D$4:$D$2053,SMALL(IF(LEN($D$4:$D$2053)&gt;0,ROW($D$4:$D$2053)-ROW($D$3)),ROW(560:560))),"")</f>
        <v/>
      </c>
      <c r="I563" s="12" t="str">
        <f t="array" ref="I563">IFERROR(INDEX($E$4:$E$2053,SMALL(IF(LEN($E$4:$E$2053)&gt;0,ROW($E$4:$E$2053)-ROW($E$3)),ROW(560:560))),"")</f>
        <v/>
      </c>
      <c r="J563" s="1" t="str">
        <f t="array" ref="J563">IFERROR(INDEX($C$4:$C$2053,SMALL(IF(LEN($C$4:$C$2053)&gt;0,ROW($C$4:$C$2053)-ROW($C$3)),ROW(560:560))),"")</f>
        <v/>
      </c>
      <c r="K563" s="23"/>
    </row>
    <row r="564" spans="1:11" ht="13" x14ac:dyDescent="0.25">
      <c r="A564" s="1" t="s">
        <v>714</v>
      </c>
      <c r="B564" s="1" t="s">
        <v>154</v>
      </c>
      <c r="C564" s="1" t="str">
        <f>IF(AND('Landlord Disposals'!O65&gt;0,'Landlord Disposals'!G65=""),"Question 7, Record No "&amp;'Landlord Disposals'!A65&amp;" must contain a value - please select a 'Type of disposal' from the drop down list.","")</f>
        <v/>
      </c>
      <c r="D564" s="1" t="str">
        <f t="shared" si="43"/>
        <v/>
      </c>
      <c r="E564" s="21" t="str">
        <f t="shared" si="44"/>
        <v/>
      </c>
      <c r="G564" s="13" t="str">
        <f t="shared" si="45"/>
        <v/>
      </c>
      <c r="H564" s="12" t="str">
        <f t="array" ref="H564">IFERROR(INDEX($D$4:$D$2053,SMALL(IF(LEN($D$4:$D$2053)&gt;0,ROW($D$4:$D$2053)-ROW($D$3)),ROW(561:561))),"")</f>
        <v/>
      </c>
      <c r="I564" s="12" t="str">
        <f t="array" ref="I564">IFERROR(INDEX($E$4:$E$2053,SMALL(IF(LEN($E$4:$E$2053)&gt;0,ROW($E$4:$E$2053)-ROW($E$3)),ROW(561:561))),"")</f>
        <v/>
      </c>
      <c r="J564" s="1" t="str">
        <f t="array" ref="J564">IFERROR(INDEX($C$4:$C$2053,SMALL(IF(LEN($C$4:$C$2053)&gt;0,ROW($C$4:$C$2053)-ROW($C$3)),ROW(561:561))),"")</f>
        <v/>
      </c>
      <c r="K564" s="23"/>
    </row>
    <row r="565" spans="1:11" ht="13" x14ac:dyDescent="0.25">
      <c r="A565" s="1" t="s">
        <v>715</v>
      </c>
      <c r="B565" s="1" t="s">
        <v>154</v>
      </c>
      <c r="C565" s="1" t="str">
        <f>IF(AND('Landlord Disposals'!O66&gt;0,'Landlord Disposals'!G66=""),"Question 7, Record No "&amp;'Landlord Disposals'!A66&amp;" must contain a value - please select a 'Type of disposal' from the drop down list.","")</f>
        <v/>
      </c>
      <c r="D565" s="1" t="str">
        <f t="shared" si="43"/>
        <v/>
      </c>
      <c r="E565" s="21" t="str">
        <f t="shared" si="44"/>
        <v/>
      </c>
      <c r="G565" s="13" t="str">
        <f t="shared" si="45"/>
        <v/>
      </c>
      <c r="H565" s="12" t="str">
        <f t="array" ref="H565">IFERROR(INDEX($D$4:$D$2053,SMALL(IF(LEN($D$4:$D$2053)&gt;0,ROW($D$4:$D$2053)-ROW($D$3)),ROW(562:562))),"")</f>
        <v/>
      </c>
      <c r="I565" s="12" t="str">
        <f t="array" ref="I565">IFERROR(INDEX($E$4:$E$2053,SMALL(IF(LEN($E$4:$E$2053)&gt;0,ROW($E$4:$E$2053)-ROW($E$3)),ROW(562:562))),"")</f>
        <v/>
      </c>
      <c r="J565" s="1" t="str">
        <f t="array" ref="J565">IFERROR(INDEX($C$4:$C$2053,SMALL(IF(LEN($C$4:$C$2053)&gt;0,ROW($C$4:$C$2053)-ROW($C$3)),ROW(562:562))),"")</f>
        <v/>
      </c>
      <c r="K565" s="23"/>
    </row>
    <row r="566" spans="1:11" ht="13" x14ac:dyDescent="0.25">
      <c r="A566" s="1" t="s">
        <v>716</v>
      </c>
      <c r="B566" s="1" t="s">
        <v>154</v>
      </c>
      <c r="C566" s="1" t="str">
        <f>IF(AND('Landlord Disposals'!O67&gt;0,'Landlord Disposals'!G67=""),"Question 7, Record No "&amp;'Landlord Disposals'!A67&amp;" must contain a value - please select a 'Type of disposal' from the drop down list.","")</f>
        <v/>
      </c>
      <c r="D566" s="1" t="str">
        <f t="shared" si="43"/>
        <v/>
      </c>
      <c r="E566" s="21" t="str">
        <f t="shared" si="44"/>
        <v/>
      </c>
      <c r="G566" s="13" t="str">
        <f t="shared" si="45"/>
        <v/>
      </c>
      <c r="H566" s="12" t="str">
        <f t="array" ref="H566">IFERROR(INDEX($D$4:$D$2053,SMALL(IF(LEN($D$4:$D$2053)&gt;0,ROW($D$4:$D$2053)-ROW($D$3)),ROW(563:563))),"")</f>
        <v/>
      </c>
      <c r="I566" s="12" t="str">
        <f t="array" ref="I566">IFERROR(INDEX($E$4:$E$2053,SMALL(IF(LEN($E$4:$E$2053)&gt;0,ROW($E$4:$E$2053)-ROW($E$3)),ROW(563:563))),"")</f>
        <v/>
      </c>
      <c r="J566" s="1" t="str">
        <f t="array" ref="J566">IFERROR(INDEX($C$4:$C$2053,SMALL(IF(LEN($C$4:$C$2053)&gt;0,ROW($C$4:$C$2053)-ROW($C$3)),ROW(563:563))),"")</f>
        <v/>
      </c>
      <c r="K566" s="23"/>
    </row>
    <row r="567" spans="1:11" ht="13" x14ac:dyDescent="0.25">
      <c r="A567" s="1" t="s">
        <v>717</v>
      </c>
      <c r="B567" s="1" t="s">
        <v>154</v>
      </c>
      <c r="C567" s="1" t="str">
        <f>IF(AND('Landlord Disposals'!O68&gt;0,'Landlord Disposals'!G68=""),"Question 7, Record No "&amp;'Landlord Disposals'!A68&amp;" must contain a value - please select a 'Type of disposal' from the drop down list.","")</f>
        <v/>
      </c>
      <c r="D567" s="1" t="str">
        <f t="shared" si="43"/>
        <v/>
      </c>
      <c r="E567" s="21" t="str">
        <f t="shared" si="44"/>
        <v/>
      </c>
      <c r="G567" s="13" t="str">
        <f t="shared" si="45"/>
        <v/>
      </c>
      <c r="H567" s="12" t="str">
        <f t="array" ref="H567">IFERROR(INDEX($D$4:$D$2053,SMALL(IF(LEN($D$4:$D$2053)&gt;0,ROW($D$4:$D$2053)-ROW($D$3)),ROW(564:564))),"")</f>
        <v/>
      </c>
      <c r="I567" s="12" t="str">
        <f t="array" ref="I567">IFERROR(INDEX($E$4:$E$2053,SMALL(IF(LEN($E$4:$E$2053)&gt;0,ROW($E$4:$E$2053)-ROW($E$3)),ROW(564:564))),"")</f>
        <v/>
      </c>
      <c r="J567" s="1" t="str">
        <f t="array" ref="J567">IFERROR(INDEX($C$4:$C$2053,SMALL(IF(LEN($C$4:$C$2053)&gt;0,ROW($C$4:$C$2053)-ROW($C$3)),ROW(564:564))),"")</f>
        <v/>
      </c>
      <c r="K567" s="23"/>
    </row>
    <row r="568" spans="1:11" ht="13" x14ac:dyDescent="0.25">
      <c r="A568" s="1" t="s">
        <v>718</v>
      </c>
      <c r="B568" s="1" t="s">
        <v>154</v>
      </c>
      <c r="C568" s="1" t="str">
        <f>IF(AND('Landlord Disposals'!O69&gt;0,'Landlord Disposals'!G69=""),"Question 7, Record No "&amp;'Landlord Disposals'!A69&amp;" must contain a value - please select a 'Type of disposal' from the drop down list.","")</f>
        <v/>
      </c>
      <c r="D568" s="1" t="str">
        <f t="shared" si="43"/>
        <v/>
      </c>
      <c r="E568" s="21" t="str">
        <f t="shared" si="44"/>
        <v/>
      </c>
      <c r="G568" s="13" t="str">
        <f t="shared" si="45"/>
        <v/>
      </c>
      <c r="H568" s="12" t="str">
        <f t="array" ref="H568">IFERROR(INDEX($D$4:$D$2053,SMALL(IF(LEN($D$4:$D$2053)&gt;0,ROW($D$4:$D$2053)-ROW($D$3)),ROW(565:565))),"")</f>
        <v/>
      </c>
      <c r="I568" s="12" t="str">
        <f t="array" ref="I568">IFERROR(INDEX($E$4:$E$2053,SMALL(IF(LEN($E$4:$E$2053)&gt;0,ROW($E$4:$E$2053)-ROW($E$3)),ROW(565:565))),"")</f>
        <v/>
      </c>
      <c r="J568" s="1" t="str">
        <f t="array" ref="J568">IFERROR(INDEX($C$4:$C$2053,SMALL(IF(LEN($C$4:$C$2053)&gt;0,ROW($C$4:$C$2053)-ROW($C$3)),ROW(565:565))),"")</f>
        <v/>
      </c>
      <c r="K568" s="23"/>
    </row>
    <row r="569" spans="1:11" ht="13" x14ac:dyDescent="0.25">
      <c r="A569" s="1" t="s">
        <v>719</v>
      </c>
      <c r="B569" s="1" t="s">
        <v>154</v>
      </c>
      <c r="C569" s="1" t="str">
        <f>IF(AND('Landlord Disposals'!O70&gt;0,'Landlord Disposals'!G70=""),"Question 7, Record No "&amp;'Landlord Disposals'!A70&amp;" must contain a value - please select a 'Type of disposal' from the drop down list.","")</f>
        <v/>
      </c>
      <c r="D569" s="1" t="str">
        <f t="shared" ref="D569:D603" si="46">IF(C569="","",A569)</f>
        <v/>
      </c>
      <c r="E569" s="21" t="str">
        <f t="shared" ref="E569:E603" si="47">IF(C569="","",B569)</f>
        <v/>
      </c>
      <c r="G569" s="13" t="str">
        <f t="shared" si="45"/>
        <v/>
      </c>
      <c r="H569" s="12" t="str">
        <f t="array" ref="H569">IFERROR(INDEX($D$4:$D$2053,SMALL(IF(LEN($D$4:$D$2053)&gt;0,ROW($D$4:$D$2053)-ROW($D$3)),ROW(566:566))),"")</f>
        <v/>
      </c>
      <c r="I569" s="12" t="str">
        <f t="array" ref="I569">IFERROR(INDEX($E$4:$E$2053,SMALL(IF(LEN($E$4:$E$2053)&gt;0,ROW($E$4:$E$2053)-ROW($E$3)),ROW(566:566))),"")</f>
        <v/>
      </c>
      <c r="J569" s="1" t="str">
        <f t="array" ref="J569">IFERROR(INDEX($C$4:$C$2053,SMALL(IF(LEN($C$4:$C$2053)&gt;0,ROW($C$4:$C$2053)-ROW($C$3)),ROW(566:566))),"")</f>
        <v/>
      </c>
      <c r="K569" s="23"/>
    </row>
    <row r="570" spans="1:11" ht="13" x14ac:dyDescent="0.25">
      <c r="A570" s="1" t="s">
        <v>720</v>
      </c>
      <c r="B570" s="1" t="s">
        <v>154</v>
      </c>
      <c r="C570" s="1" t="str">
        <f>IF(AND('Landlord Disposals'!O71&gt;0,'Landlord Disposals'!G71=""),"Question 7, Record No "&amp;'Landlord Disposals'!A71&amp;" must contain a value - please select a 'Type of disposal' from the drop down list.","")</f>
        <v/>
      </c>
      <c r="D570" s="1" t="str">
        <f t="shared" si="46"/>
        <v/>
      </c>
      <c r="E570" s="21" t="str">
        <f t="shared" si="47"/>
        <v/>
      </c>
      <c r="G570" s="13" t="str">
        <f t="shared" si="45"/>
        <v/>
      </c>
      <c r="H570" s="12" t="str">
        <f t="array" ref="H570">IFERROR(INDEX($D$4:$D$2053,SMALL(IF(LEN($D$4:$D$2053)&gt;0,ROW($D$4:$D$2053)-ROW($D$3)),ROW(567:567))),"")</f>
        <v/>
      </c>
      <c r="I570" s="12" t="str">
        <f t="array" ref="I570">IFERROR(INDEX($E$4:$E$2053,SMALL(IF(LEN($E$4:$E$2053)&gt;0,ROW($E$4:$E$2053)-ROW($E$3)),ROW(567:567))),"")</f>
        <v/>
      </c>
      <c r="J570" s="1" t="str">
        <f t="array" ref="J570">IFERROR(INDEX($C$4:$C$2053,SMALL(IF(LEN($C$4:$C$2053)&gt;0,ROW($C$4:$C$2053)-ROW($C$3)),ROW(567:567))),"")</f>
        <v/>
      </c>
      <c r="K570" s="23"/>
    </row>
    <row r="571" spans="1:11" ht="13" x14ac:dyDescent="0.25">
      <c r="A571" s="1" t="s">
        <v>721</v>
      </c>
      <c r="B571" s="1" t="s">
        <v>154</v>
      </c>
      <c r="C571" s="1" t="str">
        <f>IF(AND('Landlord Disposals'!O72&gt;0,'Landlord Disposals'!G72=""),"Question 7, Record No "&amp;'Landlord Disposals'!A72&amp;" must contain a value - please select a 'Type of disposal' from the drop down list.","")</f>
        <v/>
      </c>
      <c r="D571" s="1" t="str">
        <f t="shared" si="46"/>
        <v/>
      </c>
      <c r="E571" s="21" t="str">
        <f t="shared" si="47"/>
        <v/>
      </c>
      <c r="G571" s="13" t="str">
        <f t="shared" si="45"/>
        <v/>
      </c>
      <c r="H571" s="12" t="str">
        <f t="array" ref="H571">IFERROR(INDEX($D$4:$D$2053,SMALL(IF(LEN($D$4:$D$2053)&gt;0,ROW($D$4:$D$2053)-ROW($D$3)),ROW(568:568))),"")</f>
        <v/>
      </c>
      <c r="I571" s="12" t="str">
        <f t="array" ref="I571">IFERROR(INDEX($E$4:$E$2053,SMALL(IF(LEN($E$4:$E$2053)&gt;0,ROW($E$4:$E$2053)-ROW($E$3)),ROW(568:568))),"")</f>
        <v/>
      </c>
      <c r="J571" s="1" t="str">
        <f t="array" ref="J571">IFERROR(INDEX($C$4:$C$2053,SMALL(IF(LEN($C$4:$C$2053)&gt;0,ROW($C$4:$C$2053)-ROW($C$3)),ROW(568:568))),"")</f>
        <v/>
      </c>
      <c r="K571" s="23"/>
    </row>
    <row r="572" spans="1:11" ht="13" x14ac:dyDescent="0.25">
      <c r="A572" s="1" t="s">
        <v>722</v>
      </c>
      <c r="B572" s="1" t="s">
        <v>154</v>
      </c>
      <c r="C572" s="1" t="str">
        <f>IF(AND('Landlord Disposals'!O73&gt;0,'Landlord Disposals'!G73=""),"Question 7, Record No "&amp;'Landlord Disposals'!A73&amp;" must contain a value - please select a 'Type of disposal' from the drop down list.","")</f>
        <v/>
      </c>
      <c r="D572" s="1" t="str">
        <f t="shared" si="46"/>
        <v/>
      </c>
      <c r="E572" s="21" t="str">
        <f t="shared" si="47"/>
        <v/>
      </c>
      <c r="G572" s="13" t="str">
        <f t="shared" si="45"/>
        <v/>
      </c>
      <c r="H572" s="12" t="str">
        <f t="array" ref="H572">IFERROR(INDEX($D$4:$D$2053,SMALL(IF(LEN($D$4:$D$2053)&gt;0,ROW($D$4:$D$2053)-ROW($D$3)),ROW(569:569))),"")</f>
        <v/>
      </c>
      <c r="I572" s="12" t="str">
        <f t="array" ref="I572">IFERROR(INDEX($E$4:$E$2053,SMALL(IF(LEN($E$4:$E$2053)&gt;0,ROW($E$4:$E$2053)-ROW($E$3)),ROW(569:569))),"")</f>
        <v/>
      </c>
      <c r="J572" s="1" t="str">
        <f t="array" ref="J572">IFERROR(INDEX($C$4:$C$2053,SMALL(IF(LEN($C$4:$C$2053)&gt;0,ROW($C$4:$C$2053)-ROW($C$3)),ROW(569:569))),"")</f>
        <v/>
      </c>
      <c r="K572" s="23"/>
    </row>
    <row r="573" spans="1:11" ht="13" x14ac:dyDescent="0.25">
      <c r="A573" s="1" t="s">
        <v>723</v>
      </c>
      <c r="B573" s="1" t="s">
        <v>154</v>
      </c>
      <c r="C573" s="1" t="str">
        <f>IF(AND('Landlord Disposals'!O74&gt;0,'Landlord Disposals'!G74=""),"Question 7, Record No "&amp;'Landlord Disposals'!A74&amp;" must contain a value - please select a 'Type of disposal' from the drop down list.","")</f>
        <v/>
      </c>
      <c r="D573" s="1" t="str">
        <f t="shared" si="46"/>
        <v/>
      </c>
      <c r="E573" s="21" t="str">
        <f t="shared" si="47"/>
        <v/>
      </c>
      <c r="G573" s="13" t="str">
        <f t="shared" si="45"/>
        <v/>
      </c>
      <c r="H573" s="12" t="str">
        <f t="array" ref="H573">IFERROR(INDEX($D$4:$D$2053,SMALL(IF(LEN($D$4:$D$2053)&gt;0,ROW($D$4:$D$2053)-ROW($D$3)),ROW(570:570))),"")</f>
        <v/>
      </c>
      <c r="I573" s="12" t="str">
        <f t="array" ref="I573">IFERROR(INDEX($E$4:$E$2053,SMALL(IF(LEN($E$4:$E$2053)&gt;0,ROW($E$4:$E$2053)-ROW($E$3)),ROW(570:570))),"")</f>
        <v/>
      </c>
      <c r="J573" s="1" t="str">
        <f t="array" ref="J573">IFERROR(INDEX($C$4:$C$2053,SMALL(IF(LEN($C$4:$C$2053)&gt;0,ROW($C$4:$C$2053)-ROW($C$3)),ROW(570:570))),"")</f>
        <v/>
      </c>
      <c r="K573" s="23"/>
    </row>
    <row r="574" spans="1:11" ht="13" x14ac:dyDescent="0.25">
      <c r="A574" s="1" t="s">
        <v>724</v>
      </c>
      <c r="B574" s="1" t="s">
        <v>154</v>
      </c>
      <c r="C574" s="1" t="str">
        <f>IF(AND('Landlord Disposals'!O75&gt;0,'Landlord Disposals'!G75=""),"Question 7, Record No "&amp;'Landlord Disposals'!A75&amp;" must contain a value - please select a 'Type of disposal' from the drop down list.","")</f>
        <v/>
      </c>
      <c r="D574" s="1" t="str">
        <f t="shared" si="46"/>
        <v/>
      </c>
      <c r="E574" s="21" t="str">
        <f t="shared" si="47"/>
        <v/>
      </c>
      <c r="G574" s="13" t="str">
        <f t="shared" si="45"/>
        <v/>
      </c>
      <c r="H574" s="12" t="str">
        <f t="array" ref="H574">IFERROR(INDEX($D$4:$D$2053,SMALL(IF(LEN($D$4:$D$2053)&gt;0,ROW($D$4:$D$2053)-ROW($D$3)),ROW(571:571))),"")</f>
        <v/>
      </c>
      <c r="I574" s="12" t="str">
        <f t="array" ref="I574">IFERROR(INDEX($E$4:$E$2053,SMALL(IF(LEN($E$4:$E$2053)&gt;0,ROW($E$4:$E$2053)-ROW($E$3)),ROW(571:571))),"")</f>
        <v/>
      </c>
      <c r="J574" s="1" t="str">
        <f t="array" ref="J574">IFERROR(INDEX($C$4:$C$2053,SMALL(IF(LEN($C$4:$C$2053)&gt;0,ROW($C$4:$C$2053)-ROW($C$3)),ROW(571:571))),"")</f>
        <v/>
      </c>
      <c r="K574" s="23"/>
    </row>
    <row r="575" spans="1:11" ht="13" x14ac:dyDescent="0.25">
      <c r="A575" s="1" t="s">
        <v>725</v>
      </c>
      <c r="B575" s="1" t="s">
        <v>154</v>
      </c>
      <c r="C575" s="1" t="str">
        <f>IF(AND('Landlord Disposals'!O76&gt;0,'Landlord Disposals'!G76=""),"Question 7, Record No "&amp;'Landlord Disposals'!A76&amp;" must contain a value - please select a 'Type of disposal' from the drop down list.","")</f>
        <v/>
      </c>
      <c r="D575" s="1" t="str">
        <f t="shared" si="46"/>
        <v/>
      </c>
      <c r="E575" s="21" t="str">
        <f t="shared" si="47"/>
        <v/>
      </c>
      <c r="G575" s="13" t="str">
        <f t="shared" si="45"/>
        <v/>
      </c>
      <c r="H575" s="12" t="str">
        <f t="array" ref="H575">IFERROR(INDEX($D$4:$D$2053,SMALL(IF(LEN($D$4:$D$2053)&gt;0,ROW($D$4:$D$2053)-ROW($D$3)),ROW(572:572))),"")</f>
        <v/>
      </c>
      <c r="I575" s="12" t="str">
        <f t="array" ref="I575">IFERROR(INDEX($E$4:$E$2053,SMALL(IF(LEN($E$4:$E$2053)&gt;0,ROW($E$4:$E$2053)-ROW($E$3)),ROW(572:572))),"")</f>
        <v/>
      </c>
      <c r="J575" s="1" t="str">
        <f t="array" ref="J575">IFERROR(INDEX($C$4:$C$2053,SMALL(IF(LEN($C$4:$C$2053)&gt;0,ROW($C$4:$C$2053)-ROW($C$3)),ROW(572:572))),"")</f>
        <v/>
      </c>
      <c r="K575" s="23"/>
    </row>
    <row r="576" spans="1:11" ht="13" x14ac:dyDescent="0.25">
      <c r="A576" s="1" t="s">
        <v>726</v>
      </c>
      <c r="B576" s="1" t="s">
        <v>154</v>
      </c>
      <c r="C576" s="1" t="str">
        <f>IF(AND('Landlord Disposals'!O77&gt;0,'Landlord Disposals'!G77=""),"Question 7, Record No "&amp;'Landlord Disposals'!A77&amp;" must contain a value - please select a 'Type of disposal' from the drop down list.","")</f>
        <v/>
      </c>
      <c r="D576" s="1" t="str">
        <f t="shared" si="46"/>
        <v/>
      </c>
      <c r="E576" s="21" t="str">
        <f t="shared" si="47"/>
        <v/>
      </c>
      <c r="G576" s="13" t="str">
        <f t="shared" si="45"/>
        <v/>
      </c>
      <c r="H576" s="12" t="str">
        <f t="array" ref="H576">IFERROR(INDEX($D$4:$D$2053,SMALL(IF(LEN($D$4:$D$2053)&gt;0,ROW($D$4:$D$2053)-ROW($D$3)),ROW(573:573))),"")</f>
        <v/>
      </c>
      <c r="I576" s="12" t="str">
        <f t="array" ref="I576">IFERROR(INDEX($E$4:$E$2053,SMALL(IF(LEN($E$4:$E$2053)&gt;0,ROW($E$4:$E$2053)-ROW($E$3)),ROW(573:573))),"")</f>
        <v/>
      </c>
      <c r="J576" s="1" t="str">
        <f t="array" ref="J576">IFERROR(INDEX($C$4:$C$2053,SMALL(IF(LEN($C$4:$C$2053)&gt;0,ROW($C$4:$C$2053)-ROW($C$3)),ROW(573:573))),"")</f>
        <v/>
      </c>
      <c r="K576" s="23"/>
    </row>
    <row r="577" spans="1:11" ht="13" x14ac:dyDescent="0.25">
      <c r="A577" s="1" t="s">
        <v>727</v>
      </c>
      <c r="B577" s="1" t="s">
        <v>154</v>
      </c>
      <c r="C577" s="1" t="str">
        <f>IF(AND('Landlord Disposals'!O78&gt;0,'Landlord Disposals'!G78=""),"Question 7, Record No "&amp;'Landlord Disposals'!A78&amp;" must contain a value - please select a 'Type of disposal' from the drop down list.","")</f>
        <v/>
      </c>
      <c r="D577" s="1" t="str">
        <f t="shared" si="46"/>
        <v/>
      </c>
      <c r="E577" s="21" t="str">
        <f t="shared" si="47"/>
        <v/>
      </c>
      <c r="G577" s="13" t="str">
        <f t="shared" si="45"/>
        <v/>
      </c>
      <c r="H577" s="12" t="str">
        <f t="array" ref="H577">IFERROR(INDEX($D$4:$D$2053,SMALL(IF(LEN($D$4:$D$2053)&gt;0,ROW($D$4:$D$2053)-ROW($D$3)),ROW(574:574))),"")</f>
        <v/>
      </c>
      <c r="I577" s="12" t="str">
        <f t="array" ref="I577">IFERROR(INDEX($E$4:$E$2053,SMALL(IF(LEN($E$4:$E$2053)&gt;0,ROW($E$4:$E$2053)-ROW($E$3)),ROW(574:574))),"")</f>
        <v/>
      </c>
      <c r="J577" s="1" t="str">
        <f t="array" ref="J577">IFERROR(INDEX($C$4:$C$2053,SMALL(IF(LEN($C$4:$C$2053)&gt;0,ROW($C$4:$C$2053)-ROW($C$3)),ROW(574:574))),"")</f>
        <v/>
      </c>
      <c r="K577" s="23"/>
    </row>
    <row r="578" spans="1:11" ht="13" x14ac:dyDescent="0.25">
      <c r="A578" s="1" t="s">
        <v>728</v>
      </c>
      <c r="B578" s="1" t="s">
        <v>154</v>
      </c>
      <c r="C578" s="1" t="str">
        <f>IF(AND('Landlord Disposals'!O79&gt;0,'Landlord Disposals'!G79=""),"Question 7, Record No "&amp;'Landlord Disposals'!A79&amp;" must contain a value - please select a 'Type of disposal' from the drop down list.","")</f>
        <v/>
      </c>
      <c r="D578" s="1" t="str">
        <f t="shared" si="46"/>
        <v/>
      </c>
      <c r="E578" s="21" t="str">
        <f t="shared" si="47"/>
        <v/>
      </c>
      <c r="G578" s="13" t="str">
        <f t="shared" si="45"/>
        <v/>
      </c>
      <c r="H578" s="12" t="str">
        <f t="array" ref="H578">IFERROR(INDEX($D$4:$D$2053,SMALL(IF(LEN($D$4:$D$2053)&gt;0,ROW($D$4:$D$2053)-ROW($D$3)),ROW(575:575))),"")</f>
        <v/>
      </c>
      <c r="I578" s="12" t="str">
        <f t="array" ref="I578">IFERROR(INDEX($E$4:$E$2053,SMALL(IF(LEN($E$4:$E$2053)&gt;0,ROW($E$4:$E$2053)-ROW($E$3)),ROW(575:575))),"")</f>
        <v/>
      </c>
      <c r="J578" s="1" t="str">
        <f t="array" ref="J578">IFERROR(INDEX($C$4:$C$2053,SMALL(IF(LEN($C$4:$C$2053)&gt;0,ROW($C$4:$C$2053)-ROW($C$3)),ROW(575:575))),"")</f>
        <v/>
      </c>
      <c r="K578" s="23"/>
    </row>
    <row r="579" spans="1:11" ht="13" x14ac:dyDescent="0.25">
      <c r="A579" s="1" t="s">
        <v>729</v>
      </c>
      <c r="B579" s="1" t="s">
        <v>154</v>
      </c>
      <c r="C579" s="1" t="str">
        <f>IF(AND('Landlord Disposals'!O80&gt;0,'Landlord Disposals'!G80=""),"Question 7, Record No "&amp;'Landlord Disposals'!A80&amp;" must contain a value - please select a 'Type of disposal' from the drop down list.","")</f>
        <v/>
      </c>
      <c r="D579" s="1" t="str">
        <f t="shared" si="46"/>
        <v/>
      </c>
      <c r="E579" s="21" t="str">
        <f t="shared" si="47"/>
        <v/>
      </c>
      <c r="G579" s="13" t="str">
        <f t="shared" si="45"/>
        <v/>
      </c>
      <c r="H579" s="12" t="str">
        <f t="array" ref="H579">IFERROR(INDEX($D$4:$D$2053,SMALL(IF(LEN($D$4:$D$2053)&gt;0,ROW($D$4:$D$2053)-ROW($D$3)),ROW(576:576))),"")</f>
        <v/>
      </c>
      <c r="I579" s="12" t="str">
        <f t="array" ref="I579">IFERROR(INDEX($E$4:$E$2053,SMALL(IF(LEN($E$4:$E$2053)&gt;0,ROW($E$4:$E$2053)-ROW($E$3)),ROW(576:576))),"")</f>
        <v/>
      </c>
      <c r="J579" s="1" t="str">
        <f t="array" ref="J579">IFERROR(INDEX($C$4:$C$2053,SMALL(IF(LEN($C$4:$C$2053)&gt;0,ROW($C$4:$C$2053)-ROW($C$3)),ROW(576:576))),"")</f>
        <v/>
      </c>
      <c r="K579" s="23"/>
    </row>
    <row r="580" spans="1:11" ht="13" x14ac:dyDescent="0.25">
      <c r="A580" s="1" t="s">
        <v>730</v>
      </c>
      <c r="B580" s="1" t="s">
        <v>154</v>
      </c>
      <c r="C580" s="1" t="str">
        <f>IF(AND('Landlord Disposals'!O81&gt;0,'Landlord Disposals'!G81=""),"Question 7, Record No "&amp;'Landlord Disposals'!A81&amp;" must contain a value - please select a 'Type of disposal' from the drop down list.","")</f>
        <v/>
      </c>
      <c r="D580" s="1" t="str">
        <f t="shared" si="46"/>
        <v/>
      </c>
      <c r="E580" s="21" t="str">
        <f t="shared" si="47"/>
        <v/>
      </c>
      <c r="G580" s="13" t="str">
        <f t="shared" si="45"/>
        <v/>
      </c>
      <c r="H580" s="12" t="str">
        <f t="array" ref="H580">IFERROR(INDEX($D$4:$D$2053,SMALL(IF(LEN($D$4:$D$2053)&gt;0,ROW($D$4:$D$2053)-ROW($D$3)),ROW(577:577))),"")</f>
        <v/>
      </c>
      <c r="I580" s="12" t="str">
        <f t="array" ref="I580">IFERROR(INDEX($E$4:$E$2053,SMALL(IF(LEN($E$4:$E$2053)&gt;0,ROW($E$4:$E$2053)-ROW($E$3)),ROW(577:577))),"")</f>
        <v/>
      </c>
      <c r="J580" s="1" t="str">
        <f t="array" ref="J580">IFERROR(INDEX($C$4:$C$2053,SMALL(IF(LEN($C$4:$C$2053)&gt;0,ROW($C$4:$C$2053)-ROW($C$3)),ROW(577:577))),"")</f>
        <v/>
      </c>
      <c r="K580" s="23"/>
    </row>
    <row r="581" spans="1:11" ht="13" x14ac:dyDescent="0.25">
      <c r="A581" s="1" t="s">
        <v>731</v>
      </c>
      <c r="B581" s="1" t="s">
        <v>154</v>
      </c>
      <c r="C581" s="1" t="str">
        <f>IF(AND('Landlord Disposals'!O82&gt;0,'Landlord Disposals'!G82=""),"Question 7, Record No "&amp;'Landlord Disposals'!A82&amp;" must contain a value - please select a 'Type of disposal' from the drop down list.","")</f>
        <v/>
      </c>
      <c r="D581" s="1" t="str">
        <f t="shared" si="46"/>
        <v/>
      </c>
      <c r="E581" s="21" t="str">
        <f t="shared" si="47"/>
        <v/>
      </c>
      <c r="G581" s="13" t="str">
        <f t="shared" si="45"/>
        <v/>
      </c>
      <c r="H581" s="12" t="str">
        <f t="array" ref="H581">IFERROR(INDEX($D$4:$D$2053,SMALL(IF(LEN($D$4:$D$2053)&gt;0,ROW($D$4:$D$2053)-ROW($D$3)),ROW(578:578))),"")</f>
        <v/>
      </c>
      <c r="I581" s="12" t="str">
        <f t="array" ref="I581">IFERROR(INDEX($E$4:$E$2053,SMALL(IF(LEN($E$4:$E$2053)&gt;0,ROW($E$4:$E$2053)-ROW($E$3)),ROW(578:578))),"")</f>
        <v/>
      </c>
      <c r="J581" s="1" t="str">
        <f t="array" ref="J581">IFERROR(INDEX($C$4:$C$2053,SMALL(IF(LEN($C$4:$C$2053)&gt;0,ROW($C$4:$C$2053)-ROW($C$3)),ROW(578:578))),"")</f>
        <v/>
      </c>
      <c r="K581" s="23"/>
    </row>
    <row r="582" spans="1:11" ht="13" x14ac:dyDescent="0.25">
      <c r="A582" s="1" t="s">
        <v>732</v>
      </c>
      <c r="B582" s="1" t="s">
        <v>154</v>
      </c>
      <c r="C582" s="1" t="str">
        <f>IF(AND('Landlord Disposals'!O83&gt;0,'Landlord Disposals'!G83=""),"Question 7, Record No "&amp;'Landlord Disposals'!A83&amp;" must contain a value - please select a 'Type of disposal' from the drop down list.","")</f>
        <v/>
      </c>
      <c r="D582" s="1" t="str">
        <f t="shared" si="46"/>
        <v/>
      </c>
      <c r="E582" s="21" t="str">
        <f t="shared" si="47"/>
        <v/>
      </c>
      <c r="G582" s="13" t="str">
        <f t="shared" si="45"/>
        <v/>
      </c>
      <c r="H582" s="12" t="str">
        <f t="array" ref="H582">IFERROR(INDEX($D$4:$D$2053,SMALL(IF(LEN($D$4:$D$2053)&gt;0,ROW($D$4:$D$2053)-ROW($D$3)),ROW(579:579))),"")</f>
        <v/>
      </c>
      <c r="I582" s="12" t="str">
        <f t="array" ref="I582">IFERROR(INDEX($E$4:$E$2053,SMALL(IF(LEN($E$4:$E$2053)&gt;0,ROW($E$4:$E$2053)-ROW($E$3)),ROW(579:579))),"")</f>
        <v/>
      </c>
      <c r="J582" s="1" t="str">
        <f t="array" ref="J582">IFERROR(INDEX($C$4:$C$2053,SMALL(IF(LEN($C$4:$C$2053)&gt;0,ROW($C$4:$C$2053)-ROW($C$3)),ROW(579:579))),"")</f>
        <v/>
      </c>
      <c r="K582" s="23"/>
    </row>
    <row r="583" spans="1:11" ht="13" x14ac:dyDescent="0.25">
      <c r="A583" s="1" t="s">
        <v>733</v>
      </c>
      <c r="B583" s="1" t="s">
        <v>154</v>
      </c>
      <c r="C583" s="1" t="str">
        <f>IF(AND('Landlord Disposals'!O84&gt;0,'Landlord Disposals'!G84=""),"Question 7, Record No "&amp;'Landlord Disposals'!A84&amp;" must contain a value - please select a 'Type of disposal' from the drop down list.","")</f>
        <v/>
      </c>
      <c r="D583" s="1" t="str">
        <f t="shared" si="46"/>
        <v/>
      </c>
      <c r="E583" s="21" t="str">
        <f t="shared" si="47"/>
        <v/>
      </c>
      <c r="G583" s="13" t="str">
        <f t="shared" si="45"/>
        <v/>
      </c>
      <c r="H583" s="12" t="str">
        <f t="array" ref="H583">IFERROR(INDEX($D$4:$D$2053,SMALL(IF(LEN($D$4:$D$2053)&gt;0,ROW($D$4:$D$2053)-ROW($D$3)),ROW(580:580))),"")</f>
        <v/>
      </c>
      <c r="I583" s="12" t="str">
        <f t="array" ref="I583">IFERROR(INDEX($E$4:$E$2053,SMALL(IF(LEN($E$4:$E$2053)&gt;0,ROW($E$4:$E$2053)-ROW($E$3)),ROW(580:580))),"")</f>
        <v/>
      </c>
      <c r="J583" s="1" t="str">
        <f t="array" ref="J583">IFERROR(INDEX($C$4:$C$2053,SMALL(IF(LEN($C$4:$C$2053)&gt;0,ROW($C$4:$C$2053)-ROW($C$3)),ROW(580:580))),"")</f>
        <v/>
      </c>
      <c r="K583" s="23"/>
    </row>
    <row r="584" spans="1:11" ht="13" x14ac:dyDescent="0.25">
      <c r="A584" s="1" t="s">
        <v>734</v>
      </c>
      <c r="B584" s="1" t="s">
        <v>154</v>
      </c>
      <c r="C584" s="1" t="str">
        <f>IF(AND('Landlord Disposals'!O85&gt;0,'Landlord Disposals'!G85=""),"Question 7, Record No "&amp;'Landlord Disposals'!A85&amp;" must contain a value - please select a 'Type of disposal' from the drop down list.","")</f>
        <v/>
      </c>
      <c r="D584" s="1" t="str">
        <f t="shared" si="46"/>
        <v/>
      </c>
      <c r="E584" s="21" t="str">
        <f t="shared" si="47"/>
        <v/>
      </c>
      <c r="G584" s="13" t="str">
        <f t="shared" si="45"/>
        <v/>
      </c>
      <c r="H584" s="12" t="str">
        <f t="array" ref="H584">IFERROR(INDEX($D$4:$D$2053,SMALL(IF(LEN($D$4:$D$2053)&gt;0,ROW($D$4:$D$2053)-ROW($D$3)),ROW(581:581))),"")</f>
        <v/>
      </c>
      <c r="I584" s="12" t="str">
        <f t="array" ref="I584">IFERROR(INDEX($E$4:$E$2053,SMALL(IF(LEN($E$4:$E$2053)&gt;0,ROW($E$4:$E$2053)-ROW($E$3)),ROW(581:581))),"")</f>
        <v/>
      </c>
      <c r="J584" s="1" t="str">
        <f t="array" ref="J584">IFERROR(INDEX($C$4:$C$2053,SMALL(IF(LEN($C$4:$C$2053)&gt;0,ROW($C$4:$C$2053)-ROW($C$3)),ROW(581:581))),"")</f>
        <v/>
      </c>
      <c r="K584" s="23"/>
    </row>
    <row r="585" spans="1:11" ht="13" x14ac:dyDescent="0.25">
      <c r="A585" s="1" t="s">
        <v>735</v>
      </c>
      <c r="B585" s="1" t="s">
        <v>154</v>
      </c>
      <c r="C585" s="1" t="str">
        <f>IF(AND('Landlord Disposals'!O86&gt;0,'Landlord Disposals'!G86=""),"Question 7, Record No "&amp;'Landlord Disposals'!A86&amp;" must contain a value - please select a 'Type of disposal' from the drop down list.","")</f>
        <v/>
      </c>
      <c r="D585" s="1" t="str">
        <f t="shared" si="46"/>
        <v/>
      </c>
      <c r="E585" s="21" t="str">
        <f t="shared" si="47"/>
        <v/>
      </c>
      <c r="G585" s="13" t="str">
        <f t="shared" si="45"/>
        <v/>
      </c>
      <c r="H585" s="12" t="str">
        <f t="array" ref="H585">IFERROR(INDEX($D$4:$D$2053,SMALL(IF(LEN($D$4:$D$2053)&gt;0,ROW($D$4:$D$2053)-ROW($D$3)),ROW(582:582))),"")</f>
        <v/>
      </c>
      <c r="I585" s="12" t="str">
        <f t="array" ref="I585">IFERROR(INDEX($E$4:$E$2053,SMALL(IF(LEN($E$4:$E$2053)&gt;0,ROW($E$4:$E$2053)-ROW($E$3)),ROW(582:582))),"")</f>
        <v/>
      </c>
      <c r="J585" s="1" t="str">
        <f t="array" ref="J585">IFERROR(INDEX($C$4:$C$2053,SMALL(IF(LEN($C$4:$C$2053)&gt;0,ROW($C$4:$C$2053)-ROW($C$3)),ROW(582:582))),"")</f>
        <v/>
      </c>
      <c r="K585" s="23"/>
    </row>
    <row r="586" spans="1:11" ht="13" x14ac:dyDescent="0.25">
      <c r="A586" s="1" t="s">
        <v>736</v>
      </c>
      <c r="B586" s="1" t="s">
        <v>154</v>
      </c>
      <c r="C586" s="1" t="str">
        <f>IF(AND('Landlord Disposals'!O87&gt;0,'Landlord Disposals'!G87=""),"Question 7, Record No "&amp;'Landlord Disposals'!A87&amp;" must contain a value - please select a 'Type of disposal' from the drop down list.","")</f>
        <v/>
      </c>
      <c r="D586" s="1" t="str">
        <f t="shared" si="46"/>
        <v/>
      </c>
      <c r="E586" s="21" t="str">
        <f t="shared" si="47"/>
        <v/>
      </c>
      <c r="G586" s="13" t="str">
        <f t="shared" si="45"/>
        <v/>
      </c>
      <c r="H586" s="12" t="str">
        <f t="array" ref="H586">IFERROR(INDEX($D$4:$D$2053,SMALL(IF(LEN($D$4:$D$2053)&gt;0,ROW($D$4:$D$2053)-ROW($D$3)),ROW(583:583))),"")</f>
        <v/>
      </c>
      <c r="I586" s="12" t="str">
        <f t="array" ref="I586">IFERROR(INDEX($E$4:$E$2053,SMALL(IF(LEN($E$4:$E$2053)&gt;0,ROW($E$4:$E$2053)-ROW($E$3)),ROW(583:583))),"")</f>
        <v/>
      </c>
      <c r="J586" s="1" t="str">
        <f t="array" ref="J586">IFERROR(INDEX($C$4:$C$2053,SMALL(IF(LEN($C$4:$C$2053)&gt;0,ROW($C$4:$C$2053)-ROW($C$3)),ROW(583:583))),"")</f>
        <v/>
      </c>
      <c r="K586" s="23"/>
    </row>
    <row r="587" spans="1:11" ht="13" x14ac:dyDescent="0.25">
      <c r="A587" s="1" t="s">
        <v>737</v>
      </c>
      <c r="B587" s="1" t="s">
        <v>154</v>
      </c>
      <c r="C587" s="1" t="str">
        <f>IF(AND('Landlord Disposals'!O88&gt;0,'Landlord Disposals'!G88=""),"Question 7, Record No "&amp;'Landlord Disposals'!A88&amp;" must contain a value - please select a 'Type of disposal' from the drop down list.","")</f>
        <v/>
      </c>
      <c r="D587" s="1" t="str">
        <f t="shared" si="46"/>
        <v/>
      </c>
      <c r="E587" s="21" t="str">
        <f t="shared" si="47"/>
        <v/>
      </c>
      <c r="G587" s="13" t="str">
        <f t="shared" si="45"/>
        <v/>
      </c>
      <c r="H587" s="12" t="str">
        <f t="array" ref="H587">IFERROR(INDEX($D$4:$D$2053,SMALL(IF(LEN($D$4:$D$2053)&gt;0,ROW($D$4:$D$2053)-ROW($D$3)),ROW(584:584))),"")</f>
        <v/>
      </c>
      <c r="I587" s="12" t="str">
        <f t="array" ref="I587">IFERROR(INDEX($E$4:$E$2053,SMALL(IF(LEN($E$4:$E$2053)&gt;0,ROW($E$4:$E$2053)-ROW($E$3)),ROW(584:584))),"")</f>
        <v/>
      </c>
      <c r="J587" s="1" t="str">
        <f t="array" ref="J587">IFERROR(INDEX($C$4:$C$2053,SMALL(IF(LEN($C$4:$C$2053)&gt;0,ROW($C$4:$C$2053)-ROW($C$3)),ROW(584:584))),"")</f>
        <v/>
      </c>
      <c r="K587" s="23"/>
    </row>
    <row r="588" spans="1:11" ht="13" x14ac:dyDescent="0.25">
      <c r="A588" s="1" t="s">
        <v>738</v>
      </c>
      <c r="B588" s="1" t="s">
        <v>154</v>
      </c>
      <c r="C588" s="1" t="str">
        <f>IF(AND('Landlord Disposals'!O89&gt;0,'Landlord Disposals'!G89=""),"Question 7, Record No "&amp;'Landlord Disposals'!A89&amp;" must contain a value - please select a 'Type of disposal' from the drop down list.","")</f>
        <v/>
      </c>
      <c r="D588" s="1" t="str">
        <f t="shared" si="46"/>
        <v/>
      </c>
      <c r="E588" s="21" t="str">
        <f t="shared" si="47"/>
        <v/>
      </c>
      <c r="G588" s="13" t="str">
        <f t="shared" ref="G588:G651" si="48">IF(J588="","",G587+1)</f>
        <v/>
      </c>
      <c r="H588" s="12" t="str">
        <f t="array" ref="H588">IFERROR(INDEX($D$4:$D$2053,SMALL(IF(LEN($D$4:$D$2053)&gt;0,ROW($D$4:$D$2053)-ROW($D$3)),ROW(585:585))),"")</f>
        <v/>
      </c>
      <c r="I588" s="12" t="str">
        <f t="array" ref="I588">IFERROR(INDEX($E$4:$E$2053,SMALL(IF(LEN($E$4:$E$2053)&gt;0,ROW($E$4:$E$2053)-ROW($E$3)),ROW(585:585))),"")</f>
        <v/>
      </c>
      <c r="J588" s="1" t="str">
        <f t="array" ref="J588">IFERROR(INDEX($C$4:$C$2053,SMALL(IF(LEN($C$4:$C$2053)&gt;0,ROW($C$4:$C$2053)-ROW($C$3)),ROW(585:585))),"")</f>
        <v/>
      </c>
      <c r="K588" s="23"/>
    </row>
    <row r="589" spans="1:11" ht="13" x14ac:dyDescent="0.25">
      <c r="A589" s="1" t="s">
        <v>739</v>
      </c>
      <c r="B589" s="1" t="s">
        <v>154</v>
      </c>
      <c r="C589" s="1" t="str">
        <f>IF(AND('Landlord Disposals'!O90&gt;0,'Landlord Disposals'!G90=""),"Question 7, Record No "&amp;'Landlord Disposals'!A90&amp;" must contain a value - please select a 'Type of disposal' from the drop down list.","")</f>
        <v/>
      </c>
      <c r="D589" s="1" t="str">
        <f t="shared" si="46"/>
        <v/>
      </c>
      <c r="E589" s="21" t="str">
        <f t="shared" si="47"/>
        <v/>
      </c>
      <c r="G589" s="13" t="str">
        <f t="shared" si="48"/>
        <v/>
      </c>
      <c r="H589" s="12" t="str">
        <f t="array" ref="H589">IFERROR(INDEX($D$4:$D$2053,SMALL(IF(LEN($D$4:$D$2053)&gt;0,ROW($D$4:$D$2053)-ROW($D$3)),ROW(586:586))),"")</f>
        <v/>
      </c>
      <c r="I589" s="12" t="str">
        <f t="array" ref="I589">IFERROR(INDEX($E$4:$E$2053,SMALL(IF(LEN($E$4:$E$2053)&gt;0,ROW($E$4:$E$2053)-ROW($E$3)),ROW(586:586))),"")</f>
        <v/>
      </c>
      <c r="J589" s="1" t="str">
        <f t="array" ref="J589">IFERROR(INDEX($C$4:$C$2053,SMALL(IF(LEN($C$4:$C$2053)&gt;0,ROW($C$4:$C$2053)-ROW($C$3)),ROW(586:586))),"")</f>
        <v/>
      </c>
      <c r="K589" s="23"/>
    </row>
    <row r="590" spans="1:11" ht="13" x14ac:dyDescent="0.25">
      <c r="A590" s="1" t="s">
        <v>740</v>
      </c>
      <c r="B590" s="1" t="s">
        <v>154</v>
      </c>
      <c r="C590" s="1" t="str">
        <f>IF(AND('Landlord Disposals'!O91&gt;0,'Landlord Disposals'!G91=""),"Question 7, Record No "&amp;'Landlord Disposals'!A91&amp;" must contain a value - please select a 'Type of disposal' from the drop down list.","")</f>
        <v/>
      </c>
      <c r="D590" s="1" t="str">
        <f t="shared" si="46"/>
        <v/>
      </c>
      <c r="E590" s="21" t="str">
        <f t="shared" si="47"/>
        <v/>
      </c>
      <c r="G590" s="13" t="str">
        <f t="shared" si="48"/>
        <v/>
      </c>
      <c r="H590" s="12" t="str">
        <f t="array" ref="H590">IFERROR(INDEX($D$4:$D$2053,SMALL(IF(LEN($D$4:$D$2053)&gt;0,ROW($D$4:$D$2053)-ROW($D$3)),ROW(587:587))),"")</f>
        <v/>
      </c>
      <c r="I590" s="12" t="str">
        <f t="array" ref="I590">IFERROR(INDEX($E$4:$E$2053,SMALL(IF(LEN($E$4:$E$2053)&gt;0,ROW($E$4:$E$2053)-ROW($E$3)),ROW(587:587))),"")</f>
        <v/>
      </c>
      <c r="J590" s="1" t="str">
        <f t="array" ref="J590">IFERROR(INDEX($C$4:$C$2053,SMALL(IF(LEN($C$4:$C$2053)&gt;0,ROW($C$4:$C$2053)-ROW($C$3)),ROW(587:587))),"")</f>
        <v/>
      </c>
      <c r="K590" s="23"/>
    </row>
    <row r="591" spans="1:11" ht="13" x14ac:dyDescent="0.25">
      <c r="A591" s="1" t="s">
        <v>741</v>
      </c>
      <c r="B591" s="1" t="s">
        <v>154</v>
      </c>
      <c r="C591" s="1" t="str">
        <f>IF(AND('Landlord Disposals'!O92&gt;0,'Landlord Disposals'!G92=""),"Question 7, Record No "&amp;'Landlord Disposals'!A92&amp;" must contain a value - please select a 'Type of disposal' from the drop down list.","")</f>
        <v/>
      </c>
      <c r="D591" s="1" t="str">
        <f t="shared" si="46"/>
        <v/>
      </c>
      <c r="E591" s="21" t="str">
        <f t="shared" si="47"/>
        <v/>
      </c>
      <c r="G591" s="13" t="str">
        <f t="shared" si="48"/>
        <v/>
      </c>
      <c r="H591" s="12" t="str">
        <f t="array" ref="H591">IFERROR(INDEX($D$4:$D$2053,SMALL(IF(LEN($D$4:$D$2053)&gt;0,ROW($D$4:$D$2053)-ROW($D$3)),ROW(588:588))),"")</f>
        <v/>
      </c>
      <c r="I591" s="12" t="str">
        <f t="array" ref="I591">IFERROR(INDEX($E$4:$E$2053,SMALL(IF(LEN($E$4:$E$2053)&gt;0,ROW($E$4:$E$2053)-ROW($E$3)),ROW(588:588))),"")</f>
        <v/>
      </c>
      <c r="J591" s="1" t="str">
        <f t="array" ref="J591">IFERROR(INDEX($C$4:$C$2053,SMALL(IF(LEN($C$4:$C$2053)&gt;0,ROW($C$4:$C$2053)-ROW($C$3)),ROW(588:588))),"")</f>
        <v/>
      </c>
      <c r="K591" s="23"/>
    </row>
    <row r="592" spans="1:11" ht="13" x14ac:dyDescent="0.25">
      <c r="A592" s="1" t="s">
        <v>742</v>
      </c>
      <c r="B592" s="1" t="s">
        <v>154</v>
      </c>
      <c r="C592" s="1" t="str">
        <f>IF(AND('Landlord Disposals'!O93&gt;0,'Landlord Disposals'!G93=""),"Question 7, Record No "&amp;'Landlord Disposals'!A93&amp;" must contain a value - please select a 'Type of disposal' from the drop down list.","")</f>
        <v/>
      </c>
      <c r="D592" s="1" t="str">
        <f t="shared" si="46"/>
        <v/>
      </c>
      <c r="E592" s="21" t="str">
        <f t="shared" si="47"/>
        <v/>
      </c>
      <c r="G592" s="13" t="str">
        <f t="shared" si="48"/>
        <v/>
      </c>
      <c r="H592" s="12" t="str">
        <f t="array" ref="H592">IFERROR(INDEX($D$4:$D$2053,SMALL(IF(LEN($D$4:$D$2053)&gt;0,ROW($D$4:$D$2053)-ROW($D$3)),ROW(589:589))),"")</f>
        <v/>
      </c>
      <c r="I592" s="12" t="str">
        <f t="array" ref="I592">IFERROR(INDEX($E$4:$E$2053,SMALL(IF(LEN($E$4:$E$2053)&gt;0,ROW($E$4:$E$2053)-ROW($E$3)),ROW(589:589))),"")</f>
        <v/>
      </c>
      <c r="J592" s="1" t="str">
        <f t="array" ref="J592">IFERROR(INDEX($C$4:$C$2053,SMALL(IF(LEN($C$4:$C$2053)&gt;0,ROW($C$4:$C$2053)-ROW($C$3)),ROW(589:589))),"")</f>
        <v/>
      </c>
      <c r="K592" s="23"/>
    </row>
    <row r="593" spans="1:11" ht="13" x14ac:dyDescent="0.25">
      <c r="A593" s="1" t="s">
        <v>743</v>
      </c>
      <c r="B593" s="1" t="s">
        <v>154</v>
      </c>
      <c r="C593" s="1" t="str">
        <f>IF(AND('Landlord Disposals'!O94&gt;0,'Landlord Disposals'!G94=""),"Question 7, Record No "&amp;'Landlord Disposals'!A94&amp;" must contain a value - please select a 'Type of disposal' from the drop down list.","")</f>
        <v/>
      </c>
      <c r="D593" s="1" t="str">
        <f t="shared" si="46"/>
        <v/>
      </c>
      <c r="E593" s="21" t="str">
        <f t="shared" si="47"/>
        <v/>
      </c>
      <c r="G593" s="13" t="str">
        <f t="shared" si="48"/>
        <v/>
      </c>
      <c r="H593" s="12" t="str">
        <f t="array" ref="H593">IFERROR(INDEX($D$4:$D$2053,SMALL(IF(LEN($D$4:$D$2053)&gt;0,ROW($D$4:$D$2053)-ROW($D$3)),ROW(590:590))),"")</f>
        <v/>
      </c>
      <c r="I593" s="12" t="str">
        <f t="array" ref="I593">IFERROR(INDEX($E$4:$E$2053,SMALL(IF(LEN($E$4:$E$2053)&gt;0,ROW($E$4:$E$2053)-ROW($E$3)),ROW(590:590))),"")</f>
        <v/>
      </c>
      <c r="J593" s="1" t="str">
        <f t="array" ref="J593">IFERROR(INDEX($C$4:$C$2053,SMALL(IF(LEN($C$4:$C$2053)&gt;0,ROW($C$4:$C$2053)-ROW($C$3)),ROW(590:590))),"")</f>
        <v/>
      </c>
      <c r="K593" s="23"/>
    </row>
    <row r="594" spans="1:11" ht="13" x14ac:dyDescent="0.25">
      <c r="A594" s="1" t="s">
        <v>744</v>
      </c>
      <c r="B594" s="1" t="s">
        <v>154</v>
      </c>
      <c r="C594" s="1" t="str">
        <f>IF(AND('Landlord Disposals'!O95&gt;0,'Landlord Disposals'!G95=""),"Question 7, Record No "&amp;'Landlord Disposals'!A95&amp;" must contain a value - please select a 'Type of disposal' from the drop down list.","")</f>
        <v/>
      </c>
      <c r="D594" s="1" t="str">
        <f t="shared" si="46"/>
        <v/>
      </c>
      <c r="E594" s="21" t="str">
        <f t="shared" si="47"/>
        <v/>
      </c>
      <c r="G594" s="13" t="str">
        <f t="shared" si="48"/>
        <v/>
      </c>
      <c r="H594" s="12" t="str">
        <f t="array" ref="H594">IFERROR(INDEX($D$4:$D$2053,SMALL(IF(LEN($D$4:$D$2053)&gt;0,ROW($D$4:$D$2053)-ROW($D$3)),ROW(591:591))),"")</f>
        <v/>
      </c>
      <c r="I594" s="12" t="str">
        <f t="array" ref="I594">IFERROR(INDEX($E$4:$E$2053,SMALL(IF(LEN($E$4:$E$2053)&gt;0,ROW($E$4:$E$2053)-ROW($E$3)),ROW(591:591))),"")</f>
        <v/>
      </c>
      <c r="J594" s="1" t="str">
        <f t="array" ref="J594">IFERROR(INDEX($C$4:$C$2053,SMALL(IF(LEN($C$4:$C$2053)&gt;0,ROW($C$4:$C$2053)-ROW($C$3)),ROW(591:591))),"")</f>
        <v/>
      </c>
      <c r="K594" s="23"/>
    </row>
    <row r="595" spans="1:11" ht="13" x14ac:dyDescent="0.25">
      <c r="A595" s="1" t="s">
        <v>745</v>
      </c>
      <c r="B595" s="1" t="s">
        <v>154</v>
      </c>
      <c r="C595" s="1" t="str">
        <f>IF(AND('Landlord Disposals'!O96&gt;0,'Landlord Disposals'!G96=""),"Question 7, Record No "&amp;'Landlord Disposals'!A96&amp;" must contain a value - please select a 'Type of disposal' from the drop down list.","")</f>
        <v/>
      </c>
      <c r="D595" s="1" t="str">
        <f t="shared" si="46"/>
        <v/>
      </c>
      <c r="E595" s="21" t="str">
        <f t="shared" si="47"/>
        <v/>
      </c>
      <c r="G595" s="13" t="str">
        <f t="shared" si="48"/>
        <v/>
      </c>
      <c r="H595" s="12" t="str">
        <f t="array" ref="H595">IFERROR(INDEX($D$4:$D$2053,SMALL(IF(LEN($D$4:$D$2053)&gt;0,ROW($D$4:$D$2053)-ROW($D$3)),ROW(592:592))),"")</f>
        <v/>
      </c>
      <c r="I595" s="12" t="str">
        <f t="array" ref="I595">IFERROR(INDEX($E$4:$E$2053,SMALL(IF(LEN($E$4:$E$2053)&gt;0,ROW($E$4:$E$2053)-ROW($E$3)),ROW(592:592))),"")</f>
        <v/>
      </c>
      <c r="J595" s="1" t="str">
        <f t="array" ref="J595">IFERROR(INDEX($C$4:$C$2053,SMALL(IF(LEN($C$4:$C$2053)&gt;0,ROW($C$4:$C$2053)-ROW($C$3)),ROW(592:592))),"")</f>
        <v/>
      </c>
      <c r="K595" s="23"/>
    </row>
    <row r="596" spans="1:11" ht="13" x14ac:dyDescent="0.25">
      <c r="A596" s="1" t="s">
        <v>746</v>
      </c>
      <c r="B596" s="1" t="s">
        <v>154</v>
      </c>
      <c r="C596" s="1" t="str">
        <f>IF(AND('Landlord Disposals'!O97&gt;0,'Landlord Disposals'!G97=""),"Question 7, Record No "&amp;'Landlord Disposals'!A97&amp;" must contain a value - please select a 'Type of disposal' from the drop down list.","")</f>
        <v/>
      </c>
      <c r="D596" s="1" t="str">
        <f t="shared" si="46"/>
        <v/>
      </c>
      <c r="E596" s="21" t="str">
        <f t="shared" si="47"/>
        <v/>
      </c>
      <c r="G596" s="13" t="str">
        <f t="shared" si="48"/>
        <v/>
      </c>
      <c r="H596" s="12" t="str">
        <f t="array" ref="H596">IFERROR(INDEX($D$4:$D$2053,SMALL(IF(LEN($D$4:$D$2053)&gt;0,ROW($D$4:$D$2053)-ROW($D$3)),ROW(593:593))),"")</f>
        <v/>
      </c>
      <c r="I596" s="12" t="str">
        <f t="array" ref="I596">IFERROR(INDEX($E$4:$E$2053,SMALL(IF(LEN($E$4:$E$2053)&gt;0,ROW($E$4:$E$2053)-ROW($E$3)),ROW(593:593))),"")</f>
        <v/>
      </c>
      <c r="J596" s="1" t="str">
        <f t="array" ref="J596">IFERROR(INDEX($C$4:$C$2053,SMALL(IF(LEN($C$4:$C$2053)&gt;0,ROW($C$4:$C$2053)-ROW($C$3)),ROW(593:593))),"")</f>
        <v/>
      </c>
      <c r="K596" s="23"/>
    </row>
    <row r="597" spans="1:11" ht="13" x14ac:dyDescent="0.25">
      <c r="A597" s="1" t="s">
        <v>747</v>
      </c>
      <c r="B597" s="1" t="s">
        <v>154</v>
      </c>
      <c r="C597" s="1" t="str">
        <f>IF(AND('Landlord Disposals'!O98&gt;0,'Landlord Disposals'!G98=""),"Question 7, Record No "&amp;'Landlord Disposals'!A98&amp;" must contain a value - please select a 'Type of disposal' from the drop down list.","")</f>
        <v/>
      </c>
      <c r="D597" s="1" t="str">
        <f t="shared" si="46"/>
        <v/>
      </c>
      <c r="E597" s="21" t="str">
        <f t="shared" si="47"/>
        <v/>
      </c>
      <c r="G597" s="13" t="str">
        <f t="shared" si="48"/>
        <v/>
      </c>
      <c r="H597" s="12" t="str">
        <f t="array" ref="H597">IFERROR(INDEX($D$4:$D$2053,SMALL(IF(LEN($D$4:$D$2053)&gt;0,ROW($D$4:$D$2053)-ROW($D$3)),ROW(594:594))),"")</f>
        <v/>
      </c>
      <c r="I597" s="12" t="str">
        <f t="array" ref="I597">IFERROR(INDEX($E$4:$E$2053,SMALL(IF(LEN($E$4:$E$2053)&gt;0,ROW($E$4:$E$2053)-ROW($E$3)),ROW(594:594))),"")</f>
        <v/>
      </c>
      <c r="J597" s="1" t="str">
        <f t="array" ref="J597">IFERROR(INDEX($C$4:$C$2053,SMALL(IF(LEN($C$4:$C$2053)&gt;0,ROW($C$4:$C$2053)-ROW($C$3)),ROW(594:594))),"")</f>
        <v/>
      </c>
      <c r="K597" s="23"/>
    </row>
    <row r="598" spans="1:11" ht="13" x14ac:dyDescent="0.25">
      <c r="A598" s="1" t="s">
        <v>748</v>
      </c>
      <c r="B598" s="1" t="s">
        <v>154</v>
      </c>
      <c r="C598" s="1" t="str">
        <f>IF(AND('Landlord Disposals'!O99&gt;0,'Landlord Disposals'!G99=""),"Question 7, Record No "&amp;'Landlord Disposals'!A99&amp;" must contain a value - please select a 'Type of disposal' from the drop down list.","")</f>
        <v/>
      </c>
      <c r="D598" s="1" t="str">
        <f t="shared" si="46"/>
        <v/>
      </c>
      <c r="E598" s="21" t="str">
        <f t="shared" si="47"/>
        <v/>
      </c>
      <c r="G598" s="13" t="str">
        <f t="shared" si="48"/>
        <v/>
      </c>
      <c r="H598" s="12" t="str">
        <f t="array" ref="H598">IFERROR(INDEX($D$4:$D$2053,SMALL(IF(LEN($D$4:$D$2053)&gt;0,ROW($D$4:$D$2053)-ROW($D$3)),ROW(595:595))),"")</f>
        <v/>
      </c>
      <c r="I598" s="12" t="str">
        <f t="array" ref="I598">IFERROR(INDEX($E$4:$E$2053,SMALL(IF(LEN($E$4:$E$2053)&gt;0,ROW($E$4:$E$2053)-ROW($E$3)),ROW(595:595))),"")</f>
        <v/>
      </c>
      <c r="J598" s="1" t="str">
        <f t="array" ref="J598">IFERROR(INDEX($C$4:$C$2053,SMALL(IF(LEN($C$4:$C$2053)&gt;0,ROW($C$4:$C$2053)-ROW($C$3)),ROW(595:595))),"")</f>
        <v/>
      </c>
      <c r="K598" s="23"/>
    </row>
    <row r="599" spans="1:11" ht="13" x14ac:dyDescent="0.25">
      <c r="A599" s="1" t="s">
        <v>749</v>
      </c>
      <c r="B599" s="1" t="s">
        <v>154</v>
      </c>
      <c r="C599" s="1" t="str">
        <f>IF(AND('Landlord Disposals'!O100&gt;0,'Landlord Disposals'!G100=""),"Question 7, Record No "&amp;'Landlord Disposals'!A100&amp;" must contain a value - please select a 'Type of disposal' from the drop down list.","")</f>
        <v/>
      </c>
      <c r="D599" s="1" t="str">
        <f t="shared" si="46"/>
        <v/>
      </c>
      <c r="E599" s="21" t="str">
        <f t="shared" si="47"/>
        <v/>
      </c>
      <c r="G599" s="13" t="str">
        <f t="shared" si="48"/>
        <v/>
      </c>
      <c r="H599" s="12" t="str">
        <f t="array" ref="H599">IFERROR(INDEX($D$4:$D$2053,SMALL(IF(LEN($D$4:$D$2053)&gt;0,ROW($D$4:$D$2053)-ROW($D$3)),ROW(596:596))),"")</f>
        <v/>
      </c>
      <c r="I599" s="12" t="str">
        <f t="array" ref="I599">IFERROR(INDEX($E$4:$E$2053,SMALL(IF(LEN($E$4:$E$2053)&gt;0,ROW($E$4:$E$2053)-ROW($E$3)),ROW(596:596))),"")</f>
        <v/>
      </c>
      <c r="J599" s="1" t="str">
        <f t="array" ref="J599">IFERROR(INDEX($C$4:$C$2053,SMALL(IF(LEN($C$4:$C$2053)&gt;0,ROW($C$4:$C$2053)-ROW($C$3)),ROW(596:596))),"")</f>
        <v/>
      </c>
      <c r="K599" s="23"/>
    </row>
    <row r="600" spans="1:11" ht="13" x14ac:dyDescent="0.25">
      <c r="A600" s="1" t="s">
        <v>750</v>
      </c>
      <c r="B600" s="1" t="s">
        <v>154</v>
      </c>
      <c r="C600" s="1" t="str">
        <f>IF(AND('Landlord Disposals'!O101&gt;0,'Landlord Disposals'!G101=""),"Question 7, Record No "&amp;'Landlord Disposals'!A101&amp;" must contain a value - please select a 'Type of disposal' from the drop down list.","")</f>
        <v/>
      </c>
      <c r="D600" s="1" t="str">
        <f t="shared" si="46"/>
        <v/>
      </c>
      <c r="E600" s="21" t="str">
        <f t="shared" si="47"/>
        <v/>
      </c>
      <c r="G600" s="13" t="str">
        <f t="shared" si="48"/>
        <v/>
      </c>
      <c r="H600" s="12" t="str">
        <f t="array" ref="H600">IFERROR(INDEX($D$4:$D$2053,SMALL(IF(LEN($D$4:$D$2053)&gt;0,ROW($D$4:$D$2053)-ROW($D$3)),ROW(597:597))),"")</f>
        <v/>
      </c>
      <c r="I600" s="12" t="str">
        <f t="array" ref="I600">IFERROR(INDEX($E$4:$E$2053,SMALL(IF(LEN($E$4:$E$2053)&gt;0,ROW($E$4:$E$2053)-ROW($E$3)),ROW(597:597))),"")</f>
        <v/>
      </c>
      <c r="J600" s="1" t="str">
        <f t="array" ref="J600">IFERROR(INDEX($C$4:$C$2053,SMALL(IF(LEN($C$4:$C$2053)&gt;0,ROW($C$4:$C$2053)-ROW($C$3)),ROW(597:597))),"")</f>
        <v/>
      </c>
      <c r="K600" s="23"/>
    </row>
    <row r="601" spans="1:11" ht="13" x14ac:dyDescent="0.25">
      <c r="A601" s="1" t="s">
        <v>751</v>
      </c>
      <c r="B601" s="1" t="s">
        <v>154</v>
      </c>
      <c r="C601" s="1" t="str">
        <f>IF(AND('Landlord Disposals'!O102&gt;0,'Landlord Disposals'!G102=""),"Question 7, Record No "&amp;'Landlord Disposals'!A102&amp;" must contain a value - please select a 'Type of disposal' from the drop down list.","")</f>
        <v/>
      </c>
      <c r="D601" s="1" t="str">
        <f t="shared" si="46"/>
        <v/>
      </c>
      <c r="E601" s="21" t="str">
        <f t="shared" si="47"/>
        <v/>
      </c>
      <c r="G601" s="13" t="str">
        <f t="shared" si="48"/>
        <v/>
      </c>
      <c r="H601" s="12" t="str">
        <f t="array" ref="H601">IFERROR(INDEX($D$4:$D$2053,SMALL(IF(LEN($D$4:$D$2053)&gt;0,ROW($D$4:$D$2053)-ROW($D$3)),ROW(598:598))),"")</f>
        <v/>
      </c>
      <c r="I601" s="12" t="str">
        <f t="array" ref="I601">IFERROR(INDEX($E$4:$E$2053,SMALL(IF(LEN($E$4:$E$2053)&gt;0,ROW($E$4:$E$2053)-ROW($E$3)),ROW(598:598))),"")</f>
        <v/>
      </c>
      <c r="J601" s="1" t="str">
        <f t="array" ref="J601">IFERROR(INDEX($C$4:$C$2053,SMALL(IF(LEN($C$4:$C$2053)&gt;0,ROW($C$4:$C$2053)-ROW($C$3)),ROW(598:598))),"")</f>
        <v/>
      </c>
      <c r="K601" s="23"/>
    </row>
    <row r="602" spans="1:11" ht="13" x14ac:dyDescent="0.25">
      <c r="A602" s="1" t="s">
        <v>752</v>
      </c>
      <c r="B602" s="1" t="s">
        <v>154</v>
      </c>
      <c r="C602" s="1" t="str">
        <f>IF(AND('Landlord Disposals'!O103&gt;0,'Landlord Disposals'!G103=""),"Question 7, Record No "&amp;'Landlord Disposals'!A103&amp;" must contain a value - please select a 'Type of disposal' from the drop down list.","")</f>
        <v/>
      </c>
      <c r="D602" s="1" t="str">
        <f t="shared" si="46"/>
        <v/>
      </c>
      <c r="E602" s="21" t="str">
        <f t="shared" si="47"/>
        <v/>
      </c>
      <c r="G602" s="13" t="str">
        <f t="shared" si="48"/>
        <v/>
      </c>
      <c r="H602" s="12" t="str">
        <f t="array" ref="H602">IFERROR(INDEX($D$4:$D$2053,SMALL(IF(LEN($D$4:$D$2053)&gt;0,ROW($D$4:$D$2053)-ROW($D$3)),ROW(599:599))),"")</f>
        <v/>
      </c>
      <c r="I602" s="12" t="str">
        <f t="array" ref="I602">IFERROR(INDEX($E$4:$E$2053,SMALL(IF(LEN($E$4:$E$2053)&gt;0,ROW($E$4:$E$2053)-ROW($E$3)),ROW(599:599))),"")</f>
        <v/>
      </c>
      <c r="J602" s="1" t="str">
        <f t="array" ref="J602">IFERROR(INDEX($C$4:$C$2053,SMALL(IF(LEN($C$4:$C$2053)&gt;0,ROW($C$4:$C$2053)-ROW($C$3)),ROW(599:599))),"")</f>
        <v/>
      </c>
      <c r="K602" s="23"/>
    </row>
    <row r="603" spans="1:11" ht="13" x14ac:dyDescent="0.25">
      <c r="A603" s="1" t="s">
        <v>753</v>
      </c>
      <c r="B603" s="1" t="s">
        <v>154</v>
      </c>
      <c r="C603" s="1" t="str">
        <f>IF(AND('Landlord Disposals'!O104&gt;0,'Landlord Disposals'!G104=""),"Question 7, Record No "&amp;'Landlord Disposals'!A104&amp;" must contain a value - please select a 'Type of disposal' from the drop down list.","")</f>
        <v/>
      </c>
      <c r="D603" s="1" t="str">
        <f t="shared" si="46"/>
        <v/>
      </c>
      <c r="E603" s="21" t="str">
        <f t="shared" si="47"/>
        <v/>
      </c>
      <c r="G603" s="13" t="str">
        <f t="shared" si="48"/>
        <v/>
      </c>
      <c r="H603" s="12" t="str">
        <f t="array" ref="H603">IFERROR(INDEX($D$4:$D$2053,SMALL(IF(LEN($D$4:$D$2053)&gt;0,ROW($D$4:$D$2053)-ROW($D$3)),ROW(600:600))),"")</f>
        <v/>
      </c>
      <c r="I603" s="12" t="str">
        <f t="array" ref="I603">IFERROR(INDEX($E$4:$E$2053,SMALL(IF(LEN($E$4:$E$2053)&gt;0,ROW($E$4:$E$2053)-ROW($E$3)),ROW(600:600))),"")</f>
        <v/>
      </c>
      <c r="J603" s="1" t="str">
        <f t="array" ref="J603">IFERROR(INDEX($C$4:$C$2053,SMALL(IF(LEN($C$4:$C$2053)&gt;0,ROW($C$4:$C$2053)-ROW($C$3)),ROW(600:600))),"")</f>
        <v/>
      </c>
      <c r="K603" s="23"/>
    </row>
    <row r="604" spans="1:11" x14ac:dyDescent="0.25">
      <c r="A604" s="1" t="s">
        <v>754</v>
      </c>
      <c r="B604" s="1" t="s">
        <v>154</v>
      </c>
      <c r="C604" s="1" t="str">
        <f>IF(AND('Landlord Disposals'!O5&gt;0,'Landlord Disposals'!H5=""),"Question 8, Record No "&amp;'Landlord Disposals'!A5&amp;" must contain a value - please select a 'Prior use of dwelling' option from the drop down list.","")</f>
        <v/>
      </c>
      <c r="D604" s="1" t="str">
        <f t="shared" ref="D604:D624" si="49">IF(C604="","",A604)</f>
        <v/>
      </c>
      <c r="E604" s="21" t="str">
        <f t="shared" ref="E604:E624" si="50">IF(C604="","",B604)</f>
        <v/>
      </c>
      <c r="G604" s="13" t="str">
        <f t="shared" si="48"/>
        <v/>
      </c>
      <c r="H604" s="12" t="str">
        <f t="array" ref="H604">IFERROR(INDEX($D$4:$D$2053,SMALL(IF(LEN($D$4:$D$2053)&gt;0,ROW($D$4:$D$2053)-ROW($D$3)),ROW(601:601))),"")</f>
        <v/>
      </c>
      <c r="I604" s="12" t="str">
        <f t="array" ref="I604">IFERROR(INDEX($E$4:$E$2053,SMALL(IF(LEN($E$4:$E$2053)&gt;0,ROW($E$4:$E$2053)-ROW($E$3)),ROW(601:601))),"")</f>
        <v/>
      </c>
      <c r="J604" s="1" t="str">
        <f t="array" ref="J604">IFERROR(INDEX($C$4:$C$2053,SMALL(IF(LEN($C$4:$C$2053)&gt;0,ROW($C$4:$C$2053)-ROW($C$3)),ROW(601:601))),"")</f>
        <v/>
      </c>
    </row>
    <row r="605" spans="1:11" x14ac:dyDescent="0.25">
      <c r="A605" s="1" t="s">
        <v>755</v>
      </c>
      <c r="B605" s="1" t="s">
        <v>154</v>
      </c>
      <c r="C605" s="1" t="str">
        <f>IF(AND('Landlord Disposals'!O6&gt;0,'Landlord Disposals'!H6=""),"Question 8, Record No "&amp;'Landlord Disposals'!A6&amp;" must contain a value - please select a 'Prior use of dwelling' option from the drop down list.","")</f>
        <v/>
      </c>
      <c r="D605" s="1" t="str">
        <f t="shared" si="49"/>
        <v/>
      </c>
      <c r="E605" s="21" t="str">
        <f t="shared" si="50"/>
        <v/>
      </c>
      <c r="G605" s="13" t="str">
        <f t="shared" si="48"/>
        <v/>
      </c>
      <c r="H605" s="12" t="str">
        <f t="array" ref="H605">IFERROR(INDEX($D$4:$D$2053,SMALL(IF(LEN($D$4:$D$2053)&gt;0,ROW($D$4:$D$2053)-ROW($D$3)),ROW(602:602))),"")</f>
        <v/>
      </c>
      <c r="I605" s="12" t="str">
        <f t="array" ref="I605">IFERROR(INDEX($E$4:$E$2053,SMALL(IF(LEN($E$4:$E$2053)&gt;0,ROW($E$4:$E$2053)-ROW($E$3)),ROW(602:602))),"")</f>
        <v/>
      </c>
      <c r="J605" s="1" t="str">
        <f t="array" ref="J605">IFERROR(INDEX($C$4:$C$2053,SMALL(IF(LEN($C$4:$C$2053)&gt;0,ROW($C$4:$C$2053)-ROW($C$3)),ROW(602:602))),"")</f>
        <v/>
      </c>
    </row>
    <row r="606" spans="1:11" x14ac:dyDescent="0.25">
      <c r="A606" s="1" t="s">
        <v>756</v>
      </c>
      <c r="B606" s="1" t="s">
        <v>154</v>
      </c>
      <c r="C606" s="1" t="str">
        <f>IF(AND('Landlord Disposals'!O7&gt;0,'Landlord Disposals'!H7=""),"Question 8, Record No "&amp;'Landlord Disposals'!A7&amp;" must contain a value - please select a 'Prior use of dwelling' option from the drop down list.","")</f>
        <v/>
      </c>
      <c r="D606" s="1" t="str">
        <f t="shared" si="49"/>
        <v/>
      </c>
      <c r="E606" s="21" t="str">
        <f t="shared" si="50"/>
        <v/>
      </c>
      <c r="G606" s="13" t="str">
        <f t="shared" si="48"/>
        <v/>
      </c>
      <c r="H606" s="12" t="str">
        <f t="array" ref="H606">IFERROR(INDEX($D$4:$D$2053,SMALL(IF(LEN($D$4:$D$2053)&gt;0,ROW($D$4:$D$2053)-ROW($D$3)),ROW(603:603))),"")</f>
        <v/>
      </c>
      <c r="I606" s="12" t="str">
        <f t="array" ref="I606">IFERROR(INDEX($E$4:$E$2053,SMALL(IF(LEN($E$4:$E$2053)&gt;0,ROW($E$4:$E$2053)-ROW($E$3)),ROW(603:603))),"")</f>
        <v/>
      </c>
      <c r="J606" s="1" t="str">
        <f t="array" ref="J606">IFERROR(INDEX($C$4:$C$2053,SMALL(IF(LEN($C$4:$C$2053)&gt;0,ROW($C$4:$C$2053)-ROW($C$3)),ROW(603:603))),"")</f>
        <v/>
      </c>
    </row>
    <row r="607" spans="1:11" x14ac:dyDescent="0.25">
      <c r="A607" s="1" t="s">
        <v>757</v>
      </c>
      <c r="B607" s="1" t="s">
        <v>154</v>
      </c>
      <c r="C607" s="1" t="str">
        <f>IF(AND('Landlord Disposals'!O8&gt;0,'Landlord Disposals'!H8=""),"Question 8, Record No "&amp;'Landlord Disposals'!A8&amp;" must contain a value - please select a 'Prior use of dwelling' option from the drop down list.","")</f>
        <v/>
      </c>
      <c r="D607" s="1" t="str">
        <f t="shared" si="49"/>
        <v/>
      </c>
      <c r="E607" s="21" t="str">
        <f t="shared" si="50"/>
        <v/>
      </c>
      <c r="G607" s="13" t="str">
        <f t="shared" si="48"/>
        <v/>
      </c>
      <c r="H607" s="12" t="str">
        <f t="array" ref="H607">IFERROR(INDEX($D$4:$D$2053,SMALL(IF(LEN($D$4:$D$2053)&gt;0,ROW($D$4:$D$2053)-ROW($D$3)),ROW(604:604))),"")</f>
        <v/>
      </c>
      <c r="I607" s="12" t="str">
        <f t="array" ref="I607">IFERROR(INDEX($E$4:$E$2053,SMALL(IF(LEN($E$4:$E$2053)&gt;0,ROW($E$4:$E$2053)-ROW($E$3)),ROW(604:604))),"")</f>
        <v/>
      </c>
      <c r="J607" s="1" t="str">
        <f t="array" ref="J607">IFERROR(INDEX($C$4:$C$2053,SMALL(IF(LEN($C$4:$C$2053)&gt;0,ROW($C$4:$C$2053)-ROW($C$3)),ROW(604:604))),"")</f>
        <v/>
      </c>
    </row>
    <row r="608" spans="1:11" x14ac:dyDescent="0.25">
      <c r="A608" s="1" t="s">
        <v>758</v>
      </c>
      <c r="B608" s="1" t="s">
        <v>154</v>
      </c>
      <c r="C608" s="1" t="str">
        <f>IF(AND('Landlord Disposals'!O9&gt;0,'Landlord Disposals'!H9=""),"Question 8, Record No "&amp;'Landlord Disposals'!A9&amp;" must contain a value - please select a 'Prior use of dwelling' option from the drop down list.","")</f>
        <v/>
      </c>
      <c r="D608" s="1" t="str">
        <f t="shared" si="49"/>
        <v/>
      </c>
      <c r="E608" s="21" t="str">
        <f t="shared" si="50"/>
        <v/>
      </c>
      <c r="G608" s="13" t="str">
        <f t="shared" si="48"/>
        <v/>
      </c>
      <c r="H608" s="12" t="str">
        <f t="array" ref="H608">IFERROR(INDEX($D$4:$D$2053,SMALL(IF(LEN($D$4:$D$2053)&gt;0,ROW($D$4:$D$2053)-ROW($D$3)),ROW(605:605))),"")</f>
        <v/>
      </c>
      <c r="I608" s="12" t="str">
        <f t="array" ref="I608">IFERROR(INDEX($E$4:$E$2053,SMALL(IF(LEN($E$4:$E$2053)&gt;0,ROW($E$4:$E$2053)-ROW($E$3)),ROW(605:605))),"")</f>
        <v/>
      </c>
      <c r="J608" s="1" t="str">
        <f t="array" ref="J608">IFERROR(INDEX($C$4:$C$2053,SMALL(IF(LEN($C$4:$C$2053)&gt;0,ROW($C$4:$C$2053)-ROW($C$3)),ROW(605:605))),"")</f>
        <v/>
      </c>
    </row>
    <row r="609" spans="1:10" x14ac:dyDescent="0.25">
      <c r="A609" s="1" t="s">
        <v>759</v>
      </c>
      <c r="B609" s="1" t="s">
        <v>154</v>
      </c>
      <c r="C609" s="1" t="str">
        <f>IF(AND('Landlord Disposals'!O10&gt;0,'Landlord Disposals'!H10=""),"Question 8, Record No "&amp;'Landlord Disposals'!A10&amp;" must contain a value - please select a 'Prior use of dwelling' option from the drop down list.","")</f>
        <v/>
      </c>
      <c r="D609" s="1" t="str">
        <f t="shared" si="49"/>
        <v/>
      </c>
      <c r="E609" s="21" t="str">
        <f t="shared" si="50"/>
        <v/>
      </c>
      <c r="G609" s="13" t="str">
        <f t="shared" si="48"/>
        <v/>
      </c>
      <c r="H609" s="12" t="str">
        <f t="array" ref="H609">IFERROR(INDEX($D$4:$D$2053,SMALL(IF(LEN($D$4:$D$2053)&gt;0,ROW($D$4:$D$2053)-ROW($D$3)),ROW(606:606))),"")</f>
        <v/>
      </c>
      <c r="I609" s="12" t="str">
        <f t="array" ref="I609">IFERROR(INDEX($E$4:$E$2053,SMALL(IF(LEN($E$4:$E$2053)&gt;0,ROW($E$4:$E$2053)-ROW($E$3)),ROW(606:606))),"")</f>
        <v/>
      </c>
      <c r="J609" s="1" t="str">
        <f t="array" ref="J609">IFERROR(INDEX($C$4:$C$2053,SMALL(IF(LEN($C$4:$C$2053)&gt;0,ROW($C$4:$C$2053)-ROW($C$3)),ROW(606:606))),"")</f>
        <v/>
      </c>
    </row>
    <row r="610" spans="1:10" x14ac:dyDescent="0.25">
      <c r="A610" s="1" t="s">
        <v>760</v>
      </c>
      <c r="B610" s="1" t="s">
        <v>154</v>
      </c>
      <c r="C610" s="1" t="str">
        <f>IF(AND('Landlord Disposals'!O11&gt;0,'Landlord Disposals'!H11=""),"Question 8, Record No "&amp;'Landlord Disposals'!A11&amp;" must contain a value - please select a 'Prior use of dwelling' option from the drop down list.","")</f>
        <v/>
      </c>
      <c r="D610" s="1" t="str">
        <f t="shared" si="49"/>
        <v/>
      </c>
      <c r="E610" s="21" t="str">
        <f t="shared" si="50"/>
        <v/>
      </c>
      <c r="G610" s="13" t="str">
        <f t="shared" si="48"/>
        <v/>
      </c>
      <c r="H610" s="12" t="str">
        <f t="array" ref="H610">IFERROR(INDEX($D$4:$D$2053,SMALL(IF(LEN($D$4:$D$2053)&gt;0,ROW($D$4:$D$2053)-ROW($D$3)),ROW(607:607))),"")</f>
        <v/>
      </c>
      <c r="I610" s="12" t="str">
        <f t="array" ref="I610">IFERROR(INDEX($E$4:$E$2053,SMALL(IF(LEN($E$4:$E$2053)&gt;0,ROW($E$4:$E$2053)-ROW($E$3)),ROW(607:607))),"")</f>
        <v/>
      </c>
      <c r="J610" s="1" t="str">
        <f t="array" ref="J610">IFERROR(INDEX($C$4:$C$2053,SMALL(IF(LEN($C$4:$C$2053)&gt;0,ROW($C$4:$C$2053)-ROW($C$3)),ROW(607:607))),"")</f>
        <v/>
      </c>
    </row>
    <row r="611" spans="1:10" x14ac:dyDescent="0.25">
      <c r="A611" s="1" t="s">
        <v>761</v>
      </c>
      <c r="B611" s="1" t="s">
        <v>154</v>
      </c>
      <c r="C611" s="1" t="str">
        <f>IF(AND('Landlord Disposals'!O12&gt;0,'Landlord Disposals'!H12=""),"Question 8, Record No "&amp;'Landlord Disposals'!A12&amp;" must contain a value - please select a 'Prior use of dwelling' option from the drop down list.","")</f>
        <v/>
      </c>
      <c r="D611" s="1" t="str">
        <f t="shared" si="49"/>
        <v/>
      </c>
      <c r="E611" s="21" t="str">
        <f t="shared" si="50"/>
        <v/>
      </c>
      <c r="G611" s="13" t="str">
        <f t="shared" si="48"/>
        <v/>
      </c>
      <c r="H611" s="12" t="str">
        <f t="array" ref="H611">IFERROR(INDEX($D$4:$D$2053,SMALL(IF(LEN($D$4:$D$2053)&gt;0,ROW($D$4:$D$2053)-ROW($D$3)),ROW(608:608))),"")</f>
        <v/>
      </c>
      <c r="I611" s="12" t="str">
        <f t="array" ref="I611">IFERROR(INDEX($E$4:$E$2053,SMALL(IF(LEN($E$4:$E$2053)&gt;0,ROW($E$4:$E$2053)-ROW($E$3)),ROW(608:608))),"")</f>
        <v/>
      </c>
      <c r="J611" s="1" t="str">
        <f t="array" ref="J611">IFERROR(INDEX($C$4:$C$2053,SMALL(IF(LEN($C$4:$C$2053)&gt;0,ROW($C$4:$C$2053)-ROW($C$3)),ROW(608:608))),"")</f>
        <v/>
      </c>
    </row>
    <row r="612" spans="1:10" x14ac:dyDescent="0.25">
      <c r="A612" s="1" t="s">
        <v>762</v>
      </c>
      <c r="B612" s="1" t="s">
        <v>154</v>
      </c>
      <c r="C612" s="1" t="str">
        <f>IF(AND('Landlord Disposals'!O13&gt;0,'Landlord Disposals'!H13=""),"Question 8, Record No "&amp;'Landlord Disposals'!A13&amp;" must contain a value - please select a 'Prior use of dwelling' option from the drop down list.","")</f>
        <v/>
      </c>
      <c r="D612" s="1" t="str">
        <f t="shared" si="49"/>
        <v/>
      </c>
      <c r="E612" s="21" t="str">
        <f t="shared" si="50"/>
        <v/>
      </c>
      <c r="G612" s="13" t="str">
        <f t="shared" si="48"/>
        <v/>
      </c>
      <c r="H612" s="12" t="str">
        <f t="array" ref="H612">IFERROR(INDEX($D$4:$D$2053,SMALL(IF(LEN($D$4:$D$2053)&gt;0,ROW($D$4:$D$2053)-ROW($D$3)),ROW(609:609))),"")</f>
        <v/>
      </c>
      <c r="I612" s="12" t="str">
        <f t="array" ref="I612">IFERROR(INDEX($E$4:$E$2053,SMALL(IF(LEN($E$4:$E$2053)&gt;0,ROW($E$4:$E$2053)-ROW($E$3)),ROW(609:609))),"")</f>
        <v/>
      </c>
      <c r="J612" s="1" t="str">
        <f t="array" ref="J612">IFERROR(INDEX($C$4:$C$2053,SMALL(IF(LEN($C$4:$C$2053)&gt;0,ROW($C$4:$C$2053)-ROW($C$3)),ROW(609:609))),"")</f>
        <v/>
      </c>
    </row>
    <row r="613" spans="1:10" x14ac:dyDescent="0.25">
      <c r="A613" s="1" t="s">
        <v>763</v>
      </c>
      <c r="B613" s="1" t="s">
        <v>154</v>
      </c>
      <c r="C613" s="1" t="str">
        <f>IF(AND('Landlord Disposals'!O14&gt;0,'Landlord Disposals'!H14=""),"Question 8, Record No "&amp;'Landlord Disposals'!A14&amp;" must contain a value - please select a 'Prior use of dwelling' option from the drop down list.","")</f>
        <v/>
      </c>
      <c r="D613" s="1" t="str">
        <f t="shared" si="49"/>
        <v/>
      </c>
      <c r="E613" s="21" t="str">
        <f t="shared" si="50"/>
        <v/>
      </c>
      <c r="G613" s="13" t="str">
        <f t="shared" si="48"/>
        <v/>
      </c>
      <c r="H613" s="12" t="str">
        <f t="array" ref="H613">IFERROR(INDEX($D$4:$D$2053,SMALL(IF(LEN($D$4:$D$2053)&gt;0,ROW($D$4:$D$2053)-ROW($D$3)),ROW(610:610))),"")</f>
        <v/>
      </c>
      <c r="I613" s="12" t="str">
        <f t="array" ref="I613">IFERROR(INDEX($E$4:$E$2053,SMALL(IF(LEN($E$4:$E$2053)&gt;0,ROW($E$4:$E$2053)-ROW($E$3)),ROW(610:610))),"")</f>
        <v/>
      </c>
      <c r="J613" s="1" t="str">
        <f t="array" ref="J613">IFERROR(INDEX($C$4:$C$2053,SMALL(IF(LEN($C$4:$C$2053)&gt;0,ROW($C$4:$C$2053)-ROW($C$3)),ROW(610:610))),"")</f>
        <v/>
      </c>
    </row>
    <row r="614" spans="1:10" x14ac:dyDescent="0.25">
      <c r="A614" s="1" t="s">
        <v>764</v>
      </c>
      <c r="B614" s="1" t="s">
        <v>154</v>
      </c>
      <c r="C614" s="1" t="str">
        <f>IF(AND('Landlord Disposals'!O15&gt;0,'Landlord Disposals'!H15=""),"Question 8, Record No "&amp;'Landlord Disposals'!A15&amp;" must contain a value - please select a 'Prior use of dwelling' option from the drop down list.","")</f>
        <v/>
      </c>
      <c r="D614" s="1" t="str">
        <f t="shared" si="49"/>
        <v/>
      </c>
      <c r="E614" s="21" t="str">
        <f t="shared" si="50"/>
        <v/>
      </c>
      <c r="G614" s="13" t="str">
        <f t="shared" si="48"/>
        <v/>
      </c>
      <c r="H614" s="12" t="str">
        <f t="array" ref="H614">IFERROR(INDEX($D$4:$D$2053,SMALL(IF(LEN($D$4:$D$2053)&gt;0,ROW($D$4:$D$2053)-ROW($D$3)),ROW(611:611))),"")</f>
        <v/>
      </c>
      <c r="I614" s="12" t="str">
        <f t="array" ref="I614">IFERROR(INDEX($E$4:$E$2053,SMALL(IF(LEN($E$4:$E$2053)&gt;0,ROW($E$4:$E$2053)-ROW($E$3)),ROW(611:611))),"")</f>
        <v/>
      </c>
      <c r="J614" s="1" t="str">
        <f t="array" ref="J614">IFERROR(INDEX($C$4:$C$2053,SMALL(IF(LEN($C$4:$C$2053)&gt;0,ROW($C$4:$C$2053)-ROW($C$3)),ROW(611:611))),"")</f>
        <v/>
      </c>
    </row>
    <row r="615" spans="1:10" x14ac:dyDescent="0.25">
      <c r="A615" s="1" t="s">
        <v>765</v>
      </c>
      <c r="B615" s="1" t="s">
        <v>154</v>
      </c>
      <c r="C615" s="1" t="str">
        <f>IF(AND('Landlord Disposals'!O16&gt;0,'Landlord Disposals'!H16=""),"Question 8, Record No "&amp;'Landlord Disposals'!A16&amp;" must contain a value - please select a 'Prior use of dwelling' option from the drop down list.","")</f>
        <v/>
      </c>
      <c r="D615" s="1" t="str">
        <f t="shared" si="49"/>
        <v/>
      </c>
      <c r="E615" s="21" t="str">
        <f t="shared" si="50"/>
        <v/>
      </c>
      <c r="G615" s="13" t="str">
        <f t="shared" si="48"/>
        <v/>
      </c>
      <c r="H615" s="12" t="str">
        <f t="array" ref="H615">IFERROR(INDEX($D$4:$D$2053,SMALL(IF(LEN($D$4:$D$2053)&gt;0,ROW($D$4:$D$2053)-ROW($D$3)),ROW(612:612))),"")</f>
        <v/>
      </c>
      <c r="I615" s="12" t="str">
        <f t="array" ref="I615">IFERROR(INDEX($E$4:$E$2053,SMALL(IF(LEN($E$4:$E$2053)&gt;0,ROW($E$4:$E$2053)-ROW($E$3)),ROW(612:612))),"")</f>
        <v/>
      </c>
      <c r="J615" s="1" t="str">
        <f t="array" ref="J615">IFERROR(INDEX($C$4:$C$2053,SMALL(IF(LEN($C$4:$C$2053)&gt;0,ROW($C$4:$C$2053)-ROW($C$3)),ROW(612:612))),"")</f>
        <v/>
      </c>
    </row>
    <row r="616" spans="1:10" x14ac:dyDescent="0.25">
      <c r="A616" s="1" t="s">
        <v>766</v>
      </c>
      <c r="B616" s="1" t="s">
        <v>154</v>
      </c>
      <c r="C616" s="1" t="str">
        <f>IF(AND('Landlord Disposals'!O17&gt;0,'Landlord Disposals'!H17=""),"Question 8, Record No "&amp;'Landlord Disposals'!A17&amp;" must contain a value - please select a 'Prior use of dwelling' option from the drop down list.","")</f>
        <v/>
      </c>
      <c r="D616" s="1" t="str">
        <f t="shared" si="49"/>
        <v/>
      </c>
      <c r="E616" s="21" t="str">
        <f t="shared" si="50"/>
        <v/>
      </c>
      <c r="G616" s="13" t="str">
        <f t="shared" si="48"/>
        <v/>
      </c>
      <c r="H616" s="12" t="str">
        <f t="array" ref="H616">IFERROR(INDEX($D$4:$D$2053,SMALL(IF(LEN($D$4:$D$2053)&gt;0,ROW($D$4:$D$2053)-ROW($D$3)),ROW(613:613))),"")</f>
        <v/>
      </c>
      <c r="I616" s="12" t="str">
        <f t="array" ref="I616">IFERROR(INDEX($E$4:$E$2053,SMALL(IF(LEN($E$4:$E$2053)&gt;0,ROW($E$4:$E$2053)-ROW($E$3)),ROW(613:613))),"")</f>
        <v/>
      </c>
      <c r="J616" s="1" t="str">
        <f t="array" ref="J616">IFERROR(INDEX($C$4:$C$2053,SMALL(IF(LEN($C$4:$C$2053)&gt;0,ROW($C$4:$C$2053)-ROW($C$3)),ROW(613:613))),"")</f>
        <v/>
      </c>
    </row>
    <row r="617" spans="1:10" x14ac:dyDescent="0.25">
      <c r="A617" s="1" t="s">
        <v>767</v>
      </c>
      <c r="B617" s="1" t="s">
        <v>154</v>
      </c>
      <c r="C617" s="1" t="str">
        <f>IF(AND('Landlord Disposals'!O18&gt;0,'Landlord Disposals'!H18=""),"Question 8, Record No "&amp;'Landlord Disposals'!A18&amp;" must contain a value - please select a 'Prior use of dwelling' option from the drop down list.","")</f>
        <v/>
      </c>
      <c r="D617" s="1" t="str">
        <f t="shared" si="49"/>
        <v/>
      </c>
      <c r="E617" s="21" t="str">
        <f t="shared" si="50"/>
        <v/>
      </c>
      <c r="G617" s="13" t="str">
        <f t="shared" si="48"/>
        <v/>
      </c>
      <c r="H617" s="12" t="str">
        <f t="array" ref="H617">IFERROR(INDEX($D$4:$D$2053,SMALL(IF(LEN($D$4:$D$2053)&gt;0,ROW($D$4:$D$2053)-ROW($D$3)),ROW(614:614))),"")</f>
        <v/>
      </c>
      <c r="I617" s="12" t="str">
        <f t="array" ref="I617">IFERROR(INDEX($E$4:$E$2053,SMALL(IF(LEN($E$4:$E$2053)&gt;0,ROW($E$4:$E$2053)-ROW($E$3)),ROW(614:614))),"")</f>
        <v/>
      </c>
      <c r="J617" s="1" t="str">
        <f t="array" ref="J617">IFERROR(INDEX($C$4:$C$2053,SMALL(IF(LEN($C$4:$C$2053)&gt;0,ROW($C$4:$C$2053)-ROW($C$3)),ROW(614:614))),"")</f>
        <v/>
      </c>
    </row>
    <row r="618" spans="1:10" x14ac:dyDescent="0.25">
      <c r="A618" s="1" t="s">
        <v>768</v>
      </c>
      <c r="B618" s="1" t="s">
        <v>154</v>
      </c>
      <c r="C618" s="1" t="str">
        <f>IF(AND('Landlord Disposals'!O19&gt;0,'Landlord Disposals'!H19=""),"Question 8, Record No "&amp;'Landlord Disposals'!A19&amp;" must contain a value - please select a 'Prior use of dwelling' option from the drop down list.","")</f>
        <v/>
      </c>
      <c r="D618" s="1" t="str">
        <f t="shared" si="49"/>
        <v/>
      </c>
      <c r="E618" s="21" t="str">
        <f t="shared" si="50"/>
        <v/>
      </c>
      <c r="G618" s="13" t="str">
        <f t="shared" si="48"/>
        <v/>
      </c>
      <c r="H618" s="12" t="str">
        <f t="array" ref="H618">IFERROR(INDEX($D$4:$D$2053,SMALL(IF(LEN($D$4:$D$2053)&gt;0,ROW($D$4:$D$2053)-ROW($D$3)),ROW(615:615))),"")</f>
        <v/>
      </c>
      <c r="I618" s="12" t="str">
        <f t="array" ref="I618">IFERROR(INDEX($E$4:$E$2053,SMALL(IF(LEN($E$4:$E$2053)&gt;0,ROW($E$4:$E$2053)-ROW($E$3)),ROW(615:615))),"")</f>
        <v/>
      </c>
      <c r="J618" s="1" t="str">
        <f t="array" ref="J618">IFERROR(INDEX($C$4:$C$2053,SMALL(IF(LEN($C$4:$C$2053)&gt;0,ROW($C$4:$C$2053)-ROW($C$3)),ROW(615:615))),"")</f>
        <v/>
      </c>
    </row>
    <row r="619" spans="1:10" x14ac:dyDescent="0.25">
      <c r="A619" s="1" t="s">
        <v>769</v>
      </c>
      <c r="B619" s="1" t="s">
        <v>154</v>
      </c>
      <c r="C619" s="1" t="str">
        <f>IF(AND('Landlord Disposals'!O20&gt;0,'Landlord Disposals'!H20=""),"Question 8, Record No "&amp;'Landlord Disposals'!A20&amp;" must contain a value - please select a 'Prior use of dwelling' option from the drop down list.","")</f>
        <v/>
      </c>
      <c r="D619" s="1" t="str">
        <f t="shared" si="49"/>
        <v/>
      </c>
      <c r="E619" s="21" t="str">
        <f t="shared" si="50"/>
        <v/>
      </c>
      <c r="G619" s="13" t="str">
        <f t="shared" si="48"/>
        <v/>
      </c>
      <c r="H619" s="12" t="str">
        <f t="array" ref="H619">IFERROR(INDEX($D$4:$D$2053,SMALL(IF(LEN($D$4:$D$2053)&gt;0,ROW($D$4:$D$2053)-ROW($D$3)),ROW(616:616))),"")</f>
        <v/>
      </c>
      <c r="I619" s="12" t="str">
        <f t="array" ref="I619">IFERROR(INDEX($E$4:$E$2053,SMALL(IF(LEN($E$4:$E$2053)&gt;0,ROW($E$4:$E$2053)-ROW($E$3)),ROW(616:616))),"")</f>
        <v/>
      </c>
      <c r="J619" s="1" t="str">
        <f t="array" ref="J619">IFERROR(INDEX($C$4:$C$2053,SMALL(IF(LEN($C$4:$C$2053)&gt;0,ROW($C$4:$C$2053)-ROW($C$3)),ROW(616:616))),"")</f>
        <v/>
      </c>
    </row>
    <row r="620" spans="1:10" x14ac:dyDescent="0.25">
      <c r="A620" s="1" t="s">
        <v>770</v>
      </c>
      <c r="B620" s="1" t="s">
        <v>154</v>
      </c>
      <c r="C620" s="1" t="str">
        <f>IF(AND('Landlord Disposals'!O21&gt;0,'Landlord Disposals'!H21=""),"Question 8, Record No "&amp;'Landlord Disposals'!A21&amp;" must contain a value - please select a 'Prior use of dwelling' option from the drop down list.","")</f>
        <v/>
      </c>
      <c r="D620" s="1" t="str">
        <f t="shared" si="49"/>
        <v/>
      </c>
      <c r="E620" s="21" t="str">
        <f t="shared" si="50"/>
        <v/>
      </c>
      <c r="G620" s="13" t="str">
        <f t="shared" si="48"/>
        <v/>
      </c>
      <c r="H620" s="12" t="str">
        <f t="array" ref="H620">IFERROR(INDEX($D$4:$D$2053,SMALL(IF(LEN($D$4:$D$2053)&gt;0,ROW($D$4:$D$2053)-ROW($D$3)),ROW(617:617))),"")</f>
        <v/>
      </c>
      <c r="I620" s="12" t="str">
        <f t="array" ref="I620">IFERROR(INDEX($E$4:$E$2053,SMALL(IF(LEN($E$4:$E$2053)&gt;0,ROW($E$4:$E$2053)-ROW($E$3)),ROW(617:617))),"")</f>
        <v/>
      </c>
      <c r="J620" s="1" t="str">
        <f t="array" ref="J620">IFERROR(INDEX($C$4:$C$2053,SMALL(IF(LEN($C$4:$C$2053)&gt;0,ROW($C$4:$C$2053)-ROW($C$3)),ROW(617:617))),"")</f>
        <v/>
      </c>
    </row>
    <row r="621" spans="1:10" x14ac:dyDescent="0.25">
      <c r="A621" s="1" t="s">
        <v>771</v>
      </c>
      <c r="B621" s="1" t="s">
        <v>154</v>
      </c>
      <c r="C621" s="1" t="str">
        <f>IF(AND('Landlord Disposals'!O22&gt;0,'Landlord Disposals'!H22=""),"Question 8, Record No "&amp;'Landlord Disposals'!A22&amp;" must contain a value - please select a 'Prior use of dwelling' option from the drop down list.","")</f>
        <v/>
      </c>
      <c r="D621" s="1" t="str">
        <f t="shared" si="49"/>
        <v/>
      </c>
      <c r="E621" s="21" t="str">
        <f t="shared" si="50"/>
        <v/>
      </c>
      <c r="G621" s="13" t="str">
        <f t="shared" si="48"/>
        <v/>
      </c>
      <c r="H621" s="12" t="str">
        <f t="array" ref="H621">IFERROR(INDEX($D$4:$D$2053,SMALL(IF(LEN($D$4:$D$2053)&gt;0,ROW($D$4:$D$2053)-ROW($D$3)),ROW(618:618))),"")</f>
        <v/>
      </c>
      <c r="I621" s="12" t="str">
        <f t="array" ref="I621">IFERROR(INDEX($E$4:$E$2053,SMALL(IF(LEN($E$4:$E$2053)&gt;0,ROW($E$4:$E$2053)-ROW($E$3)),ROW(618:618))),"")</f>
        <v/>
      </c>
      <c r="J621" s="1" t="str">
        <f t="array" ref="J621">IFERROR(INDEX($C$4:$C$2053,SMALL(IF(LEN($C$4:$C$2053)&gt;0,ROW($C$4:$C$2053)-ROW($C$3)),ROW(618:618))),"")</f>
        <v/>
      </c>
    </row>
    <row r="622" spans="1:10" x14ac:dyDescent="0.25">
      <c r="A622" s="1" t="s">
        <v>772</v>
      </c>
      <c r="B622" s="1" t="s">
        <v>154</v>
      </c>
      <c r="C622" s="1" t="str">
        <f>IF(AND('Landlord Disposals'!O23&gt;0,'Landlord Disposals'!H23=""),"Question 8, Record No "&amp;'Landlord Disposals'!A23&amp;" must contain a value - please select a 'Prior use of dwelling' option from the drop down list.","")</f>
        <v/>
      </c>
      <c r="D622" s="1" t="str">
        <f t="shared" si="49"/>
        <v/>
      </c>
      <c r="E622" s="21" t="str">
        <f t="shared" si="50"/>
        <v/>
      </c>
      <c r="G622" s="13" t="str">
        <f t="shared" si="48"/>
        <v/>
      </c>
      <c r="H622" s="12" t="str">
        <f t="array" ref="H622">IFERROR(INDEX($D$4:$D$2053,SMALL(IF(LEN($D$4:$D$2053)&gt;0,ROW($D$4:$D$2053)-ROW($D$3)),ROW(619:619))),"")</f>
        <v/>
      </c>
      <c r="I622" s="12" t="str">
        <f t="array" ref="I622">IFERROR(INDEX($E$4:$E$2053,SMALL(IF(LEN($E$4:$E$2053)&gt;0,ROW($E$4:$E$2053)-ROW($E$3)),ROW(619:619))),"")</f>
        <v/>
      </c>
      <c r="J622" s="1" t="str">
        <f t="array" ref="J622">IFERROR(INDEX($C$4:$C$2053,SMALL(IF(LEN($C$4:$C$2053)&gt;0,ROW($C$4:$C$2053)-ROW($C$3)),ROW(619:619))),"")</f>
        <v/>
      </c>
    </row>
    <row r="623" spans="1:10" x14ac:dyDescent="0.25">
      <c r="A623" s="1" t="s">
        <v>773</v>
      </c>
      <c r="B623" s="1" t="s">
        <v>154</v>
      </c>
      <c r="C623" s="1" t="str">
        <f>IF(AND('Landlord Disposals'!O24&gt;0,'Landlord Disposals'!H24=""),"Question 8, Record No "&amp;'Landlord Disposals'!A24&amp;" must contain a value - please select a 'Prior use of dwelling' option from the drop down list.","")</f>
        <v/>
      </c>
      <c r="D623" s="1" t="str">
        <f t="shared" si="49"/>
        <v/>
      </c>
      <c r="E623" s="21" t="str">
        <f t="shared" si="50"/>
        <v/>
      </c>
      <c r="G623" s="13" t="str">
        <f t="shared" si="48"/>
        <v/>
      </c>
      <c r="H623" s="12" t="str">
        <f t="array" ref="H623">IFERROR(INDEX($D$4:$D$2053,SMALL(IF(LEN($D$4:$D$2053)&gt;0,ROW($D$4:$D$2053)-ROW($D$3)),ROW(620:620))),"")</f>
        <v/>
      </c>
      <c r="I623" s="12" t="str">
        <f t="array" ref="I623">IFERROR(INDEX($E$4:$E$2053,SMALL(IF(LEN($E$4:$E$2053)&gt;0,ROW($E$4:$E$2053)-ROW($E$3)),ROW(620:620))),"")</f>
        <v/>
      </c>
      <c r="J623" s="1" t="str">
        <f t="array" ref="J623">IFERROR(INDEX($C$4:$C$2053,SMALL(IF(LEN($C$4:$C$2053)&gt;0,ROW($C$4:$C$2053)-ROW($C$3)),ROW(620:620))),"")</f>
        <v/>
      </c>
    </row>
    <row r="624" spans="1:10" x14ac:dyDescent="0.25">
      <c r="A624" s="1" t="s">
        <v>774</v>
      </c>
      <c r="B624" s="1" t="s">
        <v>154</v>
      </c>
      <c r="C624" s="1" t="str">
        <f>IF(AND('Landlord Disposals'!O25&gt;0,'Landlord Disposals'!H25=""),"Question 8, Record No "&amp;'Landlord Disposals'!A25&amp;" must contain a value - please select a 'Prior use of dwelling' option from the drop down list.","")</f>
        <v/>
      </c>
      <c r="D624" s="1" t="str">
        <f t="shared" si="49"/>
        <v/>
      </c>
      <c r="E624" s="21" t="str">
        <f t="shared" si="50"/>
        <v/>
      </c>
      <c r="G624" s="13" t="str">
        <f t="shared" si="48"/>
        <v/>
      </c>
      <c r="H624" s="12" t="str">
        <f t="array" ref="H624">IFERROR(INDEX($D$4:$D$2053,SMALL(IF(LEN($D$4:$D$2053)&gt;0,ROW($D$4:$D$2053)-ROW($D$3)),ROW(621:621))),"")</f>
        <v/>
      </c>
      <c r="I624" s="12" t="str">
        <f t="array" ref="I624">IFERROR(INDEX($E$4:$E$2053,SMALL(IF(LEN($E$4:$E$2053)&gt;0,ROW($E$4:$E$2053)-ROW($E$3)),ROW(621:621))),"")</f>
        <v/>
      </c>
      <c r="J624" s="1" t="str">
        <f t="array" ref="J624">IFERROR(INDEX($C$4:$C$2053,SMALL(IF(LEN($C$4:$C$2053)&gt;0,ROW($C$4:$C$2053)-ROW($C$3)),ROW(621:621))),"")</f>
        <v/>
      </c>
    </row>
    <row r="625" spans="1:10" x14ac:dyDescent="0.25">
      <c r="A625" s="1" t="s">
        <v>775</v>
      </c>
      <c r="B625" s="1" t="s">
        <v>154</v>
      </c>
      <c r="C625" s="1" t="str">
        <f>IF(AND('Landlord Disposals'!O26&gt;0,'Landlord Disposals'!H26=""),"Question 8, Record No "&amp;'Landlord Disposals'!A26&amp;" must contain a value - please select a 'Prior use of dwelling' option from the drop down list.","")</f>
        <v/>
      </c>
      <c r="D625" s="1" t="str">
        <f t="shared" ref="D625:D688" si="51">IF(C625="","",A625)</f>
        <v/>
      </c>
      <c r="E625" s="21" t="str">
        <f t="shared" ref="E625:E688" si="52">IF(C625="","",B625)</f>
        <v/>
      </c>
      <c r="G625" s="13" t="str">
        <f t="shared" si="48"/>
        <v/>
      </c>
      <c r="H625" s="12" t="str">
        <f t="array" ref="H625">IFERROR(INDEX($D$4:$D$2053,SMALL(IF(LEN($D$4:$D$2053)&gt;0,ROW($D$4:$D$2053)-ROW($D$3)),ROW(622:622))),"")</f>
        <v/>
      </c>
      <c r="I625" s="12" t="str">
        <f t="array" ref="I625">IFERROR(INDEX($E$4:$E$2053,SMALL(IF(LEN($E$4:$E$2053)&gt;0,ROW($E$4:$E$2053)-ROW($E$3)),ROW(622:622))),"")</f>
        <v/>
      </c>
      <c r="J625" s="1" t="str">
        <f t="array" ref="J625">IFERROR(INDEX($C$4:$C$2053,SMALL(IF(LEN($C$4:$C$2053)&gt;0,ROW($C$4:$C$2053)-ROW($C$3)),ROW(622:622))),"")</f>
        <v/>
      </c>
    </row>
    <row r="626" spans="1:10" x14ac:dyDescent="0.25">
      <c r="A626" s="1" t="s">
        <v>776</v>
      </c>
      <c r="B626" s="1" t="s">
        <v>154</v>
      </c>
      <c r="C626" s="1" t="str">
        <f>IF(AND('Landlord Disposals'!O27&gt;0,'Landlord Disposals'!H27=""),"Question 8, Record No "&amp;'Landlord Disposals'!A27&amp;" must contain a value - please select a 'Prior use of dwelling' option from the drop down list.","")</f>
        <v/>
      </c>
      <c r="D626" s="1" t="str">
        <f t="shared" si="51"/>
        <v/>
      </c>
      <c r="E626" s="21" t="str">
        <f t="shared" si="52"/>
        <v/>
      </c>
      <c r="G626" s="13" t="str">
        <f t="shared" si="48"/>
        <v/>
      </c>
      <c r="H626" s="12" t="str">
        <f t="array" ref="H626">IFERROR(INDEX($D$4:$D$2053,SMALL(IF(LEN($D$4:$D$2053)&gt;0,ROW($D$4:$D$2053)-ROW($D$3)),ROW(623:623))),"")</f>
        <v/>
      </c>
      <c r="I626" s="12" t="str">
        <f t="array" ref="I626">IFERROR(INDEX($E$4:$E$2053,SMALL(IF(LEN($E$4:$E$2053)&gt;0,ROW($E$4:$E$2053)-ROW($E$3)),ROW(623:623))),"")</f>
        <v/>
      </c>
      <c r="J626" s="1" t="str">
        <f t="array" ref="J626">IFERROR(INDEX($C$4:$C$2053,SMALL(IF(LEN($C$4:$C$2053)&gt;0,ROW($C$4:$C$2053)-ROW($C$3)),ROW(623:623))),"")</f>
        <v/>
      </c>
    </row>
    <row r="627" spans="1:10" x14ac:dyDescent="0.25">
      <c r="A627" s="1" t="s">
        <v>777</v>
      </c>
      <c r="B627" s="1" t="s">
        <v>154</v>
      </c>
      <c r="C627" s="1" t="str">
        <f>IF(AND('Landlord Disposals'!O28&gt;0,'Landlord Disposals'!H28=""),"Question 8, Record No "&amp;'Landlord Disposals'!A28&amp;" must contain a value - please select a 'Prior use of dwelling' option from the drop down list.","")</f>
        <v/>
      </c>
      <c r="D627" s="1" t="str">
        <f t="shared" si="51"/>
        <v/>
      </c>
      <c r="E627" s="21" t="str">
        <f t="shared" si="52"/>
        <v/>
      </c>
      <c r="G627" s="13" t="str">
        <f t="shared" si="48"/>
        <v/>
      </c>
      <c r="H627" s="12" t="str">
        <f t="array" ref="H627">IFERROR(INDEX($D$4:$D$2053,SMALL(IF(LEN($D$4:$D$2053)&gt;0,ROW($D$4:$D$2053)-ROW($D$3)),ROW(624:624))),"")</f>
        <v/>
      </c>
      <c r="I627" s="12" t="str">
        <f t="array" ref="I627">IFERROR(INDEX($E$4:$E$2053,SMALL(IF(LEN($E$4:$E$2053)&gt;0,ROW($E$4:$E$2053)-ROW($E$3)),ROW(624:624))),"")</f>
        <v/>
      </c>
      <c r="J627" s="1" t="str">
        <f t="array" ref="J627">IFERROR(INDEX($C$4:$C$2053,SMALL(IF(LEN($C$4:$C$2053)&gt;0,ROW($C$4:$C$2053)-ROW($C$3)),ROW(624:624))),"")</f>
        <v/>
      </c>
    </row>
    <row r="628" spans="1:10" x14ac:dyDescent="0.25">
      <c r="A628" s="1" t="s">
        <v>778</v>
      </c>
      <c r="B628" s="1" t="s">
        <v>154</v>
      </c>
      <c r="C628" s="1" t="str">
        <f>IF(AND('Landlord Disposals'!O29&gt;0,'Landlord Disposals'!H29=""),"Question 8, Record No "&amp;'Landlord Disposals'!A29&amp;" must contain a value - please select a 'Prior use of dwelling' option from the drop down list.","")</f>
        <v/>
      </c>
      <c r="D628" s="1" t="str">
        <f t="shared" si="51"/>
        <v/>
      </c>
      <c r="E628" s="21" t="str">
        <f t="shared" si="52"/>
        <v/>
      </c>
      <c r="G628" s="13" t="str">
        <f t="shared" si="48"/>
        <v/>
      </c>
      <c r="H628" s="12" t="str">
        <f t="array" ref="H628">IFERROR(INDEX($D$4:$D$2053,SMALL(IF(LEN($D$4:$D$2053)&gt;0,ROW($D$4:$D$2053)-ROW($D$3)),ROW(625:625))),"")</f>
        <v/>
      </c>
      <c r="I628" s="12" t="str">
        <f t="array" ref="I628">IFERROR(INDEX($E$4:$E$2053,SMALL(IF(LEN($E$4:$E$2053)&gt;0,ROW($E$4:$E$2053)-ROW($E$3)),ROW(625:625))),"")</f>
        <v/>
      </c>
      <c r="J628" s="1" t="str">
        <f t="array" ref="J628">IFERROR(INDEX($C$4:$C$2053,SMALL(IF(LEN($C$4:$C$2053)&gt;0,ROW($C$4:$C$2053)-ROW($C$3)),ROW(625:625))),"")</f>
        <v/>
      </c>
    </row>
    <row r="629" spans="1:10" x14ac:dyDescent="0.25">
      <c r="A629" s="1" t="s">
        <v>779</v>
      </c>
      <c r="B629" s="1" t="s">
        <v>154</v>
      </c>
      <c r="C629" s="1" t="str">
        <f>IF(AND('Landlord Disposals'!O30&gt;0,'Landlord Disposals'!H30=""),"Question 8, Record No "&amp;'Landlord Disposals'!A30&amp;" must contain a value - please select a 'Prior use of dwelling' option from the drop down list.","")</f>
        <v/>
      </c>
      <c r="D629" s="1" t="str">
        <f t="shared" si="51"/>
        <v/>
      </c>
      <c r="E629" s="21" t="str">
        <f t="shared" si="52"/>
        <v/>
      </c>
      <c r="G629" s="13" t="str">
        <f t="shared" si="48"/>
        <v/>
      </c>
      <c r="H629" s="12" t="str">
        <f t="array" ref="H629">IFERROR(INDEX($D$4:$D$2053,SMALL(IF(LEN($D$4:$D$2053)&gt;0,ROW($D$4:$D$2053)-ROW($D$3)),ROW(626:626))),"")</f>
        <v/>
      </c>
      <c r="I629" s="12" t="str">
        <f t="array" ref="I629">IFERROR(INDEX($E$4:$E$2053,SMALL(IF(LEN($E$4:$E$2053)&gt;0,ROW($E$4:$E$2053)-ROW($E$3)),ROW(626:626))),"")</f>
        <v/>
      </c>
      <c r="J629" s="1" t="str">
        <f t="array" ref="J629">IFERROR(INDEX($C$4:$C$2053,SMALL(IF(LEN($C$4:$C$2053)&gt;0,ROW($C$4:$C$2053)-ROW($C$3)),ROW(626:626))),"")</f>
        <v/>
      </c>
    </row>
    <row r="630" spans="1:10" x14ac:dyDescent="0.25">
      <c r="A630" s="1" t="s">
        <v>780</v>
      </c>
      <c r="B630" s="1" t="s">
        <v>154</v>
      </c>
      <c r="C630" s="1" t="str">
        <f>IF(AND('Landlord Disposals'!O31&gt;0,'Landlord Disposals'!H31=""),"Question 8, Record No "&amp;'Landlord Disposals'!A31&amp;" must contain a value - please select a 'Prior use of dwelling' option from the drop down list.","")</f>
        <v/>
      </c>
      <c r="D630" s="1" t="str">
        <f t="shared" si="51"/>
        <v/>
      </c>
      <c r="E630" s="21" t="str">
        <f t="shared" si="52"/>
        <v/>
      </c>
      <c r="G630" s="13" t="str">
        <f t="shared" si="48"/>
        <v/>
      </c>
      <c r="H630" s="12" t="str">
        <f t="array" ref="H630">IFERROR(INDEX($D$4:$D$2053,SMALL(IF(LEN($D$4:$D$2053)&gt;0,ROW($D$4:$D$2053)-ROW($D$3)),ROW(627:627))),"")</f>
        <v/>
      </c>
      <c r="I630" s="12" t="str">
        <f t="array" ref="I630">IFERROR(INDEX($E$4:$E$2053,SMALL(IF(LEN($E$4:$E$2053)&gt;0,ROW($E$4:$E$2053)-ROW($E$3)),ROW(627:627))),"")</f>
        <v/>
      </c>
      <c r="J630" s="1" t="str">
        <f t="array" ref="J630">IFERROR(INDEX($C$4:$C$2053,SMALL(IF(LEN($C$4:$C$2053)&gt;0,ROW($C$4:$C$2053)-ROW($C$3)),ROW(627:627))),"")</f>
        <v/>
      </c>
    </row>
    <row r="631" spans="1:10" x14ac:dyDescent="0.25">
      <c r="A631" s="1" t="s">
        <v>781</v>
      </c>
      <c r="B631" s="1" t="s">
        <v>154</v>
      </c>
      <c r="C631" s="1" t="str">
        <f>IF(AND('Landlord Disposals'!O32&gt;0,'Landlord Disposals'!H32=""),"Question 8, Record No "&amp;'Landlord Disposals'!A32&amp;" must contain a value - please select a 'Prior use of dwelling' option from the drop down list.","")</f>
        <v/>
      </c>
      <c r="D631" s="1" t="str">
        <f t="shared" si="51"/>
        <v/>
      </c>
      <c r="E631" s="21" t="str">
        <f t="shared" si="52"/>
        <v/>
      </c>
      <c r="G631" s="13" t="str">
        <f t="shared" si="48"/>
        <v/>
      </c>
      <c r="H631" s="12" t="str">
        <f t="array" ref="H631">IFERROR(INDEX($D$4:$D$2053,SMALL(IF(LEN($D$4:$D$2053)&gt;0,ROW($D$4:$D$2053)-ROW($D$3)),ROW(628:628))),"")</f>
        <v/>
      </c>
      <c r="I631" s="12" t="str">
        <f t="array" ref="I631">IFERROR(INDEX($E$4:$E$2053,SMALL(IF(LEN($E$4:$E$2053)&gt;0,ROW($E$4:$E$2053)-ROW($E$3)),ROW(628:628))),"")</f>
        <v/>
      </c>
      <c r="J631" s="1" t="str">
        <f t="array" ref="J631">IFERROR(INDEX($C$4:$C$2053,SMALL(IF(LEN($C$4:$C$2053)&gt;0,ROW($C$4:$C$2053)-ROW($C$3)),ROW(628:628))),"")</f>
        <v/>
      </c>
    </row>
    <row r="632" spans="1:10" x14ac:dyDescent="0.25">
      <c r="A632" s="1" t="s">
        <v>782</v>
      </c>
      <c r="B632" s="1" t="s">
        <v>154</v>
      </c>
      <c r="C632" s="1" t="str">
        <f>IF(AND('Landlord Disposals'!O33&gt;0,'Landlord Disposals'!H33=""),"Question 8, Record No "&amp;'Landlord Disposals'!A33&amp;" must contain a value - please select a 'Prior use of dwelling' option from the drop down list.","")</f>
        <v/>
      </c>
      <c r="D632" s="1" t="str">
        <f t="shared" si="51"/>
        <v/>
      </c>
      <c r="E632" s="21" t="str">
        <f t="shared" si="52"/>
        <v/>
      </c>
      <c r="G632" s="13" t="str">
        <f t="shared" si="48"/>
        <v/>
      </c>
      <c r="H632" s="12" t="str">
        <f t="array" ref="H632">IFERROR(INDEX($D$4:$D$2053,SMALL(IF(LEN($D$4:$D$2053)&gt;0,ROW($D$4:$D$2053)-ROW($D$3)),ROW(629:629))),"")</f>
        <v/>
      </c>
      <c r="I632" s="12" t="str">
        <f t="array" ref="I632">IFERROR(INDEX($E$4:$E$2053,SMALL(IF(LEN($E$4:$E$2053)&gt;0,ROW($E$4:$E$2053)-ROW($E$3)),ROW(629:629))),"")</f>
        <v/>
      </c>
      <c r="J632" s="1" t="str">
        <f t="array" ref="J632">IFERROR(INDEX($C$4:$C$2053,SMALL(IF(LEN($C$4:$C$2053)&gt;0,ROW($C$4:$C$2053)-ROW($C$3)),ROW(629:629))),"")</f>
        <v/>
      </c>
    </row>
    <row r="633" spans="1:10" x14ac:dyDescent="0.25">
      <c r="A633" s="1" t="s">
        <v>783</v>
      </c>
      <c r="B633" s="1" t="s">
        <v>154</v>
      </c>
      <c r="C633" s="1" t="str">
        <f>IF(AND('Landlord Disposals'!O34&gt;0,'Landlord Disposals'!H34=""),"Question 8, Record No "&amp;'Landlord Disposals'!A34&amp;" must contain a value - please select a 'Prior use of dwelling' option from the drop down list.","")</f>
        <v/>
      </c>
      <c r="D633" s="1" t="str">
        <f t="shared" si="51"/>
        <v/>
      </c>
      <c r="E633" s="21" t="str">
        <f t="shared" si="52"/>
        <v/>
      </c>
      <c r="G633" s="13" t="str">
        <f t="shared" si="48"/>
        <v/>
      </c>
      <c r="H633" s="12" t="str">
        <f t="array" ref="H633">IFERROR(INDEX($D$4:$D$2053,SMALL(IF(LEN($D$4:$D$2053)&gt;0,ROW($D$4:$D$2053)-ROW($D$3)),ROW(630:630))),"")</f>
        <v/>
      </c>
      <c r="I633" s="12" t="str">
        <f t="array" ref="I633">IFERROR(INDEX($E$4:$E$2053,SMALL(IF(LEN($E$4:$E$2053)&gt;0,ROW($E$4:$E$2053)-ROW($E$3)),ROW(630:630))),"")</f>
        <v/>
      </c>
      <c r="J633" s="1" t="str">
        <f t="array" ref="J633">IFERROR(INDEX($C$4:$C$2053,SMALL(IF(LEN($C$4:$C$2053)&gt;0,ROW($C$4:$C$2053)-ROW($C$3)),ROW(630:630))),"")</f>
        <v/>
      </c>
    </row>
    <row r="634" spans="1:10" x14ac:dyDescent="0.25">
      <c r="A634" s="1" t="s">
        <v>784</v>
      </c>
      <c r="B634" s="1" t="s">
        <v>154</v>
      </c>
      <c r="C634" s="1" t="str">
        <f>IF(AND('Landlord Disposals'!O35&gt;0,'Landlord Disposals'!H35=""),"Question 8, Record No "&amp;'Landlord Disposals'!A35&amp;" must contain a value - please select a 'Prior use of dwelling' option from the drop down list.","")</f>
        <v/>
      </c>
      <c r="D634" s="1" t="str">
        <f t="shared" si="51"/>
        <v/>
      </c>
      <c r="E634" s="21" t="str">
        <f t="shared" si="52"/>
        <v/>
      </c>
      <c r="G634" s="13" t="str">
        <f t="shared" si="48"/>
        <v/>
      </c>
      <c r="H634" s="12" t="str">
        <f t="array" ref="H634">IFERROR(INDEX($D$4:$D$2053,SMALL(IF(LEN($D$4:$D$2053)&gt;0,ROW($D$4:$D$2053)-ROW($D$3)),ROW(631:631))),"")</f>
        <v/>
      </c>
      <c r="I634" s="12" t="str">
        <f t="array" ref="I634">IFERROR(INDEX($E$4:$E$2053,SMALL(IF(LEN($E$4:$E$2053)&gt;0,ROW($E$4:$E$2053)-ROW($E$3)),ROW(631:631))),"")</f>
        <v/>
      </c>
      <c r="J634" s="1" t="str">
        <f t="array" ref="J634">IFERROR(INDEX($C$4:$C$2053,SMALL(IF(LEN($C$4:$C$2053)&gt;0,ROW($C$4:$C$2053)-ROW($C$3)),ROW(631:631))),"")</f>
        <v/>
      </c>
    </row>
    <row r="635" spans="1:10" x14ac:dyDescent="0.25">
      <c r="A635" s="1" t="s">
        <v>785</v>
      </c>
      <c r="B635" s="1" t="s">
        <v>154</v>
      </c>
      <c r="C635" s="1" t="str">
        <f>IF(AND('Landlord Disposals'!O36&gt;0,'Landlord Disposals'!H36=""),"Question 8, Record No "&amp;'Landlord Disposals'!A36&amp;" must contain a value - please select a 'Prior use of dwelling' option from the drop down list.","")</f>
        <v/>
      </c>
      <c r="D635" s="1" t="str">
        <f t="shared" si="51"/>
        <v/>
      </c>
      <c r="E635" s="21" t="str">
        <f t="shared" si="52"/>
        <v/>
      </c>
      <c r="G635" s="13" t="str">
        <f t="shared" si="48"/>
        <v/>
      </c>
      <c r="H635" s="12" t="str">
        <f t="array" ref="H635">IFERROR(INDEX($D$4:$D$2053,SMALL(IF(LEN($D$4:$D$2053)&gt;0,ROW($D$4:$D$2053)-ROW($D$3)),ROW(632:632))),"")</f>
        <v/>
      </c>
      <c r="I635" s="12" t="str">
        <f t="array" ref="I635">IFERROR(INDEX($E$4:$E$2053,SMALL(IF(LEN($E$4:$E$2053)&gt;0,ROW($E$4:$E$2053)-ROW($E$3)),ROW(632:632))),"")</f>
        <v/>
      </c>
      <c r="J635" s="1" t="str">
        <f t="array" ref="J635">IFERROR(INDEX($C$4:$C$2053,SMALL(IF(LEN($C$4:$C$2053)&gt;0,ROW($C$4:$C$2053)-ROW($C$3)),ROW(632:632))),"")</f>
        <v/>
      </c>
    </row>
    <row r="636" spans="1:10" x14ac:dyDescent="0.25">
      <c r="A636" s="1" t="s">
        <v>786</v>
      </c>
      <c r="B636" s="1" t="s">
        <v>154</v>
      </c>
      <c r="C636" s="1" t="str">
        <f>IF(AND('Landlord Disposals'!O37&gt;0,'Landlord Disposals'!H37=""),"Question 8, Record No "&amp;'Landlord Disposals'!A37&amp;" must contain a value - please select a 'Prior use of dwelling' option from the drop down list.","")</f>
        <v/>
      </c>
      <c r="D636" s="1" t="str">
        <f t="shared" si="51"/>
        <v/>
      </c>
      <c r="E636" s="21" t="str">
        <f t="shared" si="52"/>
        <v/>
      </c>
      <c r="G636" s="13" t="str">
        <f t="shared" si="48"/>
        <v/>
      </c>
      <c r="H636" s="12" t="str">
        <f t="array" ref="H636">IFERROR(INDEX($D$4:$D$2053,SMALL(IF(LEN($D$4:$D$2053)&gt;0,ROW($D$4:$D$2053)-ROW($D$3)),ROW(633:633))),"")</f>
        <v/>
      </c>
      <c r="I636" s="12" t="str">
        <f t="array" ref="I636">IFERROR(INDEX($E$4:$E$2053,SMALL(IF(LEN($E$4:$E$2053)&gt;0,ROW($E$4:$E$2053)-ROW($E$3)),ROW(633:633))),"")</f>
        <v/>
      </c>
      <c r="J636" s="1" t="str">
        <f t="array" ref="J636">IFERROR(INDEX($C$4:$C$2053,SMALL(IF(LEN($C$4:$C$2053)&gt;0,ROW($C$4:$C$2053)-ROW($C$3)),ROW(633:633))),"")</f>
        <v/>
      </c>
    </row>
    <row r="637" spans="1:10" x14ac:dyDescent="0.25">
      <c r="A637" s="1" t="s">
        <v>787</v>
      </c>
      <c r="B637" s="1" t="s">
        <v>154</v>
      </c>
      <c r="C637" s="1" t="str">
        <f>IF(AND('Landlord Disposals'!O38&gt;0,'Landlord Disposals'!H38=""),"Question 8, Record No "&amp;'Landlord Disposals'!A38&amp;" must contain a value - please select a 'Prior use of dwelling' option from the drop down list.","")</f>
        <v/>
      </c>
      <c r="D637" s="1" t="str">
        <f t="shared" si="51"/>
        <v/>
      </c>
      <c r="E637" s="21" t="str">
        <f t="shared" si="52"/>
        <v/>
      </c>
      <c r="G637" s="13" t="str">
        <f t="shared" si="48"/>
        <v/>
      </c>
      <c r="H637" s="12" t="str">
        <f t="array" ref="H637">IFERROR(INDEX($D$4:$D$2053,SMALL(IF(LEN($D$4:$D$2053)&gt;0,ROW($D$4:$D$2053)-ROW($D$3)),ROW(634:634))),"")</f>
        <v/>
      </c>
      <c r="I637" s="12" t="str">
        <f t="array" ref="I637">IFERROR(INDEX($E$4:$E$2053,SMALL(IF(LEN($E$4:$E$2053)&gt;0,ROW($E$4:$E$2053)-ROW($E$3)),ROW(634:634))),"")</f>
        <v/>
      </c>
      <c r="J637" s="1" t="str">
        <f t="array" ref="J637">IFERROR(INDEX($C$4:$C$2053,SMALL(IF(LEN($C$4:$C$2053)&gt;0,ROW($C$4:$C$2053)-ROW($C$3)),ROW(634:634))),"")</f>
        <v/>
      </c>
    </row>
    <row r="638" spans="1:10" x14ac:dyDescent="0.25">
      <c r="A638" s="1" t="s">
        <v>788</v>
      </c>
      <c r="B638" s="1" t="s">
        <v>154</v>
      </c>
      <c r="C638" s="1" t="str">
        <f>IF(AND('Landlord Disposals'!O39&gt;0,'Landlord Disposals'!H39=""),"Question 8, Record No "&amp;'Landlord Disposals'!A39&amp;" must contain a value - please select a 'Prior use of dwelling' option from the drop down list.","")</f>
        <v/>
      </c>
      <c r="D638" s="1" t="str">
        <f t="shared" si="51"/>
        <v/>
      </c>
      <c r="E638" s="21" t="str">
        <f t="shared" si="52"/>
        <v/>
      </c>
      <c r="G638" s="13" t="str">
        <f t="shared" si="48"/>
        <v/>
      </c>
      <c r="H638" s="12" t="str">
        <f t="array" ref="H638">IFERROR(INDEX($D$4:$D$2053,SMALL(IF(LEN($D$4:$D$2053)&gt;0,ROW($D$4:$D$2053)-ROW($D$3)),ROW(635:635))),"")</f>
        <v/>
      </c>
      <c r="I638" s="12" t="str">
        <f t="array" ref="I638">IFERROR(INDEX($E$4:$E$2053,SMALL(IF(LEN($E$4:$E$2053)&gt;0,ROW($E$4:$E$2053)-ROW($E$3)),ROW(635:635))),"")</f>
        <v/>
      </c>
      <c r="J638" s="1" t="str">
        <f t="array" ref="J638">IFERROR(INDEX($C$4:$C$2053,SMALL(IF(LEN($C$4:$C$2053)&gt;0,ROW($C$4:$C$2053)-ROW($C$3)),ROW(635:635))),"")</f>
        <v/>
      </c>
    </row>
    <row r="639" spans="1:10" x14ac:dyDescent="0.25">
      <c r="A639" s="1" t="s">
        <v>789</v>
      </c>
      <c r="B639" s="1" t="s">
        <v>154</v>
      </c>
      <c r="C639" s="1" t="str">
        <f>IF(AND('Landlord Disposals'!O40&gt;0,'Landlord Disposals'!H40=""),"Question 8, Record No "&amp;'Landlord Disposals'!A40&amp;" must contain a value - please select a 'Prior use of dwelling' option from the drop down list.","")</f>
        <v/>
      </c>
      <c r="D639" s="1" t="str">
        <f t="shared" si="51"/>
        <v/>
      </c>
      <c r="E639" s="21" t="str">
        <f t="shared" si="52"/>
        <v/>
      </c>
      <c r="G639" s="13" t="str">
        <f t="shared" si="48"/>
        <v/>
      </c>
      <c r="H639" s="12" t="str">
        <f t="array" ref="H639">IFERROR(INDEX($D$4:$D$2053,SMALL(IF(LEN($D$4:$D$2053)&gt;0,ROW($D$4:$D$2053)-ROW($D$3)),ROW(636:636))),"")</f>
        <v/>
      </c>
      <c r="I639" s="12" t="str">
        <f t="array" ref="I639">IFERROR(INDEX($E$4:$E$2053,SMALL(IF(LEN($E$4:$E$2053)&gt;0,ROW($E$4:$E$2053)-ROW($E$3)),ROW(636:636))),"")</f>
        <v/>
      </c>
      <c r="J639" s="1" t="str">
        <f t="array" ref="J639">IFERROR(INDEX($C$4:$C$2053,SMALL(IF(LEN($C$4:$C$2053)&gt;0,ROW($C$4:$C$2053)-ROW($C$3)),ROW(636:636))),"")</f>
        <v/>
      </c>
    </row>
    <row r="640" spans="1:10" x14ac:dyDescent="0.25">
      <c r="A640" s="1" t="s">
        <v>790</v>
      </c>
      <c r="B640" s="1" t="s">
        <v>154</v>
      </c>
      <c r="C640" s="1" t="str">
        <f>IF(AND('Landlord Disposals'!O41&gt;0,'Landlord Disposals'!H41=""),"Question 8, Record No "&amp;'Landlord Disposals'!A41&amp;" must contain a value - please select a 'Prior use of dwelling' option from the drop down list.","")</f>
        <v/>
      </c>
      <c r="D640" s="1" t="str">
        <f t="shared" si="51"/>
        <v/>
      </c>
      <c r="E640" s="21" t="str">
        <f t="shared" si="52"/>
        <v/>
      </c>
      <c r="G640" s="13" t="str">
        <f t="shared" si="48"/>
        <v/>
      </c>
      <c r="H640" s="12" t="str">
        <f t="array" ref="H640">IFERROR(INDEX($D$4:$D$2053,SMALL(IF(LEN($D$4:$D$2053)&gt;0,ROW($D$4:$D$2053)-ROW($D$3)),ROW(637:637))),"")</f>
        <v/>
      </c>
      <c r="I640" s="12" t="str">
        <f t="array" ref="I640">IFERROR(INDEX($E$4:$E$2053,SMALL(IF(LEN($E$4:$E$2053)&gt;0,ROW($E$4:$E$2053)-ROW($E$3)),ROW(637:637))),"")</f>
        <v/>
      </c>
      <c r="J640" s="1" t="str">
        <f t="array" ref="J640">IFERROR(INDEX($C$4:$C$2053,SMALL(IF(LEN($C$4:$C$2053)&gt;0,ROW($C$4:$C$2053)-ROW($C$3)),ROW(637:637))),"")</f>
        <v/>
      </c>
    </row>
    <row r="641" spans="1:10" x14ac:dyDescent="0.25">
      <c r="A641" s="1" t="s">
        <v>791</v>
      </c>
      <c r="B641" s="1" t="s">
        <v>154</v>
      </c>
      <c r="C641" s="1" t="str">
        <f>IF(AND('Landlord Disposals'!O42&gt;0,'Landlord Disposals'!H42=""),"Question 8, Record No "&amp;'Landlord Disposals'!A42&amp;" must contain a value - please select a 'Prior use of dwelling' option from the drop down list.","")</f>
        <v/>
      </c>
      <c r="D641" s="1" t="str">
        <f t="shared" si="51"/>
        <v/>
      </c>
      <c r="E641" s="21" t="str">
        <f t="shared" si="52"/>
        <v/>
      </c>
      <c r="G641" s="13" t="str">
        <f t="shared" si="48"/>
        <v/>
      </c>
      <c r="H641" s="12" t="str">
        <f t="array" ref="H641">IFERROR(INDEX($D$4:$D$2053,SMALL(IF(LEN($D$4:$D$2053)&gt;0,ROW($D$4:$D$2053)-ROW($D$3)),ROW(638:638))),"")</f>
        <v/>
      </c>
      <c r="I641" s="12" t="str">
        <f t="array" ref="I641">IFERROR(INDEX($E$4:$E$2053,SMALL(IF(LEN($E$4:$E$2053)&gt;0,ROW($E$4:$E$2053)-ROW($E$3)),ROW(638:638))),"")</f>
        <v/>
      </c>
      <c r="J641" s="1" t="str">
        <f t="array" ref="J641">IFERROR(INDEX($C$4:$C$2053,SMALL(IF(LEN($C$4:$C$2053)&gt;0,ROW($C$4:$C$2053)-ROW($C$3)),ROW(638:638))),"")</f>
        <v/>
      </c>
    </row>
    <row r="642" spans="1:10" x14ac:dyDescent="0.25">
      <c r="A642" s="1" t="s">
        <v>792</v>
      </c>
      <c r="B642" s="1" t="s">
        <v>154</v>
      </c>
      <c r="C642" s="1" t="str">
        <f>IF(AND('Landlord Disposals'!O43&gt;0,'Landlord Disposals'!H43=""),"Question 8, Record No "&amp;'Landlord Disposals'!A43&amp;" must contain a value - please select a 'Prior use of dwelling' option from the drop down list.","")</f>
        <v/>
      </c>
      <c r="D642" s="1" t="str">
        <f t="shared" si="51"/>
        <v/>
      </c>
      <c r="E642" s="21" t="str">
        <f t="shared" si="52"/>
        <v/>
      </c>
      <c r="G642" s="13" t="str">
        <f t="shared" si="48"/>
        <v/>
      </c>
      <c r="H642" s="12" t="str">
        <f t="array" ref="H642">IFERROR(INDEX($D$4:$D$2053,SMALL(IF(LEN($D$4:$D$2053)&gt;0,ROW($D$4:$D$2053)-ROW($D$3)),ROW(639:639))),"")</f>
        <v/>
      </c>
      <c r="I642" s="12" t="str">
        <f t="array" ref="I642">IFERROR(INDEX($E$4:$E$2053,SMALL(IF(LEN($E$4:$E$2053)&gt;0,ROW($E$4:$E$2053)-ROW($E$3)),ROW(639:639))),"")</f>
        <v/>
      </c>
      <c r="J642" s="1" t="str">
        <f t="array" ref="J642">IFERROR(INDEX($C$4:$C$2053,SMALL(IF(LEN($C$4:$C$2053)&gt;0,ROW($C$4:$C$2053)-ROW($C$3)),ROW(639:639))),"")</f>
        <v/>
      </c>
    </row>
    <row r="643" spans="1:10" x14ac:dyDescent="0.25">
      <c r="A643" s="1" t="s">
        <v>793</v>
      </c>
      <c r="B643" s="1" t="s">
        <v>154</v>
      </c>
      <c r="C643" s="1" t="str">
        <f>IF(AND('Landlord Disposals'!O44&gt;0,'Landlord Disposals'!H44=""),"Question 8, Record No "&amp;'Landlord Disposals'!A44&amp;" must contain a value - please select a 'Prior use of dwelling' option from the drop down list.","")</f>
        <v/>
      </c>
      <c r="D643" s="1" t="str">
        <f t="shared" si="51"/>
        <v/>
      </c>
      <c r="E643" s="21" t="str">
        <f t="shared" si="52"/>
        <v/>
      </c>
      <c r="G643" s="13" t="str">
        <f t="shared" si="48"/>
        <v/>
      </c>
      <c r="H643" s="12" t="str">
        <f t="array" ref="H643">IFERROR(INDEX($D$4:$D$2053,SMALL(IF(LEN($D$4:$D$2053)&gt;0,ROW($D$4:$D$2053)-ROW($D$3)),ROW(640:640))),"")</f>
        <v/>
      </c>
      <c r="I643" s="12" t="str">
        <f t="array" ref="I643">IFERROR(INDEX($E$4:$E$2053,SMALL(IF(LEN($E$4:$E$2053)&gt;0,ROW($E$4:$E$2053)-ROW($E$3)),ROW(640:640))),"")</f>
        <v/>
      </c>
      <c r="J643" s="1" t="str">
        <f t="array" ref="J643">IFERROR(INDEX($C$4:$C$2053,SMALL(IF(LEN($C$4:$C$2053)&gt;0,ROW($C$4:$C$2053)-ROW($C$3)),ROW(640:640))),"")</f>
        <v/>
      </c>
    </row>
    <row r="644" spans="1:10" x14ac:dyDescent="0.25">
      <c r="A644" s="1" t="s">
        <v>794</v>
      </c>
      <c r="B644" s="1" t="s">
        <v>154</v>
      </c>
      <c r="C644" s="1" t="str">
        <f>IF(AND('Landlord Disposals'!O45&gt;0,'Landlord Disposals'!H45=""),"Question 8, Record No "&amp;'Landlord Disposals'!A45&amp;" must contain a value - please select a 'Prior use of dwelling' option from the drop down list.","")</f>
        <v/>
      </c>
      <c r="D644" s="1" t="str">
        <f t="shared" si="51"/>
        <v/>
      </c>
      <c r="E644" s="21" t="str">
        <f t="shared" si="52"/>
        <v/>
      </c>
      <c r="G644" s="13" t="str">
        <f t="shared" si="48"/>
        <v/>
      </c>
      <c r="H644" s="12" t="str">
        <f t="array" ref="H644">IFERROR(INDEX($D$4:$D$2053,SMALL(IF(LEN($D$4:$D$2053)&gt;0,ROW($D$4:$D$2053)-ROW($D$3)),ROW(641:641))),"")</f>
        <v/>
      </c>
      <c r="I644" s="12" t="str">
        <f t="array" ref="I644">IFERROR(INDEX($E$4:$E$2053,SMALL(IF(LEN($E$4:$E$2053)&gt;0,ROW($E$4:$E$2053)-ROW($E$3)),ROW(641:641))),"")</f>
        <v/>
      </c>
      <c r="J644" s="1" t="str">
        <f t="array" ref="J644">IFERROR(INDEX($C$4:$C$2053,SMALL(IF(LEN($C$4:$C$2053)&gt;0,ROW($C$4:$C$2053)-ROW($C$3)),ROW(641:641))),"")</f>
        <v/>
      </c>
    </row>
    <row r="645" spans="1:10" x14ac:dyDescent="0.25">
      <c r="A645" s="1" t="s">
        <v>795</v>
      </c>
      <c r="B645" s="1" t="s">
        <v>154</v>
      </c>
      <c r="C645" s="1" t="str">
        <f>IF(AND('Landlord Disposals'!O46&gt;0,'Landlord Disposals'!H46=""),"Question 8, Record No "&amp;'Landlord Disposals'!A46&amp;" must contain a value - please select a 'Prior use of dwelling' option from the drop down list.","")</f>
        <v/>
      </c>
      <c r="D645" s="1" t="str">
        <f t="shared" si="51"/>
        <v/>
      </c>
      <c r="E645" s="21" t="str">
        <f t="shared" si="52"/>
        <v/>
      </c>
      <c r="G645" s="13" t="str">
        <f t="shared" si="48"/>
        <v/>
      </c>
      <c r="H645" s="12" t="str">
        <f t="array" ref="H645">IFERROR(INDEX($D$4:$D$2053,SMALL(IF(LEN($D$4:$D$2053)&gt;0,ROW($D$4:$D$2053)-ROW($D$3)),ROW(642:642))),"")</f>
        <v/>
      </c>
      <c r="I645" s="12" t="str">
        <f t="array" ref="I645">IFERROR(INDEX($E$4:$E$2053,SMALL(IF(LEN($E$4:$E$2053)&gt;0,ROW($E$4:$E$2053)-ROW($E$3)),ROW(642:642))),"")</f>
        <v/>
      </c>
      <c r="J645" s="1" t="str">
        <f t="array" ref="J645">IFERROR(INDEX($C$4:$C$2053,SMALL(IF(LEN($C$4:$C$2053)&gt;0,ROW($C$4:$C$2053)-ROW($C$3)),ROW(642:642))),"")</f>
        <v/>
      </c>
    </row>
    <row r="646" spans="1:10" x14ac:dyDescent="0.25">
      <c r="A646" s="1" t="s">
        <v>796</v>
      </c>
      <c r="B646" s="1" t="s">
        <v>154</v>
      </c>
      <c r="C646" s="1" t="str">
        <f>IF(AND('Landlord Disposals'!O47&gt;0,'Landlord Disposals'!H47=""),"Question 8, Record No "&amp;'Landlord Disposals'!A47&amp;" must contain a value - please select a 'Prior use of dwelling' option from the drop down list.","")</f>
        <v/>
      </c>
      <c r="D646" s="1" t="str">
        <f t="shared" si="51"/>
        <v/>
      </c>
      <c r="E646" s="21" t="str">
        <f t="shared" si="52"/>
        <v/>
      </c>
      <c r="G646" s="13" t="str">
        <f t="shared" si="48"/>
        <v/>
      </c>
      <c r="H646" s="12" t="str">
        <f t="array" ref="H646">IFERROR(INDEX($D$4:$D$2053,SMALL(IF(LEN($D$4:$D$2053)&gt;0,ROW($D$4:$D$2053)-ROW($D$3)),ROW(643:643))),"")</f>
        <v/>
      </c>
      <c r="I646" s="12" t="str">
        <f t="array" ref="I646">IFERROR(INDEX($E$4:$E$2053,SMALL(IF(LEN($E$4:$E$2053)&gt;0,ROW($E$4:$E$2053)-ROW($E$3)),ROW(643:643))),"")</f>
        <v/>
      </c>
      <c r="J646" s="1" t="str">
        <f t="array" ref="J646">IFERROR(INDEX($C$4:$C$2053,SMALL(IF(LEN($C$4:$C$2053)&gt;0,ROW($C$4:$C$2053)-ROW($C$3)),ROW(643:643))),"")</f>
        <v/>
      </c>
    </row>
    <row r="647" spans="1:10" x14ac:dyDescent="0.25">
      <c r="A647" s="1" t="s">
        <v>797</v>
      </c>
      <c r="B647" s="1" t="s">
        <v>154</v>
      </c>
      <c r="C647" s="1" t="str">
        <f>IF(AND('Landlord Disposals'!O48&gt;0,'Landlord Disposals'!H48=""),"Question 8, Record No "&amp;'Landlord Disposals'!A48&amp;" must contain a value - please select a 'Prior use of dwelling' option from the drop down list.","")</f>
        <v/>
      </c>
      <c r="D647" s="1" t="str">
        <f t="shared" si="51"/>
        <v/>
      </c>
      <c r="E647" s="21" t="str">
        <f t="shared" si="52"/>
        <v/>
      </c>
      <c r="G647" s="13" t="str">
        <f t="shared" si="48"/>
        <v/>
      </c>
      <c r="H647" s="12" t="str">
        <f t="array" ref="H647">IFERROR(INDEX($D$4:$D$2053,SMALL(IF(LEN($D$4:$D$2053)&gt;0,ROW($D$4:$D$2053)-ROW($D$3)),ROW(644:644))),"")</f>
        <v/>
      </c>
      <c r="I647" s="12" t="str">
        <f t="array" ref="I647">IFERROR(INDEX($E$4:$E$2053,SMALL(IF(LEN($E$4:$E$2053)&gt;0,ROW($E$4:$E$2053)-ROW($E$3)),ROW(644:644))),"")</f>
        <v/>
      </c>
      <c r="J647" s="1" t="str">
        <f t="array" ref="J647">IFERROR(INDEX($C$4:$C$2053,SMALL(IF(LEN($C$4:$C$2053)&gt;0,ROW($C$4:$C$2053)-ROW($C$3)),ROW(644:644))),"")</f>
        <v/>
      </c>
    </row>
    <row r="648" spans="1:10" x14ac:dyDescent="0.25">
      <c r="A648" s="1" t="s">
        <v>798</v>
      </c>
      <c r="B648" s="1" t="s">
        <v>154</v>
      </c>
      <c r="C648" s="1" t="str">
        <f>IF(AND('Landlord Disposals'!O49&gt;0,'Landlord Disposals'!H49=""),"Question 8, Record No "&amp;'Landlord Disposals'!A49&amp;" must contain a value - please select a 'Prior use of dwelling' option from the drop down list.","")</f>
        <v/>
      </c>
      <c r="D648" s="1" t="str">
        <f t="shared" si="51"/>
        <v/>
      </c>
      <c r="E648" s="21" t="str">
        <f t="shared" si="52"/>
        <v/>
      </c>
      <c r="G648" s="13" t="str">
        <f t="shared" si="48"/>
        <v/>
      </c>
      <c r="H648" s="12" t="str">
        <f t="array" ref="H648">IFERROR(INDEX($D$4:$D$2053,SMALL(IF(LEN($D$4:$D$2053)&gt;0,ROW($D$4:$D$2053)-ROW($D$3)),ROW(645:645))),"")</f>
        <v/>
      </c>
      <c r="I648" s="12" t="str">
        <f t="array" ref="I648">IFERROR(INDEX($E$4:$E$2053,SMALL(IF(LEN($E$4:$E$2053)&gt;0,ROW($E$4:$E$2053)-ROW($E$3)),ROW(645:645))),"")</f>
        <v/>
      </c>
      <c r="J648" s="1" t="str">
        <f t="array" ref="J648">IFERROR(INDEX($C$4:$C$2053,SMALL(IF(LEN($C$4:$C$2053)&gt;0,ROW($C$4:$C$2053)-ROW($C$3)),ROW(645:645))),"")</f>
        <v/>
      </c>
    </row>
    <row r="649" spans="1:10" x14ac:dyDescent="0.25">
      <c r="A649" s="1" t="s">
        <v>799</v>
      </c>
      <c r="B649" s="1" t="s">
        <v>154</v>
      </c>
      <c r="C649" s="1" t="str">
        <f>IF(AND('Landlord Disposals'!O50&gt;0,'Landlord Disposals'!H50=""),"Question 8, Record No "&amp;'Landlord Disposals'!A50&amp;" must contain a value - please select a 'Prior use of dwelling' option from the drop down list.","")</f>
        <v/>
      </c>
      <c r="D649" s="1" t="str">
        <f t="shared" si="51"/>
        <v/>
      </c>
      <c r="E649" s="21" t="str">
        <f t="shared" si="52"/>
        <v/>
      </c>
      <c r="G649" s="13" t="str">
        <f t="shared" si="48"/>
        <v/>
      </c>
      <c r="H649" s="12" t="str">
        <f t="array" ref="H649">IFERROR(INDEX($D$4:$D$2053,SMALL(IF(LEN($D$4:$D$2053)&gt;0,ROW($D$4:$D$2053)-ROW($D$3)),ROW(646:646))),"")</f>
        <v/>
      </c>
      <c r="I649" s="12" t="str">
        <f t="array" ref="I649">IFERROR(INDEX($E$4:$E$2053,SMALL(IF(LEN($E$4:$E$2053)&gt;0,ROW($E$4:$E$2053)-ROW($E$3)),ROW(646:646))),"")</f>
        <v/>
      </c>
      <c r="J649" s="1" t="str">
        <f t="array" ref="J649">IFERROR(INDEX($C$4:$C$2053,SMALL(IF(LEN($C$4:$C$2053)&gt;0,ROW($C$4:$C$2053)-ROW($C$3)),ROW(646:646))),"")</f>
        <v/>
      </c>
    </row>
    <row r="650" spans="1:10" x14ac:dyDescent="0.25">
      <c r="A650" s="1" t="s">
        <v>800</v>
      </c>
      <c r="B650" s="1" t="s">
        <v>154</v>
      </c>
      <c r="C650" s="1" t="str">
        <f>IF(AND('Landlord Disposals'!O51&gt;0,'Landlord Disposals'!H51=""),"Question 8, Record No "&amp;'Landlord Disposals'!A51&amp;" must contain a value - please select a 'Prior use of dwelling' option from the drop down list.","")</f>
        <v/>
      </c>
      <c r="D650" s="1" t="str">
        <f t="shared" si="51"/>
        <v/>
      </c>
      <c r="E650" s="21" t="str">
        <f t="shared" si="52"/>
        <v/>
      </c>
      <c r="G650" s="13" t="str">
        <f t="shared" si="48"/>
        <v/>
      </c>
      <c r="H650" s="12" t="str">
        <f t="array" ref="H650">IFERROR(INDEX($D$4:$D$2053,SMALL(IF(LEN($D$4:$D$2053)&gt;0,ROW($D$4:$D$2053)-ROW($D$3)),ROW(647:647))),"")</f>
        <v/>
      </c>
      <c r="I650" s="12" t="str">
        <f t="array" ref="I650">IFERROR(INDEX($E$4:$E$2053,SMALL(IF(LEN($E$4:$E$2053)&gt;0,ROW($E$4:$E$2053)-ROW($E$3)),ROW(647:647))),"")</f>
        <v/>
      </c>
      <c r="J650" s="1" t="str">
        <f t="array" ref="J650">IFERROR(INDEX($C$4:$C$2053,SMALL(IF(LEN($C$4:$C$2053)&gt;0,ROW($C$4:$C$2053)-ROW($C$3)),ROW(647:647))),"")</f>
        <v/>
      </c>
    </row>
    <row r="651" spans="1:10" x14ac:dyDescent="0.25">
      <c r="A651" s="1" t="s">
        <v>801</v>
      </c>
      <c r="B651" s="1" t="s">
        <v>154</v>
      </c>
      <c r="C651" s="1" t="str">
        <f>IF(AND('Landlord Disposals'!O52&gt;0,'Landlord Disposals'!H52=""),"Question 8, Record No "&amp;'Landlord Disposals'!A52&amp;" must contain a value - please select a 'Prior use of dwelling' option from the drop down list.","")</f>
        <v/>
      </c>
      <c r="D651" s="1" t="str">
        <f t="shared" si="51"/>
        <v/>
      </c>
      <c r="E651" s="21" t="str">
        <f t="shared" si="52"/>
        <v/>
      </c>
      <c r="G651" s="13" t="str">
        <f t="shared" si="48"/>
        <v/>
      </c>
      <c r="H651" s="12" t="str">
        <f t="array" ref="H651">IFERROR(INDEX($D$4:$D$2053,SMALL(IF(LEN($D$4:$D$2053)&gt;0,ROW($D$4:$D$2053)-ROW($D$3)),ROW(648:648))),"")</f>
        <v/>
      </c>
      <c r="I651" s="12" t="str">
        <f t="array" ref="I651">IFERROR(INDEX($E$4:$E$2053,SMALL(IF(LEN($E$4:$E$2053)&gt;0,ROW($E$4:$E$2053)-ROW($E$3)),ROW(648:648))),"")</f>
        <v/>
      </c>
      <c r="J651" s="1" t="str">
        <f t="array" ref="J651">IFERROR(INDEX($C$4:$C$2053,SMALL(IF(LEN($C$4:$C$2053)&gt;0,ROW($C$4:$C$2053)-ROW($C$3)),ROW(648:648))),"")</f>
        <v/>
      </c>
    </row>
    <row r="652" spans="1:10" x14ac:dyDescent="0.25">
      <c r="A652" s="1" t="s">
        <v>802</v>
      </c>
      <c r="B652" s="1" t="s">
        <v>154</v>
      </c>
      <c r="C652" s="1" t="str">
        <f>IF(AND('Landlord Disposals'!O53&gt;0,'Landlord Disposals'!H53=""),"Question 8, Record No "&amp;'Landlord Disposals'!A53&amp;" must contain a value - please select a 'Prior use of dwelling' option from the drop down list.","")</f>
        <v/>
      </c>
      <c r="D652" s="1" t="str">
        <f t="shared" si="51"/>
        <v/>
      </c>
      <c r="E652" s="21" t="str">
        <f t="shared" si="52"/>
        <v/>
      </c>
      <c r="G652" s="13" t="str">
        <f t="shared" ref="G652:G715" si="53">IF(J652="","",G651+1)</f>
        <v/>
      </c>
      <c r="H652" s="12" t="str">
        <f t="array" ref="H652">IFERROR(INDEX($D$4:$D$2053,SMALL(IF(LEN($D$4:$D$2053)&gt;0,ROW($D$4:$D$2053)-ROW($D$3)),ROW(649:649))),"")</f>
        <v/>
      </c>
      <c r="I652" s="12" t="str">
        <f t="array" ref="I652">IFERROR(INDEX($E$4:$E$2053,SMALL(IF(LEN($E$4:$E$2053)&gt;0,ROW($E$4:$E$2053)-ROW($E$3)),ROW(649:649))),"")</f>
        <v/>
      </c>
      <c r="J652" s="1" t="str">
        <f t="array" ref="J652">IFERROR(INDEX($C$4:$C$2053,SMALL(IF(LEN($C$4:$C$2053)&gt;0,ROW($C$4:$C$2053)-ROW($C$3)),ROW(649:649))),"")</f>
        <v/>
      </c>
    </row>
    <row r="653" spans="1:10" x14ac:dyDescent="0.25">
      <c r="A653" s="1" t="s">
        <v>803</v>
      </c>
      <c r="B653" s="1" t="s">
        <v>154</v>
      </c>
      <c r="C653" s="1" t="str">
        <f>IF(AND('Landlord Disposals'!O54&gt;0,'Landlord Disposals'!H54=""),"Question 8, Record No "&amp;'Landlord Disposals'!A54&amp;" must contain a value - please select a 'Prior use of dwelling' option from the drop down list.","")</f>
        <v/>
      </c>
      <c r="D653" s="1" t="str">
        <f t="shared" si="51"/>
        <v/>
      </c>
      <c r="E653" s="21" t="str">
        <f t="shared" si="52"/>
        <v/>
      </c>
      <c r="G653" s="13" t="str">
        <f t="shared" si="53"/>
        <v/>
      </c>
      <c r="H653" s="12" t="str">
        <f t="array" ref="H653">IFERROR(INDEX($D$4:$D$2053,SMALL(IF(LEN($D$4:$D$2053)&gt;0,ROW($D$4:$D$2053)-ROW($D$3)),ROW(650:650))),"")</f>
        <v/>
      </c>
      <c r="I653" s="12" t="str">
        <f t="array" ref="I653">IFERROR(INDEX($E$4:$E$2053,SMALL(IF(LEN($E$4:$E$2053)&gt;0,ROW($E$4:$E$2053)-ROW($E$3)),ROW(650:650))),"")</f>
        <v/>
      </c>
      <c r="J653" s="1" t="str">
        <f t="array" ref="J653">IFERROR(INDEX($C$4:$C$2053,SMALL(IF(LEN($C$4:$C$2053)&gt;0,ROW($C$4:$C$2053)-ROW($C$3)),ROW(650:650))),"")</f>
        <v/>
      </c>
    </row>
    <row r="654" spans="1:10" x14ac:dyDescent="0.25">
      <c r="A654" s="1" t="s">
        <v>804</v>
      </c>
      <c r="B654" s="1" t="s">
        <v>154</v>
      </c>
      <c r="C654" s="1" t="str">
        <f>IF(AND('Landlord Disposals'!O55&gt;0,'Landlord Disposals'!H55=""),"Question 8, Record No "&amp;'Landlord Disposals'!A55&amp;" must contain a value - please select a 'Prior use of dwelling' option from the drop down list.","")</f>
        <v/>
      </c>
      <c r="D654" s="1" t="str">
        <f t="shared" si="51"/>
        <v/>
      </c>
      <c r="E654" s="21" t="str">
        <f t="shared" si="52"/>
        <v/>
      </c>
      <c r="G654" s="13" t="str">
        <f t="shared" si="53"/>
        <v/>
      </c>
      <c r="H654" s="12" t="str">
        <f t="array" ref="H654">IFERROR(INDEX($D$4:$D$2053,SMALL(IF(LEN($D$4:$D$2053)&gt;0,ROW($D$4:$D$2053)-ROW($D$3)),ROW(651:651))),"")</f>
        <v/>
      </c>
      <c r="I654" s="12" t="str">
        <f t="array" ref="I654">IFERROR(INDEX($E$4:$E$2053,SMALL(IF(LEN($E$4:$E$2053)&gt;0,ROW($E$4:$E$2053)-ROW($E$3)),ROW(651:651))),"")</f>
        <v/>
      </c>
      <c r="J654" s="1" t="str">
        <f t="array" ref="J654">IFERROR(INDEX($C$4:$C$2053,SMALL(IF(LEN($C$4:$C$2053)&gt;0,ROW($C$4:$C$2053)-ROW($C$3)),ROW(651:651))),"")</f>
        <v/>
      </c>
    </row>
    <row r="655" spans="1:10" x14ac:dyDescent="0.25">
      <c r="A655" s="1" t="s">
        <v>805</v>
      </c>
      <c r="B655" s="1" t="s">
        <v>154</v>
      </c>
      <c r="C655" s="1" t="str">
        <f>IF(AND('Landlord Disposals'!O56&gt;0,'Landlord Disposals'!H56=""),"Question 8, Record No "&amp;'Landlord Disposals'!A56&amp;" must contain a value - please select a 'Prior use of dwelling' option from the drop down list.","")</f>
        <v/>
      </c>
      <c r="D655" s="1" t="str">
        <f t="shared" si="51"/>
        <v/>
      </c>
      <c r="E655" s="21" t="str">
        <f t="shared" si="52"/>
        <v/>
      </c>
      <c r="G655" s="13" t="str">
        <f t="shared" si="53"/>
        <v/>
      </c>
      <c r="H655" s="12" t="str">
        <f t="array" ref="H655">IFERROR(INDEX($D$4:$D$2053,SMALL(IF(LEN($D$4:$D$2053)&gt;0,ROW($D$4:$D$2053)-ROW($D$3)),ROW(652:652))),"")</f>
        <v/>
      </c>
      <c r="I655" s="12" t="str">
        <f t="array" ref="I655">IFERROR(INDEX($E$4:$E$2053,SMALL(IF(LEN($E$4:$E$2053)&gt;0,ROW($E$4:$E$2053)-ROW($E$3)),ROW(652:652))),"")</f>
        <v/>
      </c>
      <c r="J655" s="1" t="str">
        <f t="array" ref="J655">IFERROR(INDEX($C$4:$C$2053,SMALL(IF(LEN($C$4:$C$2053)&gt;0,ROW($C$4:$C$2053)-ROW($C$3)),ROW(652:652))),"")</f>
        <v/>
      </c>
    </row>
    <row r="656" spans="1:10" x14ac:dyDescent="0.25">
      <c r="A656" s="1" t="s">
        <v>806</v>
      </c>
      <c r="B656" s="1" t="s">
        <v>154</v>
      </c>
      <c r="C656" s="1" t="str">
        <f>IF(AND('Landlord Disposals'!O57&gt;0,'Landlord Disposals'!H57=""),"Question 8, Record No "&amp;'Landlord Disposals'!A57&amp;" must contain a value - please select a 'Prior use of dwelling' option from the drop down list.","")</f>
        <v/>
      </c>
      <c r="D656" s="1" t="str">
        <f t="shared" si="51"/>
        <v/>
      </c>
      <c r="E656" s="21" t="str">
        <f t="shared" si="52"/>
        <v/>
      </c>
      <c r="G656" s="13" t="str">
        <f t="shared" si="53"/>
        <v/>
      </c>
      <c r="H656" s="12" t="str">
        <f t="array" ref="H656">IFERROR(INDEX($D$4:$D$2053,SMALL(IF(LEN($D$4:$D$2053)&gt;0,ROW($D$4:$D$2053)-ROW($D$3)),ROW(653:653))),"")</f>
        <v/>
      </c>
      <c r="I656" s="12" t="str">
        <f t="array" ref="I656">IFERROR(INDEX($E$4:$E$2053,SMALL(IF(LEN($E$4:$E$2053)&gt;0,ROW($E$4:$E$2053)-ROW($E$3)),ROW(653:653))),"")</f>
        <v/>
      </c>
      <c r="J656" s="1" t="str">
        <f t="array" ref="J656">IFERROR(INDEX($C$4:$C$2053,SMALL(IF(LEN($C$4:$C$2053)&gt;0,ROW($C$4:$C$2053)-ROW($C$3)),ROW(653:653))),"")</f>
        <v/>
      </c>
    </row>
    <row r="657" spans="1:10" x14ac:dyDescent="0.25">
      <c r="A657" s="1" t="s">
        <v>807</v>
      </c>
      <c r="B657" s="1" t="s">
        <v>154</v>
      </c>
      <c r="C657" s="1" t="str">
        <f>IF(AND('Landlord Disposals'!O58&gt;0,'Landlord Disposals'!H58=""),"Question 8, Record No "&amp;'Landlord Disposals'!A58&amp;" must contain a value - please select a 'Prior use of dwelling' option from the drop down list.","")</f>
        <v/>
      </c>
      <c r="D657" s="1" t="str">
        <f t="shared" si="51"/>
        <v/>
      </c>
      <c r="E657" s="21" t="str">
        <f t="shared" si="52"/>
        <v/>
      </c>
      <c r="G657" s="13" t="str">
        <f t="shared" si="53"/>
        <v/>
      </c>
      <c r="H657" s="12" t="str">
        <f t="array" ref="H657">IFERROR(INDEX($D$4:$D$2053,SMALL(IF(LEN($D$4:$D$2053)&gt;0,ROW($D$4:$D$2053)-ROW($D$3)),ROW(654:654))),"")</f>
        <v/>
      </c>
      <c r="I657" s="12" t="str">
        <f t="array" ref="I657">IFERROR(INDEX($E$4:$E$2053,SMALL(IF(LEN($E$4:$E$2053)&gt;0,ROW($E$4:$E$2053)-ROW($E$3)),ROW(654:654))),"")</f>
        <v/>
      </c>
      <c r="J657" s="1" t="str">
        <f t="array" ref="J657">IFERROR(INDEX($C$4:$C$2053,SMALL(IF(LEN($C$4:$C$2053)&gt;0,ROW($C$4:$C$2053)-ROW($C$3)),ROW(654:654))),"")</f>
        <v/>
      </c>
    </row>
    <row r="658" spans="1:10" x14ac:dyDescent="0.25">
      <c r="A658" s="1" t="s">
        <v>808</v>
      </c>
      <c r="B658" s="1" t="s">
        <v>154</v>
      </c>
      <c r="C658" s="1" t="str">
        <f>IF(AND('Landlord Disposals'!O59&gt;0,'Landlord Disposals'!H59=""),"Question 8, Record No "&amp;'Landlord Disposals'!A59&amp;" must contain a value - please select a 'Prior use of dwelling' option from the drop down list.","")</f>
        <v/>
      </c>
      <c r="D658" s="1" t="str">
        <f t="shared" si="51"/>
        <v/>
      </c>
      <c r="E658" s="21" t="str">
        <f t="shared" si="52"/>
        <v/>
      </c>
      <c r="G658" s="13" t="str">
        <f t="shared" si="53"/>
        <v/>
      </c>
      <c r="H658" s="12" t="str">
        <f t="array" ref="H658">IFERROR(INDEX($D$4:$D$2053,SMALL(IF(LEN($D$4:$D$2053)&gt;0,ROW($D$4:$D$2053)-ROW($D$3)),ROW(655:655))),"")</f>
        <v/>
      </c>
      <c r="I658" s="12" t="str">
        <f t="array" ref="I658">IFERROR(INDEX($E$4:$E$2053,SMALL(IF(LEN($E$4:$E$2053)&gt;0,ROW($E$4:$E$2053)-ROW($E$3)),ROW(655:655))),"")</f>
        <v/>
      </c>
      <c r="J658" s="1" t="str">
        <f t="array" ref="J658">IFERROR(INDEX($C$4:$C$2053,SMALL(IF(LEN($C$4:$C$2053)&gt;0,ROW($C$4:$C$2053)-ROW($C$3)),ROW(655:655))),"")</f>
        <v/>
      </c>
    </row>
    <row r="659" spans="1:10" x14ac:dyDescent="0.25">
      <c r="A659" s="1" t="s">
        <v>809</v>
      </c>
      <c r="B659" s="1" t="s">
        <v>154</v>
      </c>
      <c r="C659" s="1" t="str">
        <f>IF(AND('Landlord Disposals'!O60&gt;0,'Landlord Disposals'!H60=""),"Question 8, Record No "&amp;'Landlord Disposals'!A60&amp;" must contain a value - please select a 'Prior use of dwelling' option from the drop down list.","")</f>
        <v/>
      </c>
      <c r="D659" s="1" t="str">
        <f t="shared" si="51"/>
        <v/>
      </c>
      <c r="E659" s="21" t="str">
        <f t="shared" si="52"/>
        <v/>
      </c>
      <c r="G659" s="13" t="str">
        <f t="shared" si="53"/>
        <v/>
      </c>
      <c r="H659" s="12" t="str">
        <f t="array" ref="H659">IFERROR(INDEX($D$4:$D$2053,SMALL(IF(LEN($D$4:$D$2053)&gt;0,ROW($D$4:$D$2053)-ROW($D$3)),ROW(656:656))),"")</f>
        <v/>
      </c>
      <c r="I659" s="12" t="str">
        <f t="array" ref="I659">IFERROR(INDEX($E$4:$E$2053,SMALL(IF(LEN($E$4:$E$2053)&gt;0,ROW($E$4:$E$2053)-ROW($E$3)),ROW(656:656))),"")</f>
        <v/>
      </c>
      <c r="J659" s="1" t="str">
        <f t="array" ref="J659">IFERROR(INDEX($C$4:$C$2053,SMALL(IF(LEN($C$4:$C$2053)&gt;0,ROW($C$4:$C$2053)-ROW($C$3)),ROW(656:656))),"")</f>
        <v/>
      </c>
    </row>
    <row r="660" spans="1:10" x14ac:dyDescent="0.25">
      <c r="A660" s="1" t="s">
        <v>810</v>
      </c>
      <c r="B660" s="1" t="s">
        <v>154</v>
      </c>
      <c r="C660" s="1" t="str">
        <f>IF(AND('Landlord Disposals'!O61&gt;0,'Landlord Disposals'!H61=""),"Question 8, Record No "&amp;'Landlord Disposals'!A61&amp;" must contain a value - please select a 'Prior use of dwelling' option from the drop down list.","")</f>
        <v/>
      </c>
      <c r="D660" s="1" t="str">
        <f t="shared" si="51"/>
        <v/>
      </c>
      <c r="E660" s="21" t="str">
        <f t="shared" si="52"/>
        <v/>
      </c>
      <c r="G660" s="13" t="str">
        <f t="shared" si="53"/>
        <v/>
      </c>
      <c r="H660" s="12" t="str">
        <f t="array" ref="H660">IFERROR(INDEX($D$4:$D$2053,SMALL(IF(LEN($D$4:$D$2053)&gt;0,ROW($D$4:$D$2053)-ROW($D$3)),ROW(657:657))),"")</f>
        <v/>
      </c>
      <c r="I660" s="12" t="str">
        <f t="array" ref="I660">IFERROR(INDEX($E$4:$E$2053,SMALL(IF(LEN($E$4:$E$2053)&gt;0,ROW($E$4:$E$2053)-ROW($E$3)),ROW(657:657))),"")</f>
        <v/>
      </c>
      <c r="J660" s="1" t="str">
        <f t="array" ref="J660">IFERROR(INDEX($C$4:$C$2053,SMALL(IF(LEN($C$4:$C$2053)&gt;0,ROW($C$4:$C$2053)-ROW($C$3)),ROW(657:657))),"")</f>
        <v/>
      </c>
    </row>
    <row r="661" spans="1:10" x14ac:dyDescent="0.25">
      <c r="A661" s="1" t="s">
        <v>811</v>
      </c>
      <c r="B661" s="1" t="s">
        <v>154</v>
      </c>
      <c r="C661" s="1" t="str">
        <f>IF(AND('Landlord Disposals'!O62&gt;0,'Landlord Disposals'!H62=""),"Question 8, Record No "&amp;'Landlord Disposals'!A62&amp;" must contain a value - please select a 'Prior use of dwelling' option from the drop down list.","")</f>
        <v/>
      </c>
      <c r="D661" s="1" t="str">
        <f t="shared" si="51"/>
        <v/>
      </c>
      <c r="E661" s="21" t="str">
        <f t="shared" si="52"/>
        <v/>
      </c>
      <c r="G661" s="13" t="str">
        <f t="shared" si="53"/>
        <v/>
      </c>
      <c r="H661" s="12" t="str">
        <f t="array" ref="H661">IFERROR(INDEX($D$4:$D$2053,SMALL(IF(LEN($D$4:$D$2053)&gt;0,ROW($D$4:$D$2053)-ROW($D$3)),ROW(658:658))),"")</f>
        <v/>
      </c>
      <c r="I661" s="12" t="str">
        <f t="array" ref="I661">IFERROR(INDEX($E$4:$E$2053,SMALL(IF(LEN($E$4:$E$2053)&gt;0,ROW($E$4:$E$2053)-ROW($E$3)),ROW(658:658))),"")</f>
        <v/>
      </c>
      <c r="J661" s="1" t="str">
        <f t="array" ref="J661">IFERROR(INDEX($C$4:$C$2053,SMALL(IF(LEN($C$4:$C$2053)&gt;0,ROW($C$4:$C$2053)-ROW($C$3)),ROW(658:658))),"")</f>
        <v/>
      </c>
    </row>
    <row r="662" spans="1:10" x14ac:dyDescent="0.25">
      <c r="A662" s="1" t="s">
        <v>812</v>
      </c>
      <c r="B662" s="1" t="s">
        <v>154</v>
      </c>
      <c r="C662" s="1" t="str">
        <f>IF(AND('Landlord Disposals'!O63&gt;0,'Landlord Disposals'!H63=""),"Question 8, Record No "&amp;'Landlord Disposals'!A63&amp;" must contain a value - please select a 'Prior use of dwelling' option from the drop down list.","")</f>
        <v/>
      </c>
      <c r="D662" s="1" t="str">
        <f t="shared" si="51"/>
        <v/>
      </c>
      <c r="E662" s="21" t="str">
        <f t="shared" si="52"/>
        <v/>
      </c>
      <c r="G662" s="13" t="str">
        <f t="shared" si="53"/>
        <v/>
      </c>
      <c r="H662" s="12" t="str">
        <f t="array" ref="H662">IFERROR(INDEX($D$4:$D$2053,SMALL(IF(LEN($D$4:$D$2053)&gt;0,ROW($D$4:$D$2053)-ROW($D$3)),ROW(659:659))),"")</f>
        <v/>
      </c>
      <c r="I662" s="12" t="str">
        <f t="array" ref="I662">IFERROR(INDEX($E$4:$E$2053,SMALL(IF(LEN($E$4:$E$2053)&gt;0,ROW($E$4:$E$2053)-ROW($E$3)),ROW(659:659))),"")</f>
        <v/>
      </c>
      <c r="J662" s="1" t="str">
        <f t="array" ref="J662">IFERROR(INDEX($C$4:$C$2053,SMALL(IF(LEN($C$4:$C$2053)&gt;0,ROW($C$4:$C$2053)-ROW($C$3)),ROW(659:659))),"")</f>
        <v/>
      </c>
    </row>
    <row r="663" spans="1:10" x14ac:dyDescent="0.25">
      <c r="A663" s="1" t="s">
        <v>813</v>
      </c>
      <c r="B663" s="1" t="s">
        <v>154</v>
      </c>
      <c r="C663" s="1" t="str">
        <f>IF(AND('Landlord Disposals'!O64&gt;0,'Landlord Disposals'!H64=""),"Question 8, Record No "&amp;'Landlord Disposals'!A64&amp;" must contain a value - please select a 'Prior use of dwelling' option from the drop down list.","")</f>
        <v/>
      </c>
      <c r="D663" s="1" t="str">
        <f t="shared" si="51"/>
        <v/>
      </c>
      <c r="E663" s="21" t="str">
        <f t="shared" si="52"/>
        <v/>
      </c>
      <c r="G663" s="13" t="str">
        <f t="shared" si="53"/>
        <v/>
      </c>
      <c r="H663" s="12" t="str">
        <f t="array" ref="H663">IFERROR(INDEX($D$4:$D$2053,SMALL(IF(LEN($D$4:$D$2053)&gt;0,ROW($D$4:$D$2053)-ROW($D$3)),ROW(660:660))),"")</f>
        <v/>
      </c>
      <c r="I663" s="12" t="str">
        <f t="array" ref="I663">IFERROR(INDEX($E$4:$E$2053,SMALL(IF(LEN($E$4:$E$2053)&gt;0,ROW($E$4:$E$2053)-ROW($E$3)),ROW(660:660))),"")</f>
        <v/>
      </c>
      <c r="J663" s="1" t="str">
        <f t="array" ref="J663">IFERROR(INDEX($C$4:$C$2053,SMALL(IF(LEN($C$4:$C$2053)&gt;0,ROW($C$4:$C$2053)-ROW($C$3)),ROW(660:660))),"")</f>
        <v/>
      </c>
    </row>
    <row r="664" spans="1:10" x14ac:dyDescent="0.25">
      <c r="A664" s="1" t="s">
        <v>814</v>
      </c>
      <c r="B664" s="1" t="s">
        <v>154</v>
      </c>
      <c r="C664" s="1" t="str">
        <f>IF(AND('Landlord Disposals'!O65&gt;0,'Landlord Disposals'!H65=""),"Question 8, Record No "&amp;'Landlord Disposals'!A65&amp;" must contain a value - please select a 'Prior use of dwelling' option from the drop down list.","")</f>
        <v/>
      </c>
      <c r="D664" s="1" t="str">
        <f t="shared" si="51"/>
        <v/>
      </c>
      <c r="E664" s="21" t="str">
        <f t="shared" si="52"/>
        <v/>
      </c>
      <c r="G664" s="13" t="str">
        <f t="shared" si="53"/>
        <v/>
      </c>
      <c r="H664" s="12" t="str">
        <f t="array" ref="H664">IFERROR(INDEX($D$4:$D$2053,SMALL(IF(LEN($D$4:$D$2053)&gt;0,ROW($D$4:$D$2053)-ROW($D$3)),ROW(661:661))),"")</f>
        <v/>
      </c>
      <c r="I664" s="12" t="str">
        <f t="array" ref="I664">IFERROR(INDEX($E$4:$E$2053,SMALL(IF(LEN($E$4:$E$2053)&gt;0,ROW($E$4:$E$2053)-ROW($E$3)),ROW(661:661))),"")</f>
        <v/>
      </c>
      <c r="J664" s="1" t="str">
        <f t="array" ref="J664">IFERROR(INDEX($C$4:$C$2053,SMALL(IF(LEN($C$4:$C$2053)&gt;0,ROW($C$4:$C$2053)-ROW($C$3)),ROW(661:661))),"")</f>
        <v/>
      </c>
    </row>
    <row r="665" spans="1:10" x14ac:dyDescent="0.25">
      <c r="A665" s="1" t="s">
        <v>815</v>
      </c>
      <c r="B665" s="1" t="s">
        <v>154</v>
      </c>
      <c r="C665" s="1" t="str">
        <f>IF(AND('Landlord Disposals'!O66&gt;0,'Landlord Disposals'!H66=""),"Question 8, Record No "&amp;'Landlord Disposals'!A66&amp;" must contain a value - please select a 'Prior use of dwelling' option from the drop down list.","")</f>
        <v/>
      </c>
      <c r="D665" s="1" t="str">
        <f t="shared" si="51"/>
        <v/>
      </c>
      <c r="E665" s="21" t="str">
        <f t="shared" si="52"/>
        <v/>
      </c>
      <c r="G665" s="13" t="str">
        <f t="shared" si="53"/>
        <v/>
      </c>
      <c r="H665" s="12" t="str">
        <f t="array" ref="H665">IFERROR(INDEX($D$4:$D$2053,SMALL(IF(LEN($D$4:$D$2053)&gt;0,ROW($D$4:$D$2053)-ROW($D$3)),ROW(662:662))),"")</f>
        <v/>
      </c>
      <c r="I665" s="12" t="str">
        <f t="array" ref="I665">IFERROR(INDEX($E$4:$E$2053,SMALL(IF(LEN($E$4:$E$2053)&gt;0,ROW($E$4:$E$2053)-ROW($E$3)),ROW(662:662))),"")</f>
        <v/>
      </c>
      <c r="J665" s="1" t="str">
        <f t="array" ref="J665">IFERROR(INDEX($C$4:$C$2053,SMALL(IF(LEN($C$4:$C$2053)&gt;0,ROW($C$4:$C$2053)-ROW($C$3)),ROW(662:662))),"")</f>
        <v/>
      </c>
    </row>
    <row r="666" spans="1:10" x14ac:dyDescent="0.25">
      <c r="A666" s="1" t="s">
        <v>816</v>
      </c>
      <c r="B666" s="1" t="s">
        <v>154</v>
      </c>
      <c r="C666" s="1" t="str">
        <f>IF(AND('Landlord Disposals'!O67&gt;0,'Landlord Disposals'!H67=""),"Question 8, Record No "&amp;'Landlord Disposals'!A67&amp;" must contain a value - please select a 'Prior use of dwelling' option from the drop down list.","")</f>
        <v/>
      </c>
      <c r="D666" s="1" t="str">
        <f t="shared" si="51"/>
        <v/>
      </c>
      <c r="E666" s="21" t="str">
        <f t="shared" si="52"/>
        <v/>
      </c>
      <c r="G666" s="13" t="str">
        <f t="shared" si="53"/>
        <v/>
      </c>
      <c r="H666" s="12" t="str">
        <f t="array" ref="H666">IFERROR(INDEX($D$4:$D$2053,SMALL(IF(LEN($D$4:$D$2053)&gt;0,ROW($D$4:$D$2053)-ROW($D$3)),ROW(663:663))),"")</f>
        <v/>
      </c>
      <c r="I666" s="12" t="str">
        <f t="array" ref="I666">IFERROR(INDEX($E$4:$E$2053,SMALL(IF(LEN($E$4:$E$2053)&gt;0,ROW($E$4:$E$2053)-ROW($E$3)),ROW(663:663))),"")</f>
        <v/>
      </c>
      <c r="J666" s="1" t="str">
        <f t="array" ref="J666">IFERROR(INDEX($C$4:$C$2053,SMALL(IF(LEN($C$4:$C$2053)&gt;0,ROW($C$4:$C$2053)-ROW($C$3)),ROW(663:663))),"")</f>
        <v/>
      </c>
    </row>
    <row r="667" spans="1:10" x14ac:dyDescent="0.25">
      <c r="A667" s="1" t="s">
        <v>817</v>
      </c>
      <c r="B667" s="1" t="s">
        <v>154</v>
      </c>
      <c r="C667" s="1" t="str">
        <f>IF(AND('Landlord Disposals'!O68&gt;0,'Landlord Disposals'!H68=""),"Question 8, Record No "&amp;'Landlord Disposals'!A68&amp;" must contain a value - please select a 'Prior use of dwelling' option from the drop down list.","")</f>
        <v/>
      </c>
      <c r="D667" s="1" t="str">
        <f t="shared" si="51"/>
        <v/>
      </c>
      <c r="E667" s="21" t="str">
        <f t="shared" si="52"/>
        <v/>
      </c>
      <c r="G667" s="13" t="str">
        <f t="shared" si="53"/>
        <v/>
      </c>
      <c r="H667" s="12" t="str">
        <f t="array" ref="H667">IFERROR(INDEX($D$4:$D$2053,SMALL(IF(LEN($D$4:$D$2053)&gt;0,ROW($D$4:$D$2053)-ROW($D$3)),ROW(664:664))),"")</f>
        <v/>
      </c>
      <c r="I667" s="12" t="str">
        <f t="array" ref="I667">IFERROR(INDEX($E$4:$E$2053,SMALL(IF(LEN($E$4:$E$2053)&gt;0,ROW($E$4:$E$2053)-ROW($E$3)),ROW(664:664))),"")</f>
        <v/>
      </c>
      <c r="J667" s="1" t="str">
        <f t="array" ref="J667">IFERROR(INDEX($C$4:$C$2053,SMALL(IF(LEN($C$4:$C$2053)&gt;0,ROW($C$4:$C$2053)-ROW($C$3)),ROW(664:664))),"")</f>
        <v/>
      </c>
    </row>
    <row r="668" spans="1:10" x14ac:dyDescent="0.25">
      <c r="A668" s="1" t="s">
        <v>818</v>
      </c>
      <c r="B668" s="1" t="s">
        <v>154</v>
      </c>
      <c r="C668" s="1" t="str">
        <f>IF(AND('Landlord Disposals'!O69&gt;0,'Landlord Disposals'!H69=""),"Question 8, Record No "&amp;'Landlord Disposals'!A69&amp;" must contain a value - please select a 'Prior use of dwelling' option from the drop down list.","")</f>
        <v/>
      </c>
      <c r="D668" s="1" t="str">
        <f t="shared" si="51"/>
        <v/>
      </c>
      <c r="E668" s="21" t="str">
        <f t="shared" si="52"/>
        <v/>
      </c>
      <c r="G668" s="13" t="str">
        <f t="shared" si="53"/>
        <v/>
      </c>
      <c r="H668" s="12" t="str">
        <f t="array" ref="H668">IFERROR(INDEX($D$4:$D$2053,SMALL(IF(LEN($D$4:$D$2053)&gt;0,ROW($D$4:$D$2053)-ROW($D$3)),ROW(665:665))),"")</f>
        <v/>
      </c>
      <c r="I668" s="12" t="str">
        <f t="array" ref="I668">IFERROR(INDEX($E$4:$E$2053,SMALL(IF(LEN($E$4:$E$2053)&gt;0,ROW($E$4:$E$2053)-ROW($E$3)),ROW(665:665))),"")</f>
        <v/>
      </c>
      <c r="J668" s="1" t="str">
        <f t="array" ref="J668">IFERROR(INDEX($C$4:$C$2053,SMALL(IF(LEN($C$4:$C$2053)&gt;0,ROW($C$4:$C$2053)-ROW($C$3)),ROW(665:665))),"")</f>
        <v/>
      </c>
    </row>
    <row r="669" spans="1:10" x14ac:dyDescent="0.25">
      <c r="A669" s="1" t="s">
        <v>819</v>
      </c>
      <c r="B669" s="1" t="s">
        <v>154</v>
      </c>
      <c r="C669" s="1" t="str">
        <f>IF(AND('Landlord Disposals'!O70&gt;0,'Landlord Disposals'!H70=""),"Question 8, Record No "&amp;'Landlord Disposals'!A70&amp;" must contain a value - please select a 'Prior use of dwelling' option from the drop down list.","")</f>
        <v/>
      </c>
      <c r="D669" s="1" t="str">
        <f t="shared" si="51"/>
        <v/>
      </c>
      <c r="E669" s="21" t="str">
        <f t="shared" si="52"/>
        <v/>
      </c>
      <c r="G669" s="13" t="str">
        <f t="shared" si="53"/>
        <v/>
      </c>
      <c r="H669" s="12" t="str">
        <f t="array" ref="H669">IFERROR(INDEX($D$4:$D$2053,SMALL(IF(LEN($D$4:$D$2053)&gt;0,ROW($D$4:$D$2053)-ROW($D$3)),ROW(666:666))),"")</f>
        <v/>
      </c>
      <c r="I669" s="12" t="str">
        <f t="array" ref="I669">IFERROR(INDEX($E$4:$E$2053,SMALL(IF(LEN($E$4:$E$2053)&gt;0,ROW($E$4:$E$2053)-ROW($E$3)),ROW(666:666))),"")</f>
        <v/>
      </c>
      <c r="J669" s="1" t="str">
        <f t="array" ref="J669">IFERROR(INDEX($C$4:$C$2053,SMALL(IF(LEN($C$4:$C$2053)&gt;0,ROW($C$4:$C$2053)-ROW($C$3)),ROW(666:666))),"")</f>
        <v/>
      </c>
    </row>
    <row r="670" spans="1:10" x14ac:dyDescent="0.25">
      <c r="A670" s="1" t="s">
        <v>820</v>
      </c>
      <c r="B670" s="1" t="s">
        <v>154</v>
      </c>
      <c r="C670" s="1" t="str">
        <f>IF(AND('Landlord Disposals'!O71&gt;0,'Landlord Disposals'!H71=""),"Question 8, Record No "&amp;'Landlord Disposals'!A71&amp;" must contain a value - please select a 'Prior use of dwelling' option from the drop down list.","")</f>
        <v/>
      </c>
      <c r="D670" s="1" t="str">
        <f t="shared" si="51"/>
        <v/>
      </c>
      <c r="E670" s="21" t="str">
        <f t="shared" si="52"/>
        <v/>
      </c>
      <c r="G670" s="13" t="str">
        <f t="shared" si="53"/>
        <v/>
      </c>
      <c r="H670" s="12" t="str">
        <f t="array" ref="H670">IFERROR(INDEX($D$4:$D$2053,SMALL(IF(LEN($D$4:$D$2053)&gt;0,ROW($D$4:$D$2053)-ROW($D$3)),ROW(667:667))),"")</f>
        <v/>
      </c>
      <c r="I670" s="12" t="str">
        <f t="array" ref="I670">IFERROR(INDEX($E$4:$E$2053,SMALL(IF(LEN($E$4:$E$2053)&gt;0,ROW($E$4:$E$2053)-ROW($E$3)),ROW(667:667))),"")</f>
        <v/>
      </c>
      <c r="J670" s="1" t="str">
        <f t="array" ref="J670">IFERROR(INDEX($C$4:$C$2053,SMALL(IF(LEN($C$4:$C$2053)&gt;0,ROW($C$4:$C$2053)-ROW($C$3)),ROW(667:667))),"")</f>
        <v/>
      </c>
    </row>
    <row r="671" spans="1:10" x14ac:dyDescent="0.25">
      <c r="A671" s="1" t="s">
        <v>821</v>
      </c>
      <c r="B671" s="1" t="s">
        <v>154</v>
      </c>
      <c r="C671" s="1" t="str">
        <f>IF(AND('Landlord Disposals'!O72&gt;0,'Landlord Disposals'!H72=""),"Question 8, Record No "&amp;'Landlord Disposals'!A72&amp;" must contain a value - please select a 'Prior use of dwelling' option from the drop down list.","")</f>
        <v/>
      </c>
      <c r="D671" s="1" t="str">
        <f t="shared" si="51"/>
        <v/>
      </c>
      <c r="E671" s="21" t="str">
        <f t="shared" si="52"/>
        <v/>
      </c>
      <c r="G671" s="13" t="str">
        <f t="shared" si="53"/>
        <v/>
      </c>
      <c r="H671" s="12" t="str">
        <f t="array" ref="H671">IFERROR(INDEX($D$4:$D$2053,SMALL(IF(LEN($D$4:$D$2053)&gt;0,ROW($D$4:$D$2053)-ROW($D$3)),ROW(668:668))),"")</f>
        <v/>
      </c>
      <c r="I671" s="12" t="str">
        <f t="array" ref="I671">IFERROR(INDEX($E$4:$E$2053,SMALL(IF(LEN($E$4:$E$2053)&gt;0,ROW($E$4:$E$2053)-ROW($E$3)),ROW(668:668))),"")</f>
        <v/>
      </c>
      <c r="J671" s="1" t="str">
        <f t="array" ref="J671">IFERROR(INDEX($C$4:$C$2053,SMALL(IF(LEN($C$4:$C$2053)&gt;0,ROW($C$4:$C$2053)-ROW($C$3)),ROW(668:668))),"")</f>
        <v/>
      </c>
    </row>
    <row r="672" spans="1:10" x14ac:dyDescent="0.25">
      <c r="A672" s="1" t="s">
        <v>822</v>
      </c>
      <c r="B672" s="1" t="s">
        <v>154</v>
      </c>
      <c r="C672" s="1" t="str">
        <f>IF(AND('Landlord Disposals'!O73&gt;0,'Landlord Disposals'!H73=""),"Question 8, Record No "&amp;'Landlord Disposals'!A73&amp;" must contain a value - please select a 'Prior use of dwelling' option from the drop down list.","")</f>
        <v/>
      </c>
      <c r="D672" s="1" t="str">
        <f t="shared" si="51"/>
        <v/>
      </c>
      <c r="E672" s="21" t="str">
        <f t="shared" si="52"/>
        <v/>
      </c>
      <c r="G672" s="13" t="str">
        <f t="shared" si="53"/>
        <v/>
      </c>
      <c r="H672" s="12" t="str">
        <f t="array" ref="H672">IFERROR(INDEX($D$4:$D$2053,SMALL(IF(LEN($D$4:$D$2053)&gt;0,ROW($D$4:$D$2053)-ROW($D$3)),ROW(669:669))),"")</f>
        <v/>
      </c>
      <c r="I672" s="12" t="str">
        <f t="array" ref="I672">IFERROR(INDEX($E$4:$E$2053,SMALL(IF(LEN($E$4:$E$2053)&gt;0,ROW($E$4:$E$2053)-ROW($E$3)),ROW(669:669))),"")</f>
        <v/>
      </c>
      <c r="J672" s="1" t="str">
        <f t="array" ref="J672">IFERROR(INDEX($C$4:$C$2053,SMALL(IF(LEN($C$4:$C$2053)&gt;0,ROW($C$4:$C$2053)-ROW($C$3)),ROW(669:669))),"")</f>
        <v/>
      </c>
    </row>
    <row r="673" spans="1:10" x14ac:dyDescent="0.25">
      <c r="A673" s="1" t="s">
        <v>823</v>
      </c>
      <c r="B673" s="1" t="s">
        <v>154</v>
      </c>
      <c r="C673" s="1" t="str">
        <f>IF(AND('Landlord Disposals'!O74&gt;0,'Landlord Disposals'!H74=""),"Question 8, Record No "&amp;'Landlord Disposals'!A74&amp;" must contain a value - please select a 'Prior use of dwelling' option from the drop down list.","")</f>
        <v/>
      </c>
      <c r="D673" s="1" t="str">
        <f t="shared" si="51"/>
        <v/>
      </c>
      <c r="E673" s="21" t="str">
        <f t="shared" si="52"/>
        <v/>
      </c>
      <c r="G673" s="13" t="str">
        <f t="shared" si="53"/>
        <v/>
      </c>
      <c r="H673" s="12" t="str">
        <f t="array" ref="H673">IFERROR(INDEX($D$4:$D$2053,SMALL(IF(LEN($D$4:$D$2053)&gt;0,ROW($D$4:$D$2053)-ROW($D$3)),ROW(670:670))),"")</f>
        <v/>
      </c>
      <c r="I673" s="12" t="str">
        <f t="array" ref="I673">IFERROR(INDEX($E$4:$E$2053,SMALL(IF(LEN($E$4:$E$2053)&gt;0,ROW($E$4:$E$2053)-ROW($E$3)),ROW(670:670))),"")</f>
        <v/>
      </c>
      <c r="J673" s="1" t="str">
        <f t="array" ref="J673">IFERROR(INDEX($C$4:$C$2053,SMALL(IF(LEN($C$4:$C$2053)&gt;0,ROW($C$4:$C$2053)-ROW($C$3)),ROW(670:670))),"")</f>
        <v/>
      </c>
    </row>
    <row r="674" spans="1:10" x14ac:dyDescent="0.25">
      <c r="A674" s="1" t="s">
        <v>824</v>
      </c>
      <c r="B674" s="1" t="s">
        <v>154</v>
      </c>
      <c r="C674" s="1" t="str">
        <f>IF(AND('Landlord Disposals'!O75&gt;0,'Landlord Disposals'!H75=""),"Question 8, Record No "&amp;'Landlord Disposals'!A75&amp;" must contain a value - please select a 'Prior use of dwelling' option from the drop down list.","")</f>
        <v/>
      </c>
      <c r="D674" s="1" t="str">
        <f t="shared" si="51"/>
        <v/>
      </c>
      <c r="E674" s="21" t="str">
        <f t="shared" si="52"/>
        <v/>
      </c>
      <c r="G674" s="13" t="str">
        <f t="shared" si="53"/>
        <v/>
      </c>
      <c r="H674" s="12" t="str">
        <f t="array" ref="H674">IFERROR(INDEX($D$4:$D$2053,SMALL(IF(LEN($D$4:$D$2053)&gt;0,ROW($D$4:$D$2053)-ROW($D$3)),ROW(671:671))),"")</f>
        <v/>
      </c>
      <c r="I674" s="12" t="str">
        <f t="array" ref="I674">IFERROR(INDEX($E$4:$E$2053,SMALL(IF(LEN($E$4:$E$2053)&gt;0,ROW($E$4:$E$2053)-ROW($E$3)),ROW(671:671))),"")</f>
        <v/>
      </c>
      <c r="J674" s="1" t="str">
        <f t="array" ref="J674">IFERROR(INDEX($C$4:$C$2053,SMALL(IF(LEN($C$4:$C$2053)&gt;0,ROW($C$4:$C$2053)-ROW($C$3)),ROW(671:671))),"")</f>
        <v/>
      </c>
    </row>
    <row r="675" spans="1:10" x14ac:dyDescent="0.25">
      <c r="A675" s="1" t="s">
        <v>825</v>
      </c>
      <c r="B675" s="1" t="s">
        <v>154</v>
      </c>
      <c r="C675" s="1" t="str">
        <f>IF(AND('Landlord Disposals'!O76&gt;0,'Landlord Disposals'!H76=""),"Question 8, Record No "&amp;'Landlord Disposals'!A76&amp;" must contain a value - please select a 'Prior use of dwelling' option from the drop down list.","")</f>
        <v/>
      </c>
      <c r="D675" s="1" t="str">
        <f t="shared" si="51"/>
        <v/>
      </c>
      <c r="E675" s="21" t="str">
        <f t="shared" si="52"/>
        <v/>
      </c>
      <c r="G675" s="13" t="str">
        <f t="shared" si="53"/>
        <v/>
      </c>
      <c r="H675" s="12" t="str">
        <f t="array" ref="H675">IFERROR(INDEX($D$4:$D$2053,SMALL(IF(LEN($D$4:$D$2053)&gt;0,ROW($D$4:$D$2053)-ROW($D$3)),ROW(672:672))),"")</f>
        <v/>
      </c>
      <c r="I675" s="12" t="str">
        <f t="array" ref="I675">IFERROR(INDEX($E$4:$E$2053,SMALL(IF(LEN($E$4:$E$2053)&gt;0,ROW($E$4:$E$2053)-ROW($E$3)),ROW(672:672))),"")</f>
        <v/>
      </c>
      <c r="J675" s="1" t="str">
        <f t="array" ref="J675">IFERROR(INDEX($C$4:$C$2053,SMALL(IF(LEN($C$4:$C$2053)&gt;0,ROW($C$4:$C$2053)-ROW($C$3)),ROW(672:672))),"")</f>
        <v/>
      </c>
    </row>
    <row r="676" spans="1:10" x14ac:dyDescent="0.25">
      <c r="A676" s="1" t="s">
        <v>826</v>
      </c>
      <c r="B676" s="1" t="s">
        <v>154</v>
      </c>
      <c r="C676" s="1" t="str">
        <f>IF(AND('Landlord Disposals'!O77&gt;0,'Landlord Disposals'!H77=""),"Question 8, Record No "&amp;'Landlord Disposals'!A77&amp;" must contain a value - please select a 'Prior use of dwelling' option from the drop down list.","")</f>
        <v/>
      </c>
      <c r="D676" s="1" t="str">
        <f t="shared" si="51"/>
        <v/>
      </c>
      <c r="E676" s="21" t="str">
        <f t="shared" si="52"/>
        <v/>
      </c>
      <c r="G676" s="13" t="str">
        <f t="shared" si="53"/>
        <v/>
      </c>
      <c r="H676" s="12" t="str">
        <f t="array" ref="H676">IFERROR(INDEX($D$4:$D$2053,SMALL(IF(LEN($D$4:$D$2053)&gt;0,ROW($D$4:$D$2053)-ROW($D$3)),ROW(673:673))),"")</f>
        <v/>
      </c>
      <c r="I676" s="12" t="str">
        <f t="array" ref="I676">IFERROR(INDEX($E$4:$E$2053,SMALL(IF(LEN($E$4:$E$2053)&gt;0,ROW($E$4:$E$2053)-ROW($E$3)),ROW(673:673))),"")</f>
        <v/>
      </c>
      <c r="J676" s="1" t="str">
        <f t="array" ref="J676">IFERROR(INDEX($C$4:$C$2053,SMALL(IF(LEN($C$4:$C$2053)&gt;0,ROW($C$4:$C$2053)-ROW($C$3)),ROW(673:673))),"")</f>
        <v/>
      </c>
    </row>
    <row r="677" spans="1:10" x14ac:dyDescent="0.25">
      <c r="A677" s="1" t="s">
        <v>827</v>
      </c>
      <c r="B677" s="1" t="s">
        <v>154</v>
      </c>
      <c r="C677" s="1" t="str">
        <f>IF(AND('Landlord Disposals'!O78&gt;0,'Landlord Disposals'!H78=""),"Question 8, Record No "&amp;'Landlord Disposals'!A78&amp;" must contain a value - please select a 'Prior use of dwelling' option from the drop down list.","")</f>
        <v/>
      </c>
      <c r="D677" s="1" t="str">
        <f t="shared" si="51"/>
        <v/>
      </c>
      <c r="E677" s="21" t="str">
        <f t="shared" si="52"/>
        <v/>
      </c>
      <c r="G677" s="13" t="str">
        <f t="shared" si="53"/>
        <v/>
      </c>
      <c r="H677" s="12" t="str">
        <f t="array" ref="H677">IFERROR(INDEX($D$4:$D$2053,SMALL(IF(LEN($D$4:$D$2053)&gt;0,ROW($D$4:$D$2053)-ROW($D$3)),ROW(674:674))),"")</f>
        <v/>
      </c>
      <c r="I677" s="12" t="str">
        <f t="array" ref="I677">IFERROR(INDEX($E$4:$E$2053,SMALL(IF(LEN($E$4:$E$2053)&gt;0,ROW($E$4:$E$2053)-ROW($E$3)),ROW(674:674))),"")</f>
        <v/>
      </c>
      <c r="J677" s="1" t="str">
        <f t="array" ref="J677">IFERROR(INDEX($C$4:$C$2053,SMALL(IF(LEN($C$4:$C$2053)&gt;0,ROW($C$4:$C$2053)-ROW($C$3)),ROW(674:674))),"")</f>
        <v/>
      </c>
    </row>
    <row r="678" spans="1:10" x14ac:dyDescent="0.25">
      <c r="A678" s="1" t="s">
        <v>828</v>
      </c>
      <c r="B678" s="1" t="s">
        <v>154</v>
      </c>
      <c r="C678" s="1" t="str">
        <f>IF(AND('Landlord Disposals'!O79&gt;0,'Landlord Disposals'!H79=""),"Question 8, Record No "&amp;'Landlord Disposals'!A79&amp;" must contain a value - please select a 'Prior use of dwelling' option from the drop down list.","")</f>
        <v/>
      </c>
      <c r="D678" s="1" t="str">
        <f t="shared" si="51"/>
        <v/>
      </c>
      <c r="E678" s="21" t="str">
        <f t="shared" si="52"/>
        <v/>
      </c>
      <c r="G678" s="13" t="str">
        <f t="shared" si="53"/>
        <v/>
      </c>
      <c r="H678" s="12" t="str">
        <f t="array" ref="H678">IFERROR(INDEX($D$4:$D$2053,SMALL(IF(LEN($D$4:$D$2053)&gt;0,ROW($D$4:$D$2053)-ROW($D$3)),ROW(675:675))),"")</f>
        <v/>
      </c>
      <c r="I678" s="12" t="str">
        <f t="array" ref="I678">IFERROR(INDEX($E$4:$E$2053,SMALL(IF(LEN($E$4:$E$2053)&gt;0,ROW($E$4:$E$2053)-ROW($E$3)),ROW(675:675))),"")</f>
        <v/>
      </c>
      <c r="J678" s="1" t="str">
        <f t="array" ref="J678">IFERROR(INDEX($C$4:$C$2053,SMALL(IF(LEN($C$4:$C$2053)&gt;0,ROW($C$4:$C$2053)-ROW($C$3)),ROW(675:675))),"")</f>
        <v/>
      </c>
    </row>
    <row r="679" spans="1:10" x14ac:dyDescent="0.25">
      <c r="A679" s="1" t="s">
        <v>829</v>
      </c>
      <c r="B679" s="1" t="s">
        <v>154</v>
      </c>
      <c r="C679" s="1" t="str">
        <f>IF(AND('Landlord Disposals'!O80&gt;0,'Landlord Disposals'!H80=""),"Question 8, Record No "&amp;'Landlord Disposals'!A80&amp;" must contain a value - please select a 'Prior use of dwelling' option from the drop down list.","")</f>
        <v/>
      </c>
      <c r="D679" s="1" t="str">
        <f t="shared" si="51"/>
        <v/>
      </c>
      <c r="E679" s="21" t="str">
        <f t="shared" si="52"/>
        <v/>
      </c>
      <c r="G679" s="13" t="str">
        <f t="shared" si="53"/>
        <v/>
      </c>
      <c r="H679" s="12" t="str">
        <f t="array" ref="H679">IFERROR(INDEX($D$4:$D$2053,SMALL(IF(LEN($D$4:$D$2053)&gt;0,ROW($D$4:$D$2053)-ROW($D$3)),ROW(676:676))),"")</f>
        <v/>
      </c>
      <c r="I679" s="12" t="str">
        <f t="array" ref="I679">IFERROR(INDEX($E$4:$E$2053,SMALL(IF(LEN($E$4:$E$2053)&gt;0,ROW($E$4:$E$2053)-ROW($E$3)),ROW(676:676))),"")</f>
        <v/>
      </c>
      <c r="J679" s="1" t="str">
        <f t="array" ref="J679">IFERROR(INDEX($C$4:$C$2053,SMALL(IF(LEN($C$4:$C$2053)&gt;0,ROW($C$4:$C$2053)-ROW($C$3)),ROW(676:676))),"")</f>
        <v/>
      </c>
    </row>
    <row r="680" spans="1:10" x14ac:dyDescent="0.25">
      <c r="A680" s="1" t="s">
        <v>830</v>
      </c>
      <c r="B680" s="1" t="s">
        <v>154</v>
      </c>
      <c r="C680" s="1" t="str">
        <f>IF(AND('Landlord Disposals'!O81&gt;0,'Landlord Disposals'!H81=""),"Question 8, Record No "&amp;'Landlord Disposals'!A81&amp;" must contain a value - please select a 'Prior use of dwelling' option from the drop down list.","")</f>
        <v/>
      </c>
      <c r="D680" s="1" t="str">
        <f t="shared" si="51"/>
        <v/>
      </c>
      <c r="E680" s="21" t="str">
        <f t="shared" si="52"/>
        <v/>
      </c>
      <c r="G680" s="13" t="str">
        <f t="shared" si="53"/>
        <v/>
      </c>
      <c r="H680" s="12" t="str">
        <f t="array" ref="H680">IFERROR(INDEX($D$4:$D$2053,SMALL(IF(LEN($D$4:$D$2053)&gt;0,ROW($D$4:$D$2053)-ROW($D$3)),ROW(677:677))),"")</f>
        <v/>
      </c>
      <c r="I680" s="12" t="str">
        <f t="array" ref="I680">IFERROR(INDEX($E$4:$E$2053,SMALL(IF(LEN($E$4:$E$2053)&gt;0,ROW($E$4:$E$2053)-ROW($E$3)),ROW(677:677))),"")</f>
        <v/>
      </c>
      <c r="J680" s="1" t="str">
        <f t="array" ref="J680">IFERROR(INDEX($C$4:$C$2053,SMALL(IF(LEN($C$4:$C$2053)&gt;0,ROW($C$4:$C$2053)-ROW($C$3)),ROW(677:677))),"")</f>
        <v/>
      </c>
    </row>
    <row r="681" spans="1:10" x14ac:dyDescent="0.25">
      <c r="A681" s="1" t="s">
        <v>831</v>
      </c>
      <c r="B681" s="1" t="s">
        <v>154</v>
      </c>
      <c r="C681" s="1" t="str">
        <f>IF(AND('Landlord Disposals'!O82&gt;0,'Landlord Disposals'!H82=""),"Question 8, Record No "&amp;'Landlord Disposals'!A82&amp;" must contain a value - please select a 'Prior use of dwelling' option from the drop down list.","")</f>
        <v/>
      </c>
      <c r="D681" s="1" t="str">
        <f t="shared" si="51"/>
        <v/>
      </c>
      <c r="E681" s="21" t="str">
        <f t="shared" si="52"/>
        <v/>
      </c>
      <c r="G681" s="13" t="str">
        <f t="shared" si="53"/>
        <v/>
      </c>
      <c r="H681" s="12" t="str">
        <f t="array" ref="H681">IFERROR(INDEX($D$4:$D$2053,SMALL(IF(LEN($D$4:$D$2053)&gt;0,ROW($D$4:$D$2053)-ROW($D$3)),ROW(678:678))),"")</f>
        <v/>
      </c>
      <c r="I681" s="12" t="str">
        <f t="array" ref="I681">IFERROR(INDEX($E$4:$E$2053,SMALL(IF(LEN($E$4:$E$2053)&gt;0,ROW($E$4:$E$2053)-ROW($E$3)),ROW(678:678))),"")</f>
        <v/>
      </c>
      <c r="J681" s="1" t="str">
        <f t="array" ref="J681">IFERROR(INDEX($C$4:$C$2053,SMALL(IF(LEN($C$4:$C$2053)&gt;0,ROW($C$4:$C$2053)-ROW($C$3)),ROW(678:678))),"")</f>
        <v/>
      </c>
    </row>
    <row r="682" spans="1:10" x14ac:dyDescent="0.25">
      <c r="A682" s="1" t="s">
        <v>832</v>
      </c>
      <c r="B682" s="1" t="s">
        <v>154</v>
      </c>
      <c r="C682" s="1" t="str">
        <f>IF(AND('Landlord Disposals'!O83&gt;0,'Landlord Disposals'!H83=""),"Question 8, Record No "&amp;'Landlord Disposals'!A83&amp;" must contain a value - please select a 'Prior use of dwelling' option from the drop down list.","")</f>
        <v/>
      </c>
      <c r="D682" s="1" t="str">
        <f t="shared" si="51"/>
        <v/>
      </c>
      <c r="E682" s="21" t="str">
        <f t="shared" si="52"/>
        <v/>
      </c>
      <c r="G682" s="13" t="str">
        <f t="shared" si="53"/>
        <v/>
      </c>
      <c r="H682" s="12" t="str">
        <f t="array" ref="H682">IFERROR(INDEX($D$4:$D$2053,SMALL(IF(LEN($D$4:$D$2053)&gt;0,ROW($D$4:$D$2053)-ROW($D$3)),ROW(679:679))),"")</f>
        <v/>
      </c>
      <c r="I682" s="12" t="str">
        <f t="array" ref="I682">IFERROR(INDEX($E$4:$E$2053,SMALL(IF(LEN($E$4:$E$2053)&gt;0,ROW($E$4:$E$2053)-ROW($E$3)),ROW(679:679))),"")</f>
        <v/>
      </c>
      <c r="J682" s="1" t="str">
        <f t="array" ref="J682">IFERROR(INDEX($C$4:$C$2053,SMALL(IF(LEN($C$4:$C$2053)&gt;0,ROW($C$4:$C$2053)-ROW($C$3)),ROW(679:679))),"")</f>
        <v/>
      </c>
    </row>
    <row r="683" spans="1:10" x14ac:dyDescent="0.25">
      <c r="A683" s="1" t="s">
        <v>833</v>
      </c>
      <c r="B683" s="1" t="s">
        <v>154</v>
      </c>
      <c r="C683" s="1" t="str">
        <f>IF(AND('Landlord Disposals'!O84&gt;0,'Landlord Disposals'!H84=""),"Question 8, Record No "&amp;'Landlord Disposals'!A84&amp;" must contain a value - please select a 'Prior use of dwelling' option from the drop down list.","")</f>
        <v/>
      </c>
      <c r="D683" s="1" t="str">
        <f t="shared" si="51"/>
        <v/>
      </c>
      <c r="E683" s="21" t="str">
        <f t="shared" si="52"/>
        <v/>
      </c>
      <c r="G683" s="13" t="str">
        <f t="shared" si="53"/>
        <v/>
      </c>
      <c r="H683" s="12" t="str">
        <f t="array" ref="H683">IFERROR(INDEX($D$4:$D$2053,SMALL(IF(LEN($D$4:$D$2053)&gt;0,ROW($D$4:$D$2053)-ROW($D$3)),ROW(680:680))),"")</f>
        <v/>
      </c>
      <c r="I683" s="12" t="str">
        <f t="array" ref="I683">IFERROR(INDEX($E$4:$E$2053,SMALL(IF(LEN($E$4:$E$2053)&gt;0,ROW($E$4:$E$2053)-ROW($E$3)),ROW(680:680))),"")</f>
        <v/>
      </c>
      <c r="J683" s="1" t="str">
        <f t="array" ref="J683">IFERROR(INDEX($C$4:$C$2053,SMALL(IF(LEN($C$4:$C$2053)&gt;0,ROW($C$4:$C$2053)-ROW($C$3)),ROW(680:680))),"")</f>
        <v/>
      </c>
    </row>
    <row r="684" spans="1:10" x14ac:dyDescent="0.25">
      <c r="A684" s="1" t="s">
        <v>834</v>
      </c>
      <c r="B684" s="1" t="s">
        <v>154</v>
      </c>
      <c r="C684" s="1" t="str">
        <f>IF(AND('Landlord Disposals'!O85&gt;0,'Landlord Disposals'!H85=""),"Question 8, Record No "&amp;'Landlord Disposals'!A85&amp;" must contain a value - please select a 'Prior use of dwelling' option from the drop down list.","")</f>
        <v/>
      </c>
      <c r="D684" s="1" t="str">
        <f t="shared" si="51"/>
        <v/>
      </c>
      <c r="E684" s="21" t="str">
        <f t="shared" si="52"/>
        <v/>
      </c>
      <c r="G684" s="13" t="str">
        <f t="shared" si="53"/>
        <v/>
      </c>
      <c r="H684" s="12" t="str">
        <f t="array" ref="H684">IFERROR(INDEX($D$4:$D$2053,SMALL(IF(LEN($D$4:$D$2053)&gt;0,ROW($D$4:$D$2053)-ROW($D$3)),ROW(681:681))),"")</f>
        <v/>
      </c>
      <c r="I684" s="12" t="str">
        <f t="array" ref="I684">IFERROR(INDEX($E$4:$E$2053,SMALL(IF(LEN($E$4:$E$2053)&gt;0,ROW($E$4:$E$2053)-ROW($E$3)),ROW(681:681))),"")</f>
        <v/>
      </c>
      <c r="J684" s="1" t="str">
        <f t="array" ref="J684">IFERROR(INDEX($C$4:$C$2053,SMALL(IF(LEN($C$4:$C$2053)&gt;0,ROW($C$4:$C$2053)-ROW($C$3)),ROW(681:681))),"")</f>
        <v/>
      </c>
    </row>
    <row r="685" spans="1:10" x14ac:dyDescent="0.25">
      <c r="A685" s="1" t="s">
        <v>835</v>
      </c>
      <c r="B685" s="1" t="s">
        <v>154</v>
      </c>
      <c r="C685" s="1" t="str">
        <f>IF(AND('Landlord Disposals'!O86&gt;0,'Landlord Disposals'!H86=""),"Question 8, Record No "&amp;'Landlord Disposals'!A86&amp;" must contain a value - please select a 'Prior use of dwelling' option from the drop down list.","")</f>
        <v/>
      </c>
      <c r="D685" s="1" t="str">
        <f t="shared" si="51"/>
        <v/>
      </c>
      <c r="E685" s="21" t="str">
        <f t="shared" si="52"/>
        <v/>
      </c>
      <c r="G685" s="13" t="str">
        <f t="shared" si="53"/>
        <v/>
      </c>
      <c r="H685" s="12" t="str">
        <f t="array" ref="H685">IFERROR(INDEX($D$4:$D$2053,SMALL(IF(LEN($D$4:$D$2053)&gt;0,ROW($D$4:$D$2053)-ROW($D$3)),ROW(682:682))),"")</f>
        <v/>
      </c>
      <c r="I685" s="12" t="str">
        <f t="array" ref="I685">IFERROR(INDEX($E$4:$E$2053,SMALL(IF(LEN($E$4:$E$2053)&gt;0,ROW($E$4:$E$2053)-ROW($E$3)),ROW(682:682))),"")</f>
        <v/>
      </c>
      <c r="J685" s="1" t="str">
        <f t="array" ref="J685">IFERROR(INDEX($C$4:$C$2053,SMALL(IF(LEN($C$4:$C$2053)&gt;0,ROW($C$4:$C$2053)-ROW($C$3)),ROW(682:682))),"")</f>
        <v/>
      </c>
    </row>
    <row r="686" spans="1:10" x14ac:dyDescent="0.25">
      <c r="A686" s="1" t="s">
        <v>836</v>
      </c>
      <c r="B686" s="1" t="s">
        <v>154</v>
      </c>
      <c r="C686" s="1" t="str">
        <f>IF(AND('Landlord Disposals'!O87&gt;0,'Landlord Disposals'!H87=""),"Question 8, Record No "&amp;'Landlord Disposals'!A87&amp;" must contain a value - please select a 'Prior use of dwelling' option from the drop down list.","")</f>
        <v/>
      </c>
      <c r="D686" s="1" t="str">
        <f t="shared" si="51"/>
        <v/>
      </c>
      <c r="E686" s="21" t="str">
        <f t="shared" si="52"/>
        <v/>
      </c>
      <c r="G686" s="13" t="str">
        <f t="shared" si="53"/>
        <v/>
      </c>
      <c r="H686" s="12" t="str">
        <f t="array" ref="H686">IFERROR(INDEX($D$4:$D$2053,SMALL(IF(LEN($D$4:$D$2053)&gt;0,ROW($D$4:$D$2053)-ROW($D$3)),ROW(683:683))),"")</f>
        <v/>
      </c>
      <c r="I686" s="12" t="str">
        <f t="array" ref="I686">IFERROR(INDEX($E$4:$E$2053,SMALL(IF(LEN($E$4:$E$2053)&gt;0,ROW($E$4:$E$2053)-ROW($E$3)),ROW(683:683))),"")</f>
        <v/>
      </c>
      <c r="J686" s="1" t="str">
        <f t="array" ref="J686">IFERROR(INDEX($C$4:$C$2053,SMALL(IF(LEN($C$4:$C$2053)&gt;0,ROW($C$4:$C$2053)-ROW($C$3)),ROW(683:683))),"")</f>
        <v/>
      </c>
    </row>
    <row r="687" spans="1:10" x14ac:dyDescent="0.25">
      <c r="A687" s="1" t="s">
        <v>837</v>
      </c>
      <c r="B687" s="1" t="s">
        <v>154</v>
      </c>
      <c r="C687" s="1" t="str">
        <f>IF(AND('Landlord Disposals'!O88&gt;0,'Landlord Disposals'!H88=""),"Question 8, Record No "&amp;'Landlord Disposals'!A88&amp;" must contain a value - please select a 'Prior use of dwelling' option from the drop down list.","")</f>
        <v/>
      </c>
      <c r="D687" s="1" t="str">
        <f t="shared" si="51"/>
        <v/>
      </c>
      <c r="E687" s="21" t="str">
        <f t="shared" si="52"/>
        <v/>
      </c>
      <c r="G687" s="13" t="str">
        <f t="shared" si="53"/>
        <v/>
      </c>
      <c r="H687" s="12" t="str">
        <f t="array" ref="H687">IFERROR(INDEX($D$4:$D$2053,SMALL(IF(LEN($D$4:$D$2053)&gt;0,ROW($D$4:$D$2053)-ROW($D$3)),ROW(684:684))),"")</f>
        <v/>
      </c>
      <c r="I687" s="12" t="str">
        <f t="array" ref="I687">IFERROR(INDEX($E$4:$E$2053,SMALL(IF(LEN($E$4:$E$2053)&gt;0,ROW($E$4:$E$2053)-ROW($E$3)),ROW(684:684))),"")</f>
        <v/>
      </c>
      <c r="J687" s="1" t="str">
        <f t="array" ref="J687">IFERROR(INDEX($C$4:$C$2053,SMALL(IF(LEN($C$4:$C$2053)&gt;0,ROW($C$4:$C$2053)-ROW($C$3)),ROW(684:684))),"")</f>
        <v/>
      </c>
    </row>
    <row r="688" spans="1:10" x14ac:dyDescent="0.25">
      <c r="A688" s="1" t="s">
        <v>838</v>
      </c>
      <c r="B688" s="1" t="s">
        <v>154</v>
      </c>
      <c r="C688" s="1" t="str">
        <f>IF(AND('Landlord Disposals'!O89&gt;0,'Landlord Disposals'!H89=""),"Question 8, Record No "&amp;'Landlord Disposals'!A89&amp;" must contain a value - please select a 'Prior use of dwelling' option from the drop down list.","")</f>
        <v/>
      </c>
      <c r="D688" s="1" t="str">
        <f t="shared" si="51"/>
        <v/>
      </c>
      <c r="E688" s="21" t="str">
        <f t="shared" si="52"/>
        <v/>
      </c>
      <c r="G688" s="13" t="str">
        <f t="shared" si="53"/>
        <v/>
      </c>
      <c r="H688" s="12" t="str">
        <f t="array" ref="H688">IFERROR(INDEX($D$4:$D$2053,SMALL(IF(LEN($D$4:$D$2053)&gt;0,ROW($D$4:$D$2053)-ROW($D$3)),ROW(685:685))),"")</f>
        <v/>
      </c>
      <c r="I688" s="12" t="str">
        <f t="array" ref="I688">IFERROR(INDEX($E$4:$E$2053,SMALL(IF(LEN($E$4:$E$2053)&gt;0,ROW($E$4:$E$2053)-ROW($E$3)),ROW(685:685))),"")</f>
        <v/>
      </c>
      <c r="J688" s="1" t="str">
        <f t="array" ref="J688">IFERROR(INDEX($C$4:$C$2053,SMALL(IF(LEN($C$4:$C$2053)&gt;0,ROW($C$4:$C$2053)-ROW($C$3)),ROW(685:685))),"")</f>
        <v/>
      </c>
    </row>
    <row r="689" spans="1:10" x14ac:dyDescent="0.25">
      <c r="A689" s="1" t="s">
        <v>839</v>
      </c>
      <c r="B689" s="1" t="s">
        <v>154</v>
      </c>
      <c r="C689" s="1" t="str">
        <f>IF(AND('Landlord Disposals'!O90&gt;0,'Landlord Disposals'!H90=""),"Question 8, Record No "&amp;'Landlord Disposals'!A90&amp;" must contain a value - please select a 'Prior use of dwelling' option from the drop down list.","")</f>
        <v/>
      </c>
      <c r="D689" s="1" t="str">
        <f t="shared" ref="D689:D852" si="54">IF(C689="","",A689)</f>
        <v/>
      </c>
      <c r="E689" s="21" t="str">
        <f t="shared" ref="E689:E852" si="55">IF(C689="","",B689)</f>
        <v/>
      </c>
      <c r="G689" s="13" t="str">
        <f t="shared" si="53"/>
        <v/>
      </c>
      <c r="H689" s="12" t="str">
        <f t="array" ref="H689">IFERROR(INDEX($D$4:$D$2053,SMALL(IF(LEN($D$4:$D$2053)&gt;0,ROW($D$4:$D$2053)-ROW($D$3)),ROW(686:686))),"")</f>
        <v/>
      </c>
      <c r="I689" s="12" t="str">
        <f t="array" ref="I689">IFERROR(INDEX($E$4:$E$2053,SMALL(IF(LEN($E$4:$E$2053)&gt;0,ROW($E$4:$E$2053)-ROW($E$3)),ROW(686:686))),"")</f>
        <v/>
      </c>
      <c r="J689" s="1" t="str">
        <f t="array" ref="J689">IFERROR(INDEX($C$4:$C$2053,SMALL(IF(LEN($C$4:$C$2053)&gt;0,ROW($C$4:$C$2053)-ROW($C$3)),ROW(686:686))),"")</f>
        <v/>
      </c>
    </row>
    <row r="690" spans="1:10" x14ac:dyDescent="0.25">
      <c r="A690" s="1" t="s">
        <v>840</v>
      </c>
      <c r="B690" s="1" t="s">
        <v>154</v>
      </c>
      <c r="C690" s="1" t="str">
        <f>IF(AND('Landlord Disposals'!O91&gt;0,'Landlord Disposals'!H91=""),"Question 8, Record No "&amp;'Landlord Disposals'!A91&amp;" must contain a value - please select a 'Prior use of dwelling' option from the drop down list.","")</f>
        <v/>
      </c>
      <c r="D690" s="1" t="str">
        <f t="shared" si="54"/>
        <v/>
      </c>
      <c r="E690" s="21" t="str">
        <f t="shared" si="55"/>
        <v/>
      </c>
      <c r="G690" s="13" t="str">
        <f t="shared" si="53"/>
        <v/>
      </c>
      <c r="H690" s="12" t="str">
        <f t="array" ref="H690">IFERROR(INDEX($D$4:$D$2053,SMALL(IF(LEN($D$4:$D$2053)&gt;0,ROW($D$4:$D$2053)-ROW($D$3)),ROW(687:687))),"")</f>
        <v/>
      </c>
      <c r="I690" s="12" t="str">
        <f t="array" ref="I690">IFERROR(INDEX($E$4:$E$2053,SMALL(IF(LEN($E$4:$E$2053)&gt;0,ROW($E$4:$E$2053)-ROW($E$3)),ROW(687:687))),"")</f>
        <v/>
      </c>
      <c r="J690" s="1" t="str">
        <f t="array" ref="J690">IFERROR(INDEX($C$4:$C$2053,SMALL(IF(LEN($C$4:$C$2053)&gt;0,ROW($C$4:$C$2053)-ROW($C$3)),ROW(687:687))),"")</f>
        <v/>
      </c>
    </row>
    <row r="691" spans="1:10" x14ac:dyDescent="0.25">
      <c r="A691" s="1" t="s">
        <v>841</v>
      </c>
      <c r="B691" s="1" t="s">
        <v>154</v>
      </c>
      <c r="C691" s="1" t="str">
        <f>IF(AND('Landlord Disposals'!O92&gt;0,'Landlord Disposals'!H92=""),"Question 8, Record No "&amp;'Landlord Disposals'!A92&amp;" must contain a value - please select a 'Prior use of dwelling' option from the drop down list.","")</f>
        <v/>
      </c>
      <c r="D691" s="1" t="str">
        <f t="shared" si="54"/>
        <v/>
      </c>
      <c r="E691" s="21" t="str">
        <f t="shared" si="55"/>
        <v/>
      </c>
      <c r="G691" s="13" t="str">
        <f t="shared" si="53"/>
        <v/>
      </c>
      <c r="H691" s="12" t="str">
        <f t="array" ref="H691">IFERROR(INDEX($D$4:$D$2053,SMALL(IF(LEN($D$4:$D$2053)&gt;0,ROW($D$4:$D$2053)-ROW($D$3)),ROW(688:688))),"")</f>
        <v/>
      </c>
      <c r="I691" s="12" t="str">
        <f t="array" ref="I691">IFERROR(INDEX($E$4:$E$2053,SMALL(IF(LEN($E$4:$E$2053)&gt;0,ROW($E$4:$E$2053)-ROW($E$3)),ROW(688:688))),"")</f>
        <v/>
      </c>
      <c r="J691" s="1" t="str">
        <f t="array" ref="J691">IFERROR(INDEX($C$4:$C$2053,SMALL(IF(LEN($C$4:$C$2053)&gt;0,ROW($C$4:$C$2053)-ROW($C$3)),ROW(688:688))),"")</f>
        <v/>
      </c>
    </row>
    <row r="692" spans="1:10" x14ac:dyDescent="0.25">
      <c r="A692" s="1" t="s">
        <v>842</v>
      </c>
      <c r="B692" s="1" t="s">
        <v>154</v>
      </c>
      <c r="C692" s="1" t="str">
        <f>IF(AND('Landlord Disposals'!O93&gt;0,'Landlord Disposals'!H93=""),"Question 8, Record No "&amp;'Landlord Disposals'!A93&amp;" must contain a value - please select a 'Prior use of dwelling' option from the drop down list.","")</f>
        <v/>
      </c>
      <c r="D692" s="1" t="str">
        <f t="shared" si="54"/>
        <v/>
      </c>
      <c r="E692" s="21" t="str">
        <f t="shared" si="55"/>
        <v/>
      </c>
      <c r="G692" s="13" t="str">
        <f t="shared" si="53"/>
        <v/>
      </c>
      <c r="H692" s="12" t="str">
        <f t="array" ref="H692">IFERROR(INDEX($D$4:$D$2053,SMALL(IF(LEN($D$4:$D$2053)&gt;0,ROW($D$4:$D$2053)-ROW($D$3)),ROW(689:689))),"")</f>
        <v/>
      </c>
      <c r="I692" s="12" t="str">
        <f t="array" ref="I692">IFERROR(INDEX($E$4:$E$2053,SMALL(IF(LEN($E$4:$E$2053)&gt;0,ROW($E$4:$E$2053)-ROW($E$3)),ROW(689:689))),"")</f>
        <v/>
      </c>
      <c r="J692" s="1" t="str">
        <f t="array" ref="J692">IFERROR(INDEX($C$4:$C$2053,SMALL(IF(LEN($C$4:$C$2053)&gt;0,ROW($C$4:$C$2053)-ROW($C$3)),ROW(689:689))),"")</f>
        <v/>
      </c>
    </row>
    <row r="693" spans="1:10" x14ac:dyDescent="0.25">
      <c r="A693" s="1" t="s">
        <v>843</v>
      </c>
      <c r="B693" s="1" t="s">
        <v>154</v>
      </c>
      <c r="C693" s="1" t="str">
        <f>IF(AND('Landlord Disposals'!O94&gt;0,'Landlord Disposals'!H94=""),"Question 8, Record No "&amp;'Landlord Disposals'!A94&amp;" must contain a value - please select a 'Prior use of dwelling' option from the drop down list.","")</f>
        <v/>
      </c>
      <c r="D693" s="1" t="str">
        <f t="shared" si="54"/>
        <v/>
      </c>
      <c r="E693" s="21" t="str">
        <f t="shared" si="55"/>
        <v/>
      </c>
      <c r="G693" s="13" t="str">
        <f t="shared" si="53"/>
        <v/>
      </c>
      <c r="H693" s="12" t="str">
        <f t="array" ref="H693">IFERROR(INDEX($D$4:$D$2053,SMALL(IF(LEN($D$4:$D$2053)&gt;0,ROW($D$4:$D$2053)-ROW($D$3)),ROW(690:690))),"")</f>
        <v/>
      </c>
      <c r="I693" s="12" t="str">
        <f t="array" ref="I693">IFERROR(INDEX($E$4:$E$2053,SMALL(IF(LEN($E$4:$E$2053)&gt;0,ROW($E$4:$E$2053)-ROW($E$3)),ROW(690:690))),"")</f>
        <v/>
      </c>
      <c r="J693" s="1" t="str">
        <f t="array" ref="J693">IFERROR(INDEX($C$4:$C$2053,SMALL(IF(LEN($C$4:$C$2053)&gt;0,ROW($C$4:$C$2053)-ROW($C$3)),ROW(690:690))),"")</f>
        <v/>
      </c>
    </row>
    <row r="694" spans="1:10" x14ac:dyDescent="0.25">
      <c r="A694" s="1" t="s">
        <v>844</v>
      </c>
      <c r="B694" s="1" t="s">
        <v>154</v>
      </c>
      <c r="C694" s="1" t="str">
        <f>IF(AND('Landlord Disposals'!O95&gt;0,'Landlord Disposals'!H95=""),"Question 8, Record No "&amp;'Landlord Disposals'!A95&amp;" must contain a value - please select a 'Prior use of dwelling' option from the drop down list.","")</f>
        <v/>
      </c>
      <c r="D694" s="1" t="str">
        <f t="shared" si="54"/>
        <v/>
      </c>
      <c r="E694" s="21" t="str">
        <f t="shared" si="55"/>
        <v/>
      </c>
      <c r="G694" s="13" t="str">
        <f t="shared" si="53"/>
        <v/>
      </c>
      <c r="H694" s="12" t="str">
        <f t="array" ref="H694">IFERROR(INDEX($D$4:$D$2053,SMALL(IF(LEN($D$4:$D$2053)&gt;0,ROW($D$4:$D$2053)-ROW($D$3)),ROW(691:691))),"")</f>
        <v/>
      </c>
      <c r="I694" s="12" t="str">
        <f t="array" ref="I694">IFERROR(INDEX($E$4:$E$2053,SMALL(IF(LEN($E$4:$E$2053)&gt;0,ROW($E$4:$E$2053)-ROW($E$3)),ROW(691:691))),"")</f>
        <v/>
      </c>
      <c r="J694" s="1" t="str">
        <f t="array" ref="J694">IFERROR(INDEX($C$4:$C$2053,SMALL(IF(LEN($C$4:$C$2053)&gt;0,ROW($C$4:$C$2053)-ROW($C$3)),ROW(691:691))),"")</f>
        <v/>
      </c>
    </row>
    <row r="695" spans="1:10" x14ac:dyDescent="0.25">
      <c r="A695" s="1" t="s">
        <v>845</v>
      </c>
      <c r="B695" s="1" t="s">
        <v>154</v>
      </c>
      <c r="C695" s="1" t="str">
        <f>IF(AND('Landlord Disposals'!O96&gt;0,'Landlord Disposals'!H96=""),"Question 8, Record No "&amp;'Landlord Disposals'!A96&amp;" must contain a value - please select a 'Prior use of dwelling' option from the drop down list.","")</f>
        <v/>
      </c>
      <c r="D695" s="1" t="str">
        <f t="shared" si="54"/>
        <v/>
      </c>
      <c r="E695" s="21" t="str">
        <f t="shared" si="55"/>
        <v/>
      </c>
      <c r="G695" s="13" t="str">
        <f t="shared" si="53"/>
        <v/>
      </c>
      <c r="H695" s="12" t="str">
        <f t="array" ref="H695">IFERROR(INDEX($D$4:$D$2053,SMALL(IF(LEN($D$4:$D$2053)&gt;0,ROW($D$4:$D$2053)-ROW($D$3)),ROW(692:692))),"")</f>
        <v/>
      </c>
      <c r="I695" s="12" t="str">
        <f t="array" ref="I695">IFERROR(INDEX($E$4:$E$2053,SMALL(IF(LEN($E$4:$E$2053)&gt;0,ROW($E$4:$E$2053)-ROW($E$3)),ROW(692:692))),"")</f>
        <v/>
      </c>
      <c r="J695" s="1" t="str">
        <f t="array" ref="J695">IFERROR(INDEX($C$4:$C$2053,SMALL(IF(LEN($C$4:$C$2053)&gt;0,ROW($C$4:$C$2053)-ROW($C$3)),ROW(692:692))),"")</f>
        <v/>
      </c>
    </row>
    <row r="696" spans="1:10" x14ac:dyDescent="0.25">
      <c r="A696" s="1" t="s">
        <v>846</v>
      </c>
      <c r="B696" s="1" t="s">
        <v>154</v>
      </c>
      <c r="C696" s="1" t="str">
        <f>IF(AND('Landlord Disposals'!O97&gt;0,'Landlord Disposals'!H97=""),"Question 8, Record No "&amp;'Landlord Disposals'!A97&amp;" must contain a value - please select a 'Prior use of dwelling' option from the drop down list.","")</f>
        <v/>
      </c>
      <c r="D696" s="1" t="str">
        <f t="shared" si="54"/>
        <v/>
      </c>
      <c r="E696" s="21" t="str">
        <f t="shared" si="55"/>
        <v/>
      </c>
      <c r="G696" s="13" t="str">
        <f t="shared" si="53"/>
        <v/>
      </c>
      <c r="H696" s="12" t="str">
        <f t="array" ref="H696">IFERROR(INDEX($D$4:$D$2053,SMALL(IF(LEN($D$4:$D$2053)&gt;0,ROW($D$4:$D$2053)-ROW($D$3)),ROW(693:693))),"")</f>
        <v/>
      </c>
      <c r="I696" s="12" t="str">
        <f t="array" ref="I696">IFERROR(INDEX($E$4:$E$2053,SMALL(IF(LEN($E$4:$E$2053)&gt;0,ROW($E$4:$E$2053)-ROW($E$3)),ROW(693:693))),"")</f>
        <v/>
      </c>
      <c r="J696" s="1" t="str">
        <f t="array" ref="J696">IFERROR(INDEX($C$4:$C$2053,SMALL(IF(LEN($C$4:$C$2053)&gt;0,ROW($C$4:$C$2053)-ROW($C$3)),ROW(693:693))),"")</f>
        <v/>
      </c>
    </row>
    <row r="697" spans="1:10" x14ac:dyDescent="0.25">
      <c r="A697" s="1" t="s">
        <v>847</v>
      </c>
      <c r="B697" s="1" t="s">
        <v>154</v>
      </c>
      <c r="C697" s="1" t="str">
        <f>IF(AND('Landlord Disposals'!O98&gt;0,'Landlord Disposals'!H98=""),"Question 8, Record No "&amp;'Landlord Disposals'!A98&amp;" must contain a value - please select a 'Prior use of dwelling' option from the drop down list.","")</f>
        <v/>
      </c>
      <c r="D697" s="1" t="str">
        <f t="shared" si="54"/>
        <v/>
      </c>
      <c r="E697" s="21" t="str">
        <f t="shared" si="55"/>
        <v/>
      </c>
      <c r="G697" s="13" t="str">
        <f t="shared" si="53"/>
        <v/>
      </c>
      <c r="H697" s="12" t="str">
        <f t="array" ref="H697">IFERROR(INDEX($D$4:$D$2053,SMALL(IF(LEN($D$4:$D$2053)&gt;0,ROW($D$4:$D$2053)-ROW($D$3)),ROW(694:694))),"")</f>
        <v/>
      </c>
      <c r="I697" s="12" t="str">
        <f t="array" ref="I697">IFERROR(INDEX($E$4:$E$2053,SMALL(IF(LEN($E$4:$E$2053)&gt;0,ROW($E$4:$E$2053)-ROW($E$3)),ROW(694:694))),"")</f>
        <v/>
      </c>
      <c r="J697" s="1" t="str">
        <f t="array" ref="J697">IFERROR(INDEX($C$4:$C$2053,SMALL(IF(LEN($C$4:$C$2053)&gt;0,ROW($C$4:$C$2053)-ROW($C$3)),ROW(694:694))),"")</f>
        <v/>
      </c>
    </row>
    <row r="698" spans="1:10" x14ac:dyDescent="0.25">
      <c r="A698" s="1" t="s">
        <v>848</v>
      </c>
      <c r="B698" s="1" t="s">
        <v>154</v>
      </c>
      <c r="C698" s="1" t="str">
        <f>IF(AND('Landlord Disposals'!O99&gt;0,'Landlord Disposals'!H99=""),"Question 8, Record No "&amp;'Landlord Disposals'!A99&amp;" must contain a value - please select a 'Prior use of dwelling' option from the drop down list.","")</f>
        <v/>
      </c>
      <c r="D698" s="1" t="str">
        <f t="shared" si="54"/>
        <v/>
      </c>
      <c r="E698" s="21" t="str">
        <f t="shared" si="55"/>
        <v/>
      </c>
      <c r="G698" s="13" t="str">
        <f t="shared" si="53"/>
        <v/>
      </c>
      <c r="H698" s="12" t="str">
        <f t="array" ref="H698">IFERROR(INDEX($D$4:$D$2053,SMALL(IF(LEN($D$4:$D$2053)&gt;0,ROW($D$4:$D$2053)-ROW($D$3)),ROW(695:695))),"")</f>
        <v/>
      </c>
      <c r="I698" s="12" t="str">
        <f t="array" ref="I698">IFERROR(INDEX($E$4:$E$2053,SMALL(IF(LEN($E$4:$E$2053)&gt;0,ROW($E$4:$E$2053)-ROW($E$3)),ROW(695:695))),"")</f>
        <v/>
      </c>
      <c r="J698" s="1" t="str">
        <f t="array" ref="J698">IFERROR(INDEX($C$4:$C$2053,SMALL(IF(LEN($C$4:$C$2053)&gt;0,ROW($C$4:$C$2053)-ROW($C$3)),ROW(695:695))),"")</f>
        <v/>
      </c>
    </row>
    <row r="699" spans="1:10" x14ac:dyDescent="0.25">
      <c r="A699" s="1" t="s">
        <v>849</v>
      </c>
      <c r="B699" s="1" t="s">
        <v>154</v>
      </c>
      <c r="C699" s="1" t="str">
        <f>IF(AND('Landlord Disposals'!O100&gt;0,'Landlord Disposals'!H100=""),"Question 8, Record No "&amp;'Landlord Disposals'!A100&amp;" must contain a value - please select a 'Prior use of dwelling' option from the drop down list.","")</f>
        <v/>
      </c>
      <c r="D699" s="1" t="str">
        <f t="shared" si="54"/>
        <v/>
      </c>
      <c r="E699" s="21" t="str">
        <f t="shared" si="55"/>
        <v/>
      </c>
      <c r="G699" s="13" t="str">
        <f t="shared" si="53"/>
        <v/>
      </c>
      <c r="H699" s="12" t="str">
        <f t="array" ref="H699">IFERROR(INDEX($D$4:$D$2053,SMALL(IF(LEN($D$4:$D$2053)&gt;0,ROW($D$4:$D$2053)-ROW($D$3)),ROW(696:696))),"")</f>
        <v/>
      </c>
      <c r="I699" s="12" t="str">
        <f t="array" ref="I699">IFERROR(INDEX($E$4:$E$2053,SMALL(IF(LEN($E$4:$E$2053)&gt;0,ROW($E$4:$E$2053)-ROW($E$3)),ROW(696:696))),"")</f>
        <v/>
      </c>
      <c r="J699" s="1" t="str">
        <f t="array" ref="J699">IFERROR(INDEX($C$4:$C$2053,SMALL(IF(LEN($C$4:$C$2053)&gt;0,ROW($C$4:$C$2053)-ROW($C$3)),ROW(696:696))),"")</f>
        <v/>
      </c>
    </row>
    <row r="700" spans="1:10" x14ac:dyDescent="0.25">
      <c r="A700" s="1" t="s">
        <v>850</v>
      </c>
      <c r="B700" s="1" t="s">
        <v>154</v>
      </c>
      <c r="C700" s="1" t="str">
        <f>IF(AND('Landlord Disposals'!O101&gt;0,'Landlord Disposals'!H101=""),"Question 8, Record No "&amp;'Landlord Disposals'!A101&amp;" must contain a value - please select a 'Prior use of dwelling' option from the drop down list.","")</f>
        <v/>
      </c>
      <c r="D700" s="1" t="str">
        <f t="shared" si="54"/>
        <v/>
      </c>
      <c r="E700" s="21" t="str">
        <f t="shared" si="55"/>
        <v/>
      </c>
      <c r="G700" s="13" t="str">
        <f t="shared" si="53"/>
        <v/>
      </c>
      <c r="H700" s="12" t="str">
        <f t="array" ref="H700">IFERROR(INDEX($D$4:$D$2053,SMALL(IF(LEN($D$4:$D$2053)&gt;0,ROW($D$4:$D$2053)-ROW($D$3)),ROW(697:697))),"")</f>
        <v/>
      </c>
      <c r="I700" s="12" t="str">
        <f t="array" ref="I700">IFERROR(INDEX($E$4:$E$2053,SMALL(IF(LEN($E$4:$E$2053)&gt;0,ROW($E$4:$E$2053)-ROW($E$3)),ROW(697:697))),"")</f>
        <v/>
      </c>
      <c r="J700" s="1" t="str">
        <f t="array" ref="J700">IFERROR(INDEX($C$4:$C$2053,SMALL(IF(LEN($C$4:$C$2053)&gt;0,ROW($C$4:$C$2053)-ROW($C$3)),ROW(697:697))),"")</f>
        <v/>
      </c>
    </row>
    <row r="701" spans="1:10" x14ac:dyDescent="0.25">
      <c r="A701" s="1" t="s">
        <v>851</v>
      </c>
      <c r="B701" s="1" t="s">
        <v>154</v>
      </c>
      <c r="C701" s="1" t="str">
        <f>IF(AND('Landlord Disposals'!O102&gt;0,'Landlord Disposals'!H102=""),"Question 8, Record No "&amp;'Landlord Disposals'!A102&amp;" must contain a value - please select a 'Prior use of dwelling' option from the drop down list.","")</f>
        <v/>
      </c>
      <c r="D701" s="1" t="str">
        <f t="shared" si="54"/>
        <v/>
      </c>
      <c r="E701" s="21" t="str">
        <f t="shared" si="55"/>
        <v/>
      </c>
      <c r="G701" s="13" t="str">
        <f t="shared" si="53"/>
        <v/>
      </c>
      <c r="H701" s="12" t="str">
        <f t="array" ref="H701">IFERROR(INDEX($D$4:$D$2053,SMALL(IF(LEN($D$4:$D$2053)&gt;0,ROW($D$4:$D$2053)-ROW($D$3)),ROW(698:698))),"")</f>
        <v/>
      </c>
      <c r="I701" s="12" t="str">
        <f t="array" ref="I701">IFERROR(INDEX($E$4:$E$2053,SMALL(IF(LEN($E$4:$E$2053)&gt;0,ROW($E$4:$E$2053)-ROW($E$3)),ROW(698:698))),"")</f>
        <v/>
      </c>
      <c r="J701" s="1" t="str">
        <f t="array" ref="J701">IFERROR(INDEX($C$4:$C$2053,SMALL(IF(LEN($C$4:$C$2053)&gt;0,ROW($C$4:$C$2053)-ROW($C$3)),ROW(698:698))),"")</f>
        <v/>
      </c>
    </row>
    <row r="702" spans="1:10" x14ac:dyDescent="0.25">
      <c r="A702" s="1" t="s">
        <v>852</v>
      </c>
      <c r="B702" s="1" t="s">
        <v>154</v>
      </c>
      <c r="C702" s="1" t="str">
        <f>IF(AND('Landlord Disposals'!O103&gt;0,'Landlord Disposals'!H103=""),"Question 8, Record No "&amp;'Landlord Disposals'!A103&amp;" must contain a value - please select a 'Prior use of dwelling' option from the drop down list.","")</f>
        <v/>
      </c>
      <c r="D702" s="1" t="str">
        <f t="shared" si="54"/>
        <v/>
      </c>
      <c r="E702" s="21" t="str">
        <f t="shared" si="55"/>
        <v/>
      </c>
      <c r="G702" s="13" t="str">
        <f t="shared" si="53"/>
        <v/>
      </c>
      <c r="H702" s="12" t="str">
        <f t="array" ref="H702">IFERROR(INDEX($D$4:$D$2053,SMALL(IF(LEN($D$4:$D$2053)&gt;0,ROW($D$4:$D$2053)-ROW($D$3)),ROW(699:699))),"")</f>
        <v/>
      </c>
      <c r="I702" s="12" t="str">
        <f t="array" ref="I702">IFERROR(INDEX($E$4:$E$2053,SMALL(IF(LEN($E$4:$E$2053)&gt;0,ROW($E$4:$E$2053)-ROW($E$3)),ROW(699:699))),"")</f>
        <v/>
      </c>
      <c r="J702" s="1" t="str">
        <f t="array" ref="J702">IFERROR(INDEX($C$4:$C$2053,SMALL(IF(LEN($C$4:$C$2053)&gt;0,ROW($C$4:$C$2053)-ROW($C$3)),ROW(699:699))),"")</f>
        <v/>
      </c>
    </row>
    <row r="703" spans="1:10" x14ac:dyDescent="0.25">
      <c r="A703" s="1" t="s">
        <v>853</v>
      </c>
      <c r="B703" s="1" t="s">
        <v>154</v>
      </c>
      <c r="C703" s="1" t="str">
        <f>IF(AND('Landlord Disposals'!O104&gt;0,'Landlord Disposals'!H104=""),"Question 8, Record No "&amp;'Landlord Disposals'!A104&amp;" must contain a value - please select a 'Prior use of dwelling' option from the drop down list.","")</f>
        <v/>
      </c>
      <c r="D703" s="1" t="str">
        <f t="shared" si="54"/>
        <v/>
      </c>
      <c r="E703" s="21" t="str">
        <f t="shared" si="55"/>
        <v/>
      </c>
      <c r="G703" s="13" t="str">
        <f t="shared" si="53"/>
        <v/>
      </c>
      <c r="H703" s="12" t="str">
        <f t="array" ref="H703">IFERROR(INDEX($D$4:$D$2053,SMALL(IF(LEN($D$4:$D$2053)&gt;0,ROW($D$4:$D$2053)-ROW($D$3)),ROW(700:700))),"")</f>
        <v/>
      </c>
      <c r="I703" s="12" t="str">
        <f t="array" ref="I703">IFERROR(INDEX($E$4:$E$2053,SMALL(IF(LEN($E$4:$E$2053)&gt;0,ROW($E$4:$E$2053)-ROW($E$3)),ROW(700:700))),"")</f>
        <v/>
      </c>
      <c r="J703" s="1" t="str">
        <f t="array" ref="J703">IFERROR(INDEX($C$4:$C$2053,SMALL(IF(LEN($C$4:$C$2053)&gt;0,ROW($C$4:$C$2053)-ROW($C$3)),ROW(700:700))),"")</f>
        <v/>
      </c>
    </row>
    <row r="704" spans="1:10" x14ac:dyDescent="0.25">
      <c r="A704" s="1" t="s">
        <v>854</v>
      </c>
      <c r="B704" s="1" t="s">
        <v>154</v>
      </c>
      <c r="C704" s="1" t="str">
        <f>IF(AND('Landlord Disposals'!O5&gt;0,'Landlord Disposals'!I5=""),"Question 9, Record No "&amp;'Landlord Disposals'!A5&amp;" must contain a value - please select a 'Sales proceeds' option from the drop down list.","")</f>
        <v/>
      </c>
      <c r="D704" s="1" t="str">
        <f t="shared" ref="D704:D767" si="56">IF(C704="","",A704)</f>
        <v/>
      </c>
      <c r="E704" s="21" t="str">
        <f t="shared" ref="E704:E767" si="57">IF(C704="","",B704)</f>
        <v/>
      </c>
      <c r="G704" s="13" t="str">
        <f t="shared" si="53"/>
        <v/>
      </c>
      <c r="H704" s="12" t="str">
        <f t="array" ref="H704">IFERROR(INDEX($D$4:$D$2053,SMALL(IF(LEN($D$4:$D$2053)&gt;0,ROW($D$4:$D$2053)-ROW($D$3)),ROW(701:701))),"")</f>
        <v/>
      </c>
      <c r="I704" s="12" t="str">
        <f t="array" ref="I704">IFERROR(INDEX($E$4:$E$2053,SMALL(IF(LEN($E$4:$E$2053)&gt;0,ROW($E$4:$E$2053)-ROW($E$3)),ROW(701:701))),"")</f>
        <v/>
      </c>
      <c r="J704" s="1" t="str">
        <f t="array" ref="J704">IFERROR(INDEX($C$4:$C$2053,SMALL(IF(LEN($C$4:$C$2053)&gt;0,ROW($C$4:$C$2053)-ROW($C$3)),ROW(701:701))),"")</f>
        <v/>
      </c>
    </row>
    <row r="705" spans="1:10" x14ac:dyDescent="0.25">
      <c r="A705" s="1" t="s">
        <v>855</v>
      </c>
      <c r="B705" s="1" t="s">
        <v>154</v>
      </c>
      <c r="C705" s="1" t="str">
        <f>IF(AND('Landlord Disposals'!O6&gt;0,'Landlord Disposals'!I6=""),"Question 9, Record No "&amp;'Landlord Disposals'!A6&amp;" must contain a value - please select a 'Sales proceeds' option from the drop down list.","")</f>
        <v/>
      </c>
      <c r="D705" s="1" t="str">
        <f t="shared" si="56"/>
        <v/>
      </c>
      <c r="E705" s="21" t="str">
        <f t="shared" si="57"/>
        <v/>
      </c>
      <c r="G705" s="13" t="str">
        <f t="shared" si="53"/>
        <v/>
      </c>
      <c r="H705" s="12" t="str">
        <f t="array" ref="H705">IFERROR(INDEX($D$4:$D$2053,SMALL(IF(LEN($D$4:$D$2053)&gt;0,ROW($D$4:$D$2053)-ROW($D$3)),ROW(702:702))),"")</f>
        <v/>
      </c>
      <c r="I705" s="12" t="str">
        <f t="array" ref="I705">IFERROR(INDEX($E$4:$E$2053,SMALL(IF(LEN($E$4:$E$2053)&gt;0,ROW($E$4:$E$2053)-ROW($E$3)),ROW(702:702))),"")</f>
        <v/>
      </c>
      <c r="J705" s="1" t="str">
        <f t="array" ref="J705">IFERROR(INDEX($C$4:$C$2053,SMALL(IF(LEN($C$4:$C$2053)&gt;0,ROW($C$4:$C$2053)-ROW($C$3)),ROW(702:702))),"")</f>
        <v/>
      </c>
    </row>
    <row r="706" spans="1:10" x14ac:dyDescent="0.25">
      <c r="A706" s="1" t="s">
        <v>856</v>
      </c>
      <c r="B706" s="1" t="s">
        <v>154</v>
      </c>
      <c r="C706" s="1" t="str">
        <f>IF(AND('Landlord Disposals'!O7&gt;0,'Landlord Disposals'!I7=""),"Question 9, Record No "&amp;'Landlord Disposals'!A7&amp;" must contain a value - please select a 'Sales proceeds' option from the drop down list.","")</f>
        <v/>
      </c>
      <c r="D706" s="1" t="str">
        <f t="shared" si="56"/>
        <v/>
      </c>
      <c r="E706" s="21" t="str">
        <f t="shared" si="57"/>
        <v/>
      </c>
      <c r="G706" s="13" t="str">
        <f t="shared" si="53"/>
        <v/>
      </c>
      <c r="H706" s="12" t="str">
        <f t="array" ref="H706">IFERROR(INDEX($D$4:$D$2053,SMALL(IF(LEN($D$4:$D$2053)&gt;0,ROW($D$4:$D$2053)-ROW($D$3)),ROW(703:703))),"")</f>
        <v/>
      </c>
      <c r="I706" s="12" t="str">
        <f t="array" ref="I706">IFERROR(INDEX($E$4:$E$2053,SMALL(IF(LEN($E$4:$E$2053)&gt;0,ROW($E$4:$E$2053)-ROW($E$3)),ROW(703:703))),"")</f>
        <v/>
      </c>
      <c r="J706" s="1" t="str">
        <f t="array" ref="J706">IFERROR(INDEX($C$4:$C$2053,SMALL(IF(LEN($C$4:$C$2053)&gt;0,ROW($C$4:$C$2053)-ROW($C$3)),ROW(703:703))),"")</f>
        <v/>
      </c>
    </row>
    <row r="707" spans="1:10" x14ac:dyDescent="0.25">
      <c r="A707" s="1" t="s">
        <v>857</v>
      </c>
      <c r="B707" s="1" t="s">
        <v>154</v>
      </c>
      <c r="C707" s="1" t="str">
        <f>IF(AND('Landlord Disposals'!O8&gt;0,'Landlord Disposals'!I8=""),"Question 9, Record No "&amp;'Landlord Disposals'!A8&amp;" must contain a value - please select a 'Sales proceeds' option from the drop down list.","")</f>
        <v/>
      </c>
      <c r="D707" s="1" t="str">
        <f t="shared" si="56"/>
        <v/>
      </c>
      <c r="E707" s="21" t="str">
        <f t="shared" si="57"/>
        <v/>
      </c>
      <c r="G707" s="13" t="str">
        <f t="shared" si="53"/>
        <v/>
      </c>
      <c r="H707" s="12" t="str">
        <f t="array" ref="H707">IFERROR(INDEX($D$4:$D$2053,SMALL(IF(LEN($D$4:$D$2053)&gt;0,ROW($D$4:$D$2053)-ROW($D$3)),ROW(704:704))),"")</f>
        <v/>
      </c>
      <c r="I707" s="12" t="str">
        <f t="array" ref="I707">IFERROR(INDEX($E$4:$E$2053,SMALL(IF(LEN($E$4:$E$2053)&gt;0,ROW($E$4:$E$2053)-ROW($E$3)),ROW(704:704))),"")</f>
        <v/>
      </c>
      <c r="J707" s="1" t="str">
        <f t="array" ref="J707">IFERROR(INDEX($C$4:$C$2053,SMALL(IF(LEN($C$4:$C$2053)&gt;0,ROW($C$4:$C$2053)-ROW($C$3)),ROW(704:704))),"")</f>
        <v/>
      </c>
    </row>
    <row r="708" spans="1:10" x14ac:dyDescent="0.25">
      <c r="A708" s="1" t="s">
        <v>858</v>
      </c>
      <c r="B708" s="1" t="s">
        <v>154</v>
      </c>
      <c r="C708" s="1" t="str">
        <f>IF(AND('Landlord Disposals'!O9&gt;0,'Landlord Disposals'!I9=""),"Question 9, Record No "&amp;'Landlord Disposals'!A9&amp;" must contain a value - please select a 'Sales proceeds' option from the drop down list.","")</f>
        <v/>
      </c>
      <c r="D708" s="1" t="str">
        <f t="shared" si="56"/>
        <v/>
      </c>
      <c r="E708" s="21" t="str">
        <f t="shared" si="57"/>
        <v/>
      </c>
      <c r="G708" s="13" t="str">
        <f t="shared" si="53"/>
        <v/>
      </c>
      <c r="H708" s="12" t="str">
        <f t="array" ref="H708">IFERROR(INDEX($D$4:$D$2053,SMALL(IF(LEN($D$4:$D$2053)&gt;0,ROW($D$4:$D$2053)-ROW($D$3)),ROW(705:705))),"")</f>
        <v/>
      </c>
      <c r="I708" s="12" t="str">
        <f t="array" ref="I708">IFERROR(INDEX($E$4:$E$2053,SMALL(IF(LEN($E$4:$E$2053)&gt;0,ROW($E$4:$E$2053)-ROW($E$3)),ROW(705:705))),"")</f>
        <v/>
      </c>
      <c r="J708" s="1" t="str">
        <f t="array" ref="J708">IFERROR(INDEX($C$4:$C$2053,SMALL(IF(LEN($C$4:$C$2053)&gt;0,ROW($C$4:$C$2053)-ROW($C$3)),ROW(705:705))),"")</f>
        <v/>
      </c>
    </row>
    <row r="709" spans="1:10" x14ac:dyDescent="0.25">
      <c r="A709" s="1" t="s">
        <v>859</v>
      </c>
      <c r="B709" s="1" t="s">
        <v>154</v>
      </c>
      <c r="C709" s="1" t="str">
        <f>IF(AND('Landlord Disposals'!O10&gt;0,'Landlord Disposals'!I10=""),"Question 9, Record No "&amp;'Landlord Disposals'!A10&amp;" must contain a value - please select a 'Sales proceeds' option from the drop down list.","")</f>
        <v/>
      </c>
      <c r="D709" s="1" t="str">
        <f t="shared" si="56"/>
        <v/>
      </c>
      <c r="E709" s="21" t="str">
        <f t="shared" si="57"/>
        <v/>
      </c>
      <c r="G709" s="13" t="str">
        <f t="shared" si="53"/>
        <v/>
      </c>
      <c r="H709" s="12" t="str">
        <f t="array" ref="H709">IFERROR(INDEX($D$4:$D$2053,SMALL(IF(LEN($D$4:$D$2053)&gt;0,ROW($D$4:$D$2053)-ROW($D$3)),ROW(706:706))),"")</f>
        <v/>
      </c>
      <c r="I709" s="12" t="str">
        <f t="array" ref="I709">IFERROR(INDEX($E$4:$E$2053,SMALL(IF(LEN($E$4:$E$2053)&gt;0,ROW($E$4:$E$2053)-ROW($E$3)),ROW(706:706))),"")</f>
        <v/>
      </c>
      <c r="J709" s="1" t="str">
        <f t="array" ref="J709">IFERROR(INDEX($C$4:$C$2053,SMALL(IF(LEN($C$4:$C$2053)&gt;0,ROW($C$4:$C$2053)-ROW($C$3)),ROW(706:706))),"")</f>
        <v/>
      </c>
    </row>
    <row r="710" spans="1:10" x14ac:dyDescent="0.25">
      <c r="A710" s="1" t="s">
        <v>860</v>
      </c>
      <c r="B710" s="1" t="s">
        <v>154</v>
      </c>
      <c r="C710" s="1" t="str">
        <f>IF(AND('Landlord Disposals'!O11&gt;0,'Landlord Disposals'!I11=""),"Question 9, Record No "&amp;'Landlord Disposals'!A11&amp;" must contain a value - please select a 'Sales proceeds' option from the drop down list.","")</f>
        <v/>
      </c>
      <c r="D710" s="1" t="str">
        <f t="shared" si="56"/>
        <v/>
      </c>
      <c r="E710" s="21" t="str">
        <f t="shared" si="57"/>
        <v/>
      </c>
      <c r="G710" s="13" t="str">
        <f t="shared" si="53"/>
        <v/>
      </c>
      <c r="H710" s="12" t="str">
        <f t="array" ref="H710">IFERROR(INDEX($D$4:$D$2053,SMALL(IF(LEN($D$4:$D$2053)&gt;0,ROW($D$4:$D$2053)-ROW($D$3)),ROW(707:707))),"")</f>
        <v/>
      </c>
      <c r="I710" s="12" t="str">
        <f t="array" ref="I710">IFERROR(INDEX($E$4:$E$2053,SMALL(IF(LEN($E$4:$E$2053)&gt;0,ROW($E$4:$E$2053)-ROW($E$3)),ROW(707:707))),"")</f>
        <v/>
      </c>
      <c r="J710" s="1" t="str">
        <f t="array" ref="J710">IFERROR(INDEX($C$4:$C$2053,SMALL(IF(LEN($C$4:$C$2053)&gt;0,ROW($C$4:$C$2053)-ROW($C$3)),ROW(707:707))),"")</f>
        <v/>
      </c>
    </row>
    <row r="711" spans="1:10" x14ac:dyDescent="0.25">
      <c r="A711" s="1" t="s">
        <v>861</v>
      </c>
      <c r="B711" s="1" t="s">
        <v>154</v>
      </c>
      <c r="C711" s="1" t="str">
        <f>IF(AND('Landlord Disposals'!O12&gt;0,'Landlord Disposals'!I12=""),"Question 9, Record No "&amp;'Landlord Disposals'!A12&amp;" must contain a value - please select a 'Sales proceeds' option from the drop down list.","")</f>
        <v/>
      </c>
      <c r="D711" s="1" t="str">
        <f t="shared" si="56"/>
        <v/>
      </c>
      <c r="E711" s="21" t="str">
        <f t="shared" si="57"/>
        <v/>
      </c>
      <c r="G711" s="13" t="str">
        <f t="shared" si="53"/>
        <v/>
      </c>
      <c r="H711" s="12" t="str">
        <f t="array" ref="H711">IFERROR(INDEX($D$4:$D$2053,SMALL(IF(LEN($D$4:$D$2053)&gt;0,ROW($D$4:$D$2053)-ROW($D$3)),ROW(708:708))),"")</f>
        <v/>
      </c>
      <c r="I711" s="12" t="str">
        <f t="array" ref="I711">IFERROR(INDEX($E$4:$E$2053,SMALL(IF(LEN($E$4:$E$2053)&gt;0,ROW($E$4:$E$2053)-ROW($E$3)),ROW(708:708))),"")</f>
        <v/>
      </c>
      <c r="J711" s="1" t="str">
        <f t="array" ref="J711">IFERROR(INDEX($C$4:$C$2053,SMALL(IF(LEN($C$4:$C$2053)&gt;0,ROW($C$4:$C$2053)-ROW($C$3)),ROW(708:708))),"")</f>
        <v/>
      </c>
    </row>
    <row r="712" spans="1:10" x14ac:dyDescent="0.25">
      <c r="A712" s="1" t="s">
        <v>862</v>
      </c>
      <c r="B712" s="1" t="s">
        <v>154</v>
      </c>
      <c r="C712" s="1" t="str">
        <f>IF(AND('Landlord Disposals'!O13&gt;0,'Landlord Disposals'!I13=""),"Question 9, Record No "&amp;'Landlord Disposals'!A13&amp;" must contain a value - please select a 'Sales proceeds' option from the drop down list.","")</f>
        <v/>
      </c>
      <c r="D712" s="1" t="str">
        <f t="shared" si="56"/>
        <v/>
      </c>
      <c r="E712" s="21" t="str">
        <f t="shared" si="57"/>
        <v/>
      </c>
      <c r="G712" s="13" t="str">
        <f t="shared" si="53"/>
        <v/>
      </c>
      <c r="H712" s="12" t="str">
        <f t="array" ref="H712">IFERROR(INDEX($D$4:$D$2053,SMALL(IF(LEN($D$4:$D$2053)&gt;0,ROW($D$4:$D$2053)-ROW($D$3)),ROW(709:709))),"")</f>
        <v/>
      </c>
      <c r="I712" s="12" t="str">
        <f t="array" ref="I712">IFERROR(INDEX($E$4:$E$2053,SMALL(IF(LEN($E$4:$E$2053)&gt;0,ROW($E$4:$E$2053)-ROW($E$3)),ROW(709:709))),"")</f>
        <v/>
      </c>
      <c r="J712" s="1" t="str">
        <f t="array" ref="J712">IFERROR(INDEX($C$4:$C$2053,SMALL(IF(LEN($C$4:$C$2053)&gt;0,ROW($C$4:$C$2053)-ROW($C$3)),ROW(709:709))),"")</f>
        <v/>
      </c>
    </row>
    <row r="713" spans="1:10" x14ac:dyDescent="0.25">
      <c r="A713" s="1" t="s">
        <v>863</v>
      </c>
      <c r="B713" s="1" t="s">
        <v>154</v>
      </c>
      <c r="C713" s="1" t="str">
        <f>IF(AND('Landlord Disposals'!O14&gt;0,'Landlord Disposals'!I14=""),"Question 9, Record No "&amp;'Landlord Disposals'!A14&amp;" must contain a value - please select a 'Sales proceeds' option from the drop down list.","")</f>
        <v/>
      </c>
      <c r="D713" s="1" t="str">
        <f t="shared" si="56"/>
        <v/>
      </c>
      <c r="E713" s="21" t="str">
        <f t="shared" si="57"/>
        <v/>
      </c>
      <c r="G713" s="13" t="str">
        <f t="shared" si="53"/>
        <v/>
      </c>
      <c r="H713" s="12" t="str">
        <f t="array" ref="H713">IFERROR(INDEX($D$4:$D$2053,SMALL(IF(LEN($D$4:$D$2053)&gt;0,ROW($D$4:$D$2053)-ROW($D$3)),ROW(710:710))),"")</f>
        <v/>
      </c>
      <c r="I713" s="12" t="str">
        <f t="array" ref="I713">IFERROR(INDEX($E$4:$E$2053,SMALL(IF(LEN($E$4:$E$2053)&gt;0,ROW($E$4:$E$2053)-ROW($E$3)),ROW(710:710))),"")</f>
        <v/>
      </c>
      <c r="J713" s="1" t="str">
        <f t="array" ref="J713">IFERROR(INDEX($C$4:$C$2053,SMALL(IF(LEN($C$4:$C$2053)&gt;0,ROW($C$4:$C$2053)-ROW($C$3)),ROW(710:710))),"")</f>
        <v/>
      </c>
    </row>
    <row r="714" spans="1:10" x14ac:dyDescent="0.25">
      <c r="A714" s="1" t="s">
        <v>864</v>
      </c>
      <c r="B714" s="1" t="s">
        <v>154</v>
      </c>
      <c r="C714" s="1" t="str">
        <f>IF(AND('Landlord Disposals'!O15&gt;0,'Landlord Disposals'!I15=""),"Question 9, Record No "&amp;'Landlord Disposals'!A15&amp;" must contain a value - please select a 'Sales proceeds' option from the drop down list.","")</f>
        <v/>
      </c>
      <c r="D714" s="1" t="str">
        <f t="shared" si="56"/>
        <v/>
      </c>
      <c r="E714" s="21" t="str">
        <f t="shared" si="57"/>
        <v/>
      </c>
      <c r="G714" s="13" t="str">
        <f t="shared" si="53"/>
        <v/>
      </c>
      <c r="H714" s="12" t="str">
        <f t="array" ref="H714">IFERROR(INDEX($D$4:$D$2053,SMALL(IF(LEN($D$4:$D$2053)&gt;0,ROW($D$4:$D$2053)-ROW($D$3)),ROW(711:711))),"")</f>
        <v/>
      </c>
      <c r="I714" s="12" t="str">
        <f t="array" ref="I714">IFERROR(INDEX($E$4:$E$2053,SMALL(IF(LEN($E$4:$E$2053)&gt;0,ROW($E$4:$E$2053)-ROW($E$3)),ROW(711:711))),"")</f>
        <v/>
      </c>
      <c r="J714" s="1" t="str">
        <f t="array" ref="J714">IFERROR(INDEX($C$4:$C$2053,SMALL(IF(LEN($C$4:$C$2053)&gt;0,ROW($C$4:$C$2053)-ROW($C$3)),ROW(711:711))),"")</f>
        <v/>
      </c>
    </row>
    <row r="715" spans="1:10" x14ac:dyDescent="0.25">
      <c r="A715" s="1" t="s">
        <v>865</v>
      </c>
      <c r="B715" s="1" t="s">
        <v>154</v>
      </c>
      <c r="C715" s="1" t="str">
        <f>IF(AND('Landlord Disposals'!O16&gt;0,'Landlord Disposals'!I16=""),"Question 9, Record No "&amp;'Landlord Disposals'!A16&amp;" must contain a value - please select a 'Sales proceeds' option from the drop down list.","")</f>
        <v/>
      </c>
      <c r="D715" s="1" t="str">
        <f t="shared" si="56"/>
        <v/>
      </c>
      <c r="E715" s="21" t="str">
        <f t="shared" si="57"/>
        <v/>
      </c>
      <c r="G715" s="13" t="str">
        <f t="shared" si="53"/>
        <v/>
      </c>
      <c r="H715" s="12" t="str">
        <f t="array" ref="H715">IFERROR(INDEX($D$4:$D$2053,SMALL(IF(LEN($D$4:$D$2053)&gt;0,ROW($D$4:$D$2053)-ROW($D$3)),ROW(712:712))),"")</f>
        <v/>
      </c>
      <c r="I715" s="12" t="str">
        <f t="array" ref="I715">IFERROR(INDEX($E$4:$E$2053,SMALL(IF(LEN($E$4:$E$2053)&gt;0,ROW($E$4:$E$2053)-ROW($E$3)),ROW(712:712))),"")</f>
        <v/>
      </c>
      <c r="J715" s="1" t="str">
        <f t="array" ref="J715">IFERROR(INDEX($C$4:$C$2053,SMALL(IF(LEN($C$4:$C$2053)&gt;0,ROW($C$4:$C$2053)-ROW($C$3)),ROW(712:712))),"")</f>
        <v/>
      </c>
    </row>
    <row r="716" spans="1:10" x14ac:dyDescent="0.25">
      <c r="A716" s="1" t="s">
        <v>866</v>
      </c>
      <c r="B716" s="1" t="s">
        <v>154</v>
      </c>
      <c r="C716" s="1" t="str">
        <f>IF(AND('Landlord Disposals'!O17&gt;0,'Landlord Disposals'!I17=""),"Question 9, Record No "&amp;'Landlord Disposals'!A17&amp;" must contain a value - please select a 'Sales proceeds' option from the drop down list.","")</f>
        <v/>
      </c>
      <c r="D716" s="1" t="str">
        <f t="shared" si="56"/>
        <v/>
      </c>
      <c r="E716" s="21" t="str">
        <f t="shared" si="57"/>
        <v/>
      </c>
      <c r="G716" s="13" t="str">
        <f t="shared" ref="G716:G779" si="58">IF(J716="","",G715+1)</f>
        <v/>
      </c>
      <c r="H716" s="12" t="str">
        <f t="array" ref="H716">IFERROR(INDEX($D$4:$D$2053,SMALL(IF(LEN($D$4:$D$2053)&gt;0,ROW($D$4:$D$2053)-ROW($D$3)),ROW(713:713))),"")</f>
        <v/>
      </c>
      <c r="I716" s="12" t="str">
        <f t="array" ref="I716">IFERROR(INDEX($E$4:$E$2053,SMALL(IF(LEN($E$4:$E$2053)&gt;0,ROW($E$4:$E$2053)-ROW($E$3)),ROW(713:713))),"")</f>
        <v/>
      </c>
      <c r="J716" s="1" t="str">
        <f t="array" ref="J716">IFERROR(INDEX($C$4:$C$2053,SMALL(IF(LEN($C$4:$C$2053)&gt;0,ROW($C$4:$C$2053)-ROW($C$3)),ROW(713:713))),"")</f>
        <v/>
      </c>
    </row>
    <row r="717" spans="1:10" x14ac:dyDescent="0.25">
      <c r="A717" s="1" t="s">
        <v>867</v>
      </c>
      <c r="B717" s="1" t="s">
        <v>154</v>
      </c>
      <c r="C717" s="1" t="str">
        <f>IF(AND('Landlord Disposals'!O18&gt;0,'Landlord Disposals'!I18=""),"Question 9, Record No "&amp;'Landlord Disposals'!A18&amp;" must contain a value - please select a 'Sales proceeds' option from the drop down list.","")</f>
        <v/>
      </c>
      <c r="D717" s="1" t="str">
        <f t="shared" si="56"/>
        <v/>
      </c>
      <c r="E717" s="21" t="str">
        <f t="shared" si="57"/>
        <v/>
      </c>
      <c r="G717" s="13" t="str">
        <f t="shared" si="58"/>
        <v/>
      </c>
      <c r="H717" s="12" t="str">
        <f t="array" ref="H717">IFERROR(INDEX($D$4:$D$2053,SMALL(IF(LEN($D$4:$D$2053)&gt;0,ROW($D$4:$D$2053)-ROW($D$3)),ROW(714:714))),"")</f>
        <v/>
      </c>
      <c r="I717" s="12" t="str">
        <f t="array" ref="I717">IFERROR(INDEX($E$4:$E$2053,SMALL(IF(LEN($E$4:$E$2053)&gt;0,ROW($E$4:$E$2053)-ROW($E$3)),ROW(714:714))),"")</f>
        <v/>
      </c>
      <c r="J717" s="1" t="str">
        <f t="array" ref="J717">IFERROR(INDEX($C$4:$C$2053,SMALL(IF(LEN($C$4:$C$2053)&gt;0,ROW($C$4:$C$2053)-ROW($C$3)),ROW(714:714))),"")</f>
        <v/>
      </c>
    </row>
    <row r="718" spans="1:10" x14ac:dyDescent="0.25">
      <c r="A718" s="1" t="s">
        <v>868</v>
      </c>
      <c r="B718" s="1" t="s">
        <v>154</v>
      </c>
      <c r="C718" s="1" t="str">
        <f>IF(AND('Landlord Disposals'!O19&gt;0,'Landlord Disposals'!I19=""),"Question 9, Record No "&amp;'Landlord Disposals'!A19&amp;" must contain a value - please select a 'Sales proceeds' option from the drop down list.","")</f>
        <v/>
      </c>
      <c r="D718" s="1" t="str">
        <f t="shared" si="56"/>
        <v/>
      </c>
      <c r="E718" s="21" t="str">
        <f t="shared" si="57"/>
        <v/>
      </c>
      <c r="G718" s="13" t="str">
        <f t="shared" si="58"/>
        <v/>
      </c>
      <c r="H718" s="12" t="str">
        <f t="array" ref="H718">IFERROR(INDEX($D$4:$D$2053,SMALL(IF(LEN($D$4:$D$2053)&gt;0,ROW($D$4:$D$2053)-ROW($D$3)),ROW(715:715))),"")</f>
        <v/>
      </c>
      <c r="I718" s="12" t="str">
        <f t="array" ref="I718">IFERROR(INDEX($E$4:$E$2053,SMALL(IF(LEN($E$4:$E$2053)&gt;0,ROW($E$4:$E$2053)-ROW($E$3)),ROW(715:715))),"")</f>
        <v/>
      </c>
      <c r="J718" s="1" t="str">
        <f t="array" ref="J718">IFERROR(INDEX($C$4:$C$2053,SMALL(IF(LEN($C$4:$C$2053)&gt;0,ROW($C$4:$C$2053)-ROW($C$3)),ROW(715:715))),"")</f>
        <v/>
      </c>
    </row>
    <row r="719" spans="1:10" x14ac:dyDescent="0.25">
      <c r="A719" s="1" t="s">
        <v>869</v>
      </c>
      <c r="B719" s="1" t="s">
        <v>154</v>
      </c>
      <c r="C719" s="1" t="str">
        <f>IF(AND('Landlord Disposals'!O20&gt;0,'Landlord Disposals'!I20=""),"Question 9, Record No "&amp;'Landlord Disposals'!A20&amp;" must contain a value - please select a 'Sales proceeds' option from the drop down list.","")</f>
        <v/>
      </c>
      <c r="D719" s="1" t="str">
        <f t="shared" si="56"/>
        <v/>
      </c>
      <c r="E719" s="21" t="str">
        <f t="shared" si="57"/>
        <v/>
      </c>
      <c r="G719" s="13" t="str">
        <f t="shared" si="58"/>
        <v/>
      </c>
      <c r="H719" s="12" t="str">
        <f t="array" ref="H719">IFERROR(INDEX($D$4:$D$2053,SMALL(IF(LEN($D$4:$D$2053)&gt;0,ROW($D$4:$D$2053)-ROW($D$3)),ROW(716:716))),"")</f>
        <v/>
      </c>
      <c r="I719" s="12" t="str">
        <f t="array" ref="I719">IFERROR(INDEX($E$4:$E$2053,SMALL(IF(LEN($E$4:$E$2053)&gt;0,ROW($E$4:$E$2053)-ROW($E$3)),ROW(716:716))),"")</f>
        <v/>
      </c>
      <c r="J719" s="1" t="str">
        <f t="array" ref="J719">IFERROR(INDEX($C$4:$C$2053,SMALL(IF(LEN($C$4:$C$2053)&gt;0,ROW($C$4:$C$2053)-ROW($C$3)),ROW(716:716))),"")</f>
        <v/>
      </c>
    </row>
    <row r="720" spans="1:10" x14ac:dyDescent="0.25">
      <c r="A720" s="1" t="s">
        <v>870</v>
      </c>
      <c r="B720" s="1" t="s">
        <v>154</v>
      </c>
      <c r="C720" s="1" t="str">
        <f>IF(AND('Landlord Disposals'!O21&gt;0,'Landlord Disposals'!I21=""),"Question 9, Record No "&amp;'Landlord Disposals'!A21&amp;" must contain a value - please select a 'Sales proceeds' option from the drop down list.","")</f>
        <v/>
      </c>
      <c r="D720" s="1" t="str">
        <f t="shared" si="56"/>
        <v/>
      </c>
      <c r="E720" s="21" t="str">
        <f t="shared" si="57"/>
        <v/>
      </c>
      <c r="G720" s="13" t="str">
        <f t="shared" si="58"/>
        <v/>
      </c>
      <c r="H720" s="12" t="str">
        <f t="array" ref="H720">IFERROR(INDEX($D$4:$D$2053,SMALL(IF(LEN($D$4:$D$2053)&gt;0,ROW($D$4:$D$2053)-ROW($D$3)),ROW(717:717))),"")</f>
        <v/>
      </c>
      <c r="I720" s="12" t="str">
        <f t="array" ref="I720">IFERROR(INDEX($E$4:$E$2053,SMALL(IF(LEN($E$4:$E$2053)&gt;0,ROW($E$4:$E$2053)-ROW($E$3)),ROW(717:717))),"")</f>
        <v/>
      </c>
      <c r="J720" s="1" t="str">
        <f t="array" ref="J720">IFERROR(INDEX($C$4:$C$2053,SMALL(IF(LEN($C$4:$C$2053)&gt;0,ROW($C$4:$C$2053)-ROW($C$3)),ROW(717:717))),"")</f>
        <v/>
      </c>
    </row>
    <row r="721" spans="1:10" x14ac:dyDescent="0.25">
      <c r="A721" s="1" t="s">
        <v>871</v>
      </c>
      <c r="B721" s="1" t="s">
        <v>154</v>
      </c>
      <c r="C721" s="1" t="str">
        <f>IF(AND('Landlord Disposals'!O22&gt;0,'Landlord Disposals'!I22=""),"Question 9, Record No "&amp;'Landlord Disposals'!A22&amp;" must contain a value - please select a 'Sales proceeds' option from the drop down list.","")</f>
        <v/>
      </c>
      <c r="D721" s="1" t="str">
        <f t="shared" si="56"/>
        <v/>
      </c>
      <c r="E721" s="21" t="str">
        <f t="shared" si="57"/>
        <v/>
      </c>
      <c r="G721" s="13" t="str">
        <f t="shared" si="58"/>
        <v/>
      </c>
      <c r="H721" s="12" t="str">
        <f t="array" ref="H721">IFERROR(INDEX($D$4:$D$2053,SMALL(IF(LEN($D$4:$D$2053)&gt;0,ROW($D$4:$D$2053)-ROW($D$3)),ROW(718:718))),"")</f>
        <v/>
      </c>
      <c r="I721" s="12" t="str">
        <f t="array" ref="I721">IFERROR(INDEX($E$4:$E$2053,SMALL(IF(LEN($E$4:$E$2053)&gt;0,ROW($E$4:$E$2053)-ROW($E$3)),ROW(718:718))),"")</f>
        <v/>
      </c>
      <c r="J721" s="1" t="str">
        <f t="array" ref="J721">IFERROR(INDEX($C$4:$C$2053,SMALL(IF(LEN($C$4:$C$2053)&gt;0,ROW($C$4:$C$2053)-ROW($C$3)),ROW(718:718))),"")</f>
        <v/>
      </c>
    </row>
    <row r="722" spans="1:10" x14ac:dyDescent="0.25">
      <c r="A722" s="1" t="s">
        <v>872</v>
      </c>
      <c r="B722" s="1" t="s">
        <v>154</v>
      </c>
      <c r="C722" s="1" t="str">
        <f>IF(AND('Landlord Disposals'!O23&gt;0,'Landlord Disposals'!I23=""),"Question 9, Record No "&amp;'Landlord Disposals'!A23&amp;" must contain a value - please select a 'Sales proceeds' option from the drop down list.","")</f>
        <v/>
      </c>
      <c r="D722" s="1" t="str">
        <f t="shared" si="56"/>
        <v/>
      </c>
      <c r="E722" s="21" t="str">
        <f t="shared" si="57"/>
        <v/>
      </c>
      <c r="G722" s="13" t="str">
        <f t="shared" si="58"/>
        <v/>
      </c>
      <c r="H722" s="12" t="str">
        <f t="array" ref="H722">IFERROR(INDEX($D$4:$D$2053,SMALL(IF(LEN($D$4:$D$2053)&gt;0,ROW($D$4:$D$2053)-ROW($D$3)),ROW(719:719))),"")</f>
        <v/>
      </c>
      <c r="I722" s="12" t="str">
        <f t="array" ref="I722">IFERROR(INDEX($E$4:$E$2053,SMALL(IF(LEN($E$4:$E$2053)&gt;0,ROW($E$4:$E$2053)-ROW($E$3)),ROW(719:719))),"")</f>
        <v/>
      </c>
      <c r="J722" s="1" t="str">
        <f t="array" ref="J722">IFERROR(INDEX($C$4:$C$2053,SMALL(IF(LEN($C$4:$C$2053)&gt;0,ROW($C$4:$C$2053)-ROW($C$3)),ROW(719:719))),"")</f>
        <v/>
      </c>
    </row>
    <row r="723" spans="1:10" x14ac:dyDescent="0.25">
      <c r="A723" s="1" t="s">
        <v>873</v>
      </c>
      <c r="B723" s="1" t="s">
        <v>154</v>
      </c>
      <c r="C723" s="1" t="str">
        <f>IF(AND('Landlord Disposals'!O24&gt;0,'Landlord Disposals'!I24=""),"Question 9, Record No "&amp;'Landlord Disposals'!A24&amp;" must contain a value - please select a 'Sales proceeds' option from the drop down list.","")</f>
        <v/>
      </c>
      <c r="D723" s="1" t="str">
        <f t="shared" si="56"/>
        <v/>
      </c>
      <c r="E723" s="21" t="str">
        <f t="shared" si="57"/>
        <v/>
      </c>
      <c r="G723" s="13" t="str">
        <f t="shared" si="58"/>
        <v/>
      </c>
      <c r="H723" s="12" t="str">
        <f t="array" ref="H723">IFERROR(INDEX($D$4:$D$2053,SMALL(IF(LEN($D$4:$D$2053)&gt;0,ROW($D$4:$D$2053)-ROW($D$3)),ROW(720:720))),"")</f>
        <v/>
      </c>
      <c r="I723" s="12" t="str">
        <f t="array" ref="I723">IFERROR(INDEX($E$4:$E$2053,SMALL(IF(LEN($E$4:$E$2053)&gt;0,ROW($E$4:$E$2053)-ROW($E$3)),ROW(720:720))),"")</f>
        <v/>
      </c>
      <c r="J723" s="1" t="str">
        <f t="array" ref="J723">IFERROR(INDEX($C$4:$C$2053,SMALL(IF(LEN($C$4:$C$2053)&gt;0,ROW($C$4:$C$2053)-ROW($C$3)),ROW(720:720))),"")</f>
        <v/>
      </c>
    </row>
    <row r="724" spans="1:10" x14ac:dyDescent="0.25">
      <c r="A724" s="1" t="s">
        <v>874</v>
      </c>
      <c r="B724" s="1" t="s">
        <v>154</v>
      </c>
      <c r="C724" s="1" t="str">
        <f>IF(AND('Landlord Disposals'!O25&gt;0,'Landlord Disposals'!I25=""),"Question 9, Record No "&amp;'Landlord Disposals'!A25&amp;" must contain a value - please select a 'Sales proceeds' option from the drop down list.","")</f>
        <v/>
      </c>
      <c r="D724" s="1" t="str">
        <f t="shared" si="56"/>
        <v/>
      </c>
      <c r="E724" s="21" t="str">
        <f t="shared" si="57"/>
        <v/>
      </c>
      <c r="G724" s="13" t="str">
        <f t="shared" si="58"/>
        <v/>
      </c>
      <c r="H724" s="12" t="str">
        <f t="array" ref="H724">IFERROR(INDEX($D$4:$D$2053,SMALL(IF(LEN($D$4:$D$2053)&gt;0,ROW($D$4:$D$2053)-ROW($D$3)),ROW(721:721))),"")</f>
        <v/>
      </c>
      <c r="I724" s="12" t="str">
        <f t="array" ref="I724">IFERROR(INDEX($E$4:$E$2053,SMALL(IF(LEN($E$4:$E$2053)&gt;0,ROW($E$4:$E$2053)-ROW($E$3)),ROW(721:721))),"")</f>
        <v/>
      </c>
      <c r="J724" s="1" t="str">
        <f t="array" ref="J724">IFERROR(INDEX($C$4:$C$2053,SMALL(IF(LEN($C$4:$C$2053)&gt;0,ROW($C$4:$C$2053)-ROW($C$3)),ROW(721:721))),"")</f>
        <v/>
      </c>
    </row>
    <row r="725" spans="1:10" x14ac:dyDescent="0.25">
      <c r="A725" s="1" t="s">
        <v>875</v>
      </c>
      <c r="B725" s="1" t="s">
        <v>154</v>
      </c>
      <c r="C725" s="1" t="str">
        <f>IF(AND('Landlord Disposals'!O26&gt;0,'Landlord Disposals'!I26=""),"Question 9, Record No "&amp;'Landlord Disposals'!A26&amp;" must contain a value - please select a 'Sales proceeds' option from the drop down list.","")</f>
        <v/>
      </c>
      <c r="D725" s="1" t="str">
        <f t="shared" si="56"/>
        <v/>
      </c>
      <c r="E725" s="21" t="str">
        <f t="shared" si="57"/>
        <v/>
      </c>
      <c r="G725" s="13" t="str">
        <f t="shared" si="58"/>
        <v/>
      </c>
      <c r="H725" s="12" t="str">
        <f t="array" ref="H725">IFERROR(INDEX($D$4:$D$2053,SMALL(IF(LEN($D$4:$D$2053)&gt;0,ROW($D$4:$D$2053)-ROW($D$3)),ROW(722:722))),"")</f>
        <v/>
      </c>
      <c r="I725" s="12" t="str">
        <f t="array" ref="I725">IFERROR(INDEX($E$4:$E$2053,SMALL(IF(LEN($E$4:$E$2053)&gt;0,ROW($E$4:$E$2053)-ROW($E$3)),ROW(722:722))),"")</f>
        <v/>
      </c>
      <c r="J725" s="1" t="str">
        <f t="array" ref="J725">IFERROR(INDEX($C$4:$C$2053,SMALL(IF(LEN($C$4:$C$2053)&gt;0,ROW($C$4:$C$2053)-ROW($C$3)),ROW(722:722))),"")</f>
        <v/>
      </c>
    </row>
    <row r="726" spans="1:10" x14ac:dyDescent="0.25">
      <c r="A726" s="1" t="s">
        <v>876</v>
      </c>
      <c r="B726" s="1" t="s">
        <v>154</v>
      </c>
      <c r="C726" s="1" t="str">
        <f>IF(AND('Landlord Disposals'!O27&gt;0,'Landlord Disposals'!I27=""),"Question 9, Record No "&amp;'Landlord Disposals'!A27&amp;" must contain a value - please select a 'Sales proceeds' option from the drop down list.","")</f>
        <v/>
      </c>
      <c r="D726" s="1" t="str">
        <f t="shared" si="56"/>
        <v/>
      </c>
      <c r="E726" s="21" t="str">
        <f t="shared" si="57"/>
        <v/>
      </c>
      <c r="G726" s="13" t="str">
        <f t="shared" si="58"/>
        <v/>
      </c>
      <c r="H726" s="12" t="str">
        <f t="array" ref="H726">IFERROR(INDEX($D$4:$D$2053,SMALL(IF(LEN($D$4:$D$2053)&gt;0,ROW($D$4:$D$2053)-ROW($D$3)),ROW(723:723))),"")</f>
        <v/>
      </c>
      <c r="I726" s="12" t="str">
        <f t="array" ref="I726">IFERROR(INDEX($E$4:$E$2053,SMALL(IF(LEN($E$4:$E$2053)&gt;0,ROW($E$4:$E$2053)-ROW($E$3)),ROW(723:723))),"")</f>
        <v/>
      </c>
      <c r="J726" s="1" t="str">
        <f t="array" ref="J726">IFERROR(INDEX($C$4:$C$2053,SMALL(IF(LEN($C$4:$C$2053)&gt;0,ROW($C$4:$C$2053)-ROW($C$3)),ROW(723:723))),"")</f>
        <v/>
      </c>
    </row>
    <row r="727" spans="1:10" x14ac:dyDescent="0.25">
      <c r="A727" s="1" t="s">
        <v>877</v>
      </c>
      <c r="B727" s="1" t="s">
        <v>154</v>
      </c>
      <c r="C727" s="1" t="str">
        <f>IF(AND('Landlord Disposals'!O28&gt;0,'Landlord Disposals'!I28=""),"Question 9, Record No "&amp;'Landlord Disposals'!A28&amp;" must contain a value - please select a 'Sales proceeds' option from the drop down list.","")</f>
        <v/>
      </c>
      <c r="D727" s="1" t="str">
        <f t="shared" si="56"/>
        <v/>
      </c>
      <c r="E727" s="21" t="str">
        <f t="shared" si="57"/>
        <v/>
      </c>
      <c r="G727" s="13" t="str">
        <f t="shared" si="58"/>
        <v/>
      </c>
      <c r="H727" s="12" t="str">
        <f t="array" ref="H727">IFERROR(INDEX($D$4:$D$2053,SMALL(IF(LEN($D$4:$D$2053)&gt;0,ROW($D$4:$D$2053)-ROW($D$3)),ROW(724:724))),"")</f>
        <v/>
      </c>
      <c r="I727" s="12" t="str">
        <f t="array" ref="I727">IFERROR(INDEX($E$4:$E$2053,SMALL(IF(LEN($E$4:$E$2053)&gt;0,ROW($E$4:$E$2053)-ROW($E$3)),ROW(724:724))),"")</f>
        <v/>
      </c>
      <c r="J727" s="1" t="str">
        <f t="array" ref="J727">IFERROR(INDEX($C$4:$C$2053,SMALL(IF(LEN($C$4:$C$2053)&gt;0,ROW($C$4:$C$2053)-ROW($C$3)),ROW(724:724))),"")</f>
        <v/>
      </c>
    </row>
    <row r="728" spans="1:10" x14ac:dyDescent="0.25">
      <c r="A728" s="1" t="s">
        <v>878</v>
      </c>
      <c r="B728" s="1" t="s">
        <v>154</v>
      </c>
      <c r="C728" s="1" t="str">
        <f>IF(AND('Landlord Disposals'!O29&gt;0,'Landlord Disposals'!I29=""),"Question 9, Record No "&amp;'Landlord Disposals'!A29&amp;" must contain a value - please select a 'Sales proceeds' option from the drop down list.","")</f>
        <v/>
      </c>
      <c r="D728" s="1" t="str">
        <f t="shared" si="56"/>
        <v/>
      </c>
      <c r="E728" s="21" t="str">
        <f t="shared" si="57"/>
        <v/>
      </c>
      <c r="G728" s="13" t="str">
        <f t="shared" si="58"/>
        <v/>
      </c>
      <c r="H728" s="12" t="str">
        <f t="array" ref="H728">IFERROR(INDEX($D$4:$D$2053,SMALL(IF(LEN($D$4:$D$2053)&gt;0,ROW($D$4:$D$2053)-ROW($D$3)),ROW(725:725))),"")</f>
        <v/>
      </c>
      <c r="I728" s="12" t="str">
        <f t="array" ref="I728">IFERROR(INDEX($E$4:$E$2053,SMALL(IF(LEN($E$4:$E$2053)&gt;0,ROW($E$4:$E$2053)-ROW($E$3)),ROW(725:725))),"")</f>
        <v/>
      </c>
      <c r="J728" s="1" t="str">
        <f t="array" ref="J728">IFERROR(INDEX($C$4:$C$2053,SMALL(IF(LEN($C$4:$C$2053)&gt;0,ROW($C$4:$C$2053)-ROW($C$3)),ROW(725:725))),"")</f>
        <v/>
      </c>
    </row>
    <row r="729" spans="1:10" x14ac:dyDescent="0.25">
      <c r="A729" s="1" t="s">
        <v>879</v>
      </c>
      <c r="B729" s="1" t="s">
        <v>154</v>
      </c>
      <c r="C729" s="1" t="str">
        <f>IF(AND('Landlord Disposals'!O30&gt;0,'Landlord Disposals'!I30=""),"Question 9, Record No "&amp;'Landlord Disposals'!A30&amp;" must contain a value - please select a 'Sales proceeds' option from the drop down list.","")</f>
        <v/>
      </c>
      <c r="D729" s="1" t="str">
        <f t="shared" si="56"/>
        <v/>
      </c>
      <c r="E729" s="21" t="str">
        <f t="shared" si="57"/>
        <v/>
      </c>
      <c r="G729" s="13" t="str">
        <f t="shared" si="58"/>
        <v/>
      </c>
      <c r="H729" s="12" t="str">
        <f t="array" ref="H729">IFERROR(INDEX($D$4:$D$2053,SMALL(IF(LEN($D$4:$D$2053)&gt;0,ROW($D$4:$D$2053)-ROW($D$3)),ROW(726:726))),"")</f>
        <v/>
      </c>
      <c r="I729" s="12" t="str">
        <f t="array" ref="I729">IFERROR(INDEX($E$4:$E$2053,SMALL(IF(LEN($E$4:$E$2053)&gt;0,ROW($E$4:$E$2053)-ROW($E$3)),ROW(726:726))),"")</f>
        <v/>
      </c>
      <c r="J729" s="1" t="str">
        <f t="array" ref="J729">IFERROR(INDEX($C$4:$C$2053,SMALL(IF(LEN($C$4:$C$2053)&gt;0,ROW($C$4:$C$2053)-ROW($C$3)),ROW(726:726))),"")</f>
        <v/>
      </c>
    </row>
    <row r="730" spans="1:10" x14ac:dyDescent="0.25">
      <c r="A730" s="1" t="s">
        <v>880</v>
      </c>
      <c r="B730" s="1" t="s">
        <v>154</v>
      </c>
      <c r="C730" s="1" t="str">
        <f>IF(AND('Landlord Disposals'!O31&gt;0,'Landlord Disposals'!I31=""),"Question 9, Record No "&amp;'Landlord Disposals'!A31&amp;" must contain a value - please select a 'Sales proceeds' option from the drop down list.","")</f>
        <v/>
      </c>
      <c r="D730" s="1" t="str">
        <f t="shared" si="56"/>
        <v/>
      </c>
      <c r="E730" s="21" t="str">
        <f t="shared" si="57"/>
        <v/>
      </c>
      <c r="G730" s="13" t="str">
        <f t="shared" si="58"/>
        <v/>
      </c>
      <c r="H730" s="12" t="str">
        <f t="array" ref="H730">IFERROR(INDEX($D$4:$D$2053,SMALL(IF(LEN($D$4:$D$2053)&gt;0,ROW($D$4:$D$2053)-ROW($D$3)),ROW(727:727))),"")</f>
        <v/>
      </c>
      <c r="I730" s="12" t="str">
        <f t="array" ref="I730">IFERROR(INDEX($E$4:$E$2053,SMALL(IF(LEN($E$4:$E$2053)&gt;0,ROW($E$4:$E$2053)-ROW($E$3)),ROW(727:727))),"")</f>
        <v/>
      </c>
      <c r="J730" s="1" t="str">
        <f t="array" ref="J730">IFERROR(INDEX($C$4:$C$2053,SMALL(IF(LEN($C$4:$C$2053)&gt;0,ROW($C$4:$C$2053)-ROW($C$3)),ROW(727:727))),"")</f>
        <v/>
      </c>
    </row>
    <row r="731" spans="1:10" x14ac:dyDescent="0.25">
      <c r="A731" s="1" t="s">
        <v>881</v>
      </c>
      <c r="B731" s="1" t="s">
        <v>154</v>
      </c>
      <c r="C731" s="1" t="str">
        <f>IF(AND('Landlord Disposals'!O32&gt;0,'Landlord Disposals'!I32=""),"Question 9, Record No "&amp;'Landlord Disposals'!A32&amp;" must contain a value - please select a 'Sales proceeds' option from the drop down list.","")</f>
        <v/>
      </c>
      <c r="D731" s="1" t="str">
        <f t="shared" si="56"/>
        <v/>
      </c>
      <c r="E731" s="21" t="str">
        <f t="shared" si="57"/>
        <v/>
      </c>
      <c r="G731" s="13" t="str">
        <f t="shared" si="58"/>
        <v/>
      </c>
      <c r="H731" s="12" t="str">
        <f t="array" ref="H731">IFERROR(INDEX($D$4:$D$2053,SMALL(IF(LEN($D$4:$D$2053)&gt;0,ROW($D$4:$D$2053)-ROW($D$3)),ROW(728:728))),"")</f>
        <v/>
      </c>
      <c r="I731" s="12" t="str">
        <f t="array" ref="I731">IFERROR(INDEX($E$4:$E$2053,SMALL(IF(LEN($E$4:$E$2053)&gt;0,ROW($E$4:$E$2053)-ROW($E$3)),ROW(728:728))),"")</f>
        <v/>
      </c>
      <c r="J731" s="1" t="str">
        <f t="array" ref="J731">IFERROR(INDEX($C$4:$C$2053,SMALL(IF(LEN($C$4:$C$2053)&gt;0,ROW($C$4:$C$2053)-ROW($C$3)),ROW(728:728))),"")</f>
        <v/>
      </c>
    </row>
    <row r="732" spans="1:10" x14ac:dyDescent="0.25">
      <c r="A732" s="1" t="s">
        <v>882</v>
      </c>
      <c r="B732" s="1" t="s">
        <v>154</v>
      </c>
      <c r="C732" s="1" t="str">
        <f>IF(AND('Landlord Disposals'!O33&gt;0,'Landlord Disposals'!I33=""),"Question 9, Record No "&amp;'Landlord Disposals'!A33&amp;" must contain a value - please select a 'Sales proceeds' option from the drop down list.","")</f>
        <v/>
      </c>
      <c r="D732" s="1" t="str">
        <f t="shared" si="56"/>
        <v/>
      </c>
      <c r="E732" s="21" t="str">
        <f t="shared" si="57"/>
        <v/>
      </c>
      <c r="G732" s="13" t="str">
        <f t="shared" si="58"/>
        <v/>
      </c>
      <c r="H732" s="12" t="str">
        <f t="array" ref="H732">IFERROR(INDEX($D$4:$D$2053,SMALL(IF(LEN($D$4:$D$2053)&gt;0,ROW($D$4:$D$2053)-ROW($D$3)),ROW(729:729))),"")</f>
        <v/>
      </c>
      <c r="I732" s="12" t="str">
        <f t="array" ref="I732">IFERROR(INDEX($E$4:$E$2053,SMALL(IF(LEN($E$4:$E$2053)&gt;0,ROW($E$4:$E$2053)-ROW($E$3)),ROW(729:729))),"")</f>
        <v/>
      </c>
      <c r="J732" s="1" t="str">
        <f t="array" ref="J732">IFERROR(INDEX($C$4:$C$2053,SMALL(IF(LEN($C$4:$C$2053)&gt;0,ROW($C$4:$C$2053)-ROW($C$3)),ROW(729:729))),"")</f>
        <v/>
      </c>
    </row>
    <row r="733" spans="1:10" x14ac:dyDescent="0.25">
      <c r="A733" s="1" t="s">
        <v>883</v>
      </c>
      <c r="B733" s="1" t="s">
        <v>154</v>
      </c>
      <c r="C733" s="1" t="str">
        <f>IF(AND('Landlord Disposals'!O34&gt;0,'Landlord Disposals'!I34=""),"Question 9, Record No "&amp;'Landlord Disposals'!A34&amp;" must contain a value - please select a 'Sales proceeds' option from the drop down list.","")</f>
        <v/>
      </c>
      <c r="D733" s="1" t="str">
        <f t="shared" si="56"/>
        <v/>
      </c>
      <c r="E733" s="21" t="str">
        <f t="shared" si="57"/>
        <v/>
      </c>
      <c r="G733" s="13" t="str">
        <f t="shared" si="58"/>
        <v/>
      </c>
      <c r="H733" s="12" t="str">
        <f t="array" ref="H733">IFERROR(INDEX($D$4:$D$2053,SMALL(IF(LEN($D$4:$D$2053)&gt;0,ROW($D$4:$D$2053)-ROW($D$3)),ROW(730:730))),"")</f>
        <v/>
      </c>
      <c r="I733" s="12" t="str">
        <f t="array" ref="I733">IFERROR(INDEX($E$4:$E$2053,SMALL(IF(LEN($E$4:$E$2053)&gt;0,ROW($E$4:$E$2053)-ROW($E$3)),ROW(730:730))),"")</f>
        <v/>
      </c>
      <c r="J733" s="1" t="str">
        <f t="array" ref="J733">IFERROR(INDEX($C$4:$C$2053,SMALL(IF(LEN($C$4:$C$2053)&gt;0,ROW($C$4:$C$2053)-ROW($C$3)),ROW(730:730))),"")</f>
        <v/>
      </c>
    </row>
    <row r="734" spans="1:10" x14ac:dyDescent="0.25">
      <c r="A734" s="1" t="s">
        <v>884</v>
      </c>
      <c r="B734" s="1" t="s">
        <v>154</v>
      </c>
      <c r="C734" s="1" t="str">
        <f>IF(AND('Landlord Disposals'!O35&gt;0,'Landlord Disposals'!I35=""),"Question 9, Record No "&amp;'Landlord Disposals'!A35&amp;" must contain a value - please select a 'Sales proceeds' option from the drop down list.","")</f>
        <v/>
      </c>
      <c r="D734" s="1" t="str">
        <f t="shared" si="56"/>
        <v/>
      </c>
      <c r="E734" s="21" t="str">
        <f t="shared" si="57"/>
        <v/>
      </c>
      <c r="G734" s="13" t="str">
        <f t="shared" si="58"/>
        <v/>
      </c>
      <c r="H734" s="12" t="str">
        <f t="array" ref="H734">IFERROR(INDEX($D$4:$D$2053,SMALL(IF(LEN($D$4:$D$2053)&gt;0,ROW($D$4:$D$2053)-ROW($D$3)),ROW(731:731))),"")</f>
        <v/>
      </c>
      <c r="I734" s="12" t="str">
        <f t="array" ref="I734">IFERROR(INDEX($E$4:$E$2053,SMALL(IF(LEN($E$4:$E$2053)&gt;0,ROW($E$4:$E$2053)-ROW($E$3)),ROW(731:731))),"")</f>
        <v/>
      </c>
      <c r="J734" s="1" t="str">
        <f t="array" ref="J734">IFERROR(INDEX($C$4:$C$2053,SMALL(IF(LEN($C$4:$C$2053)&gt;0,ROW($C$4:$C$2053)-ROW($C$3)),ROW(731:731))),"")</f>
        <v/>
      </c>
    </row>
    <row r="735" spans="1:10" x14ac:dyDescent="0.25">
      <c r="A735" s="1" t="s">
        <v>885</v>
      </c>
      <c r="B735" s="1" t="s">
        <v>154</v>
      </c>
      <c r="C735" s="1" t="str">
        <f>IF(AND('Landlord Disposals'!O36&gt;0,'Landlord Disposals'!I36=""),"Question 9, Record No "&amp;'Landlord Disposals'!A36&amp;" must contain a value - please select a 'Sales proceeds' option from the drop down list.","")</f>
        <v/>
      </c>
      <c r="D735" s="1" t="str">
        <f t="shared" si="56"/>
        <v/>
      </c>
      <c r="E735" s="21" t="str">
        <f t="shared" si="57"/>
        <v/>
      </c>
      <c r="G735" s="13" t="str">
        <f t="shared" si="58"/>
        <v/>
      </c>
      <c r="H735" s="12" t="str">
        <f t="array" ref="H735">IFERROR(INDEX($D$4:$D$2053,SMALL(IF(LEN($D$4:$D$2053)&gt;0,ROW($D$4:$D$2053)-ROW($D$3)),ROW(732:732))),"")</f>
        <v/>
      </c>
      <c r="I735" s="12" t="str">
        <f t="array" ref="I735">IFERROR(INDEX($E$4:$E$2053,SMALL(IF(LEN($E$4:$E$2053)&gt;0,ROW($E$4:$E$2053)-ROW($E$3)),ROW(732:732))),"")</f>
        <v/>
      </c>
      <c r="J735" s="1" t="str">
        <f t="array" ref="J735">IFERROR(INDEX($C$4:$C$2053,SMALL(IF(LEN($C$4:$C$2053)&gt;0,ROW($C$4:$C$2053)-ROW($C$3)),ROW(732:732))),"")</f>
        <v/>
      </c>
    </row>
    <row r="736" spans="1:10" x14ac:dyDescent="0.25">
      <c r="A736" s="1" t="s">
        <v>886</v>
      </c>
      <c r="B736" s="1" t="s">
        <v>154</v>
      </c>
      <c r="C736" s="1" t="str">
        <f>IF(AND('Landlord Disposals'!O37&gt;0,'Landlord Disposals'!I37=""),"Question 9, Record No "&amp;'Landlord Disposals'!A37&amp;" must contain a value - please select a 'Sales proceeds' option from the drop down list.","")</f>
        <v/>
      </c>
      <c r="D736" s="1" t="str">
        <f t="shared" si="56"/>
        <v/>
      </c>
      <c r="E736" s="21" t="str">
        <f t="shared" si="57"/>
        <v/>
      </c>
      <c r="G736" s="13" t="str">
        <f t="shared" si="58"/>
        <v/>
      </c>
      <c r="H736" s="12" t="str">
        <f t="array" ref="H736">IFERROR(INDEX($D$4:$D$2053,SMALL(IF(LEN($D$4:$D$2053)&gt;0,ROW($D$4:$D$2053)-ROW($D$3)),ROW(733:733))),"")</f>
        <v/>
      </c>
      <c r="I736" s="12" t="str">
        <f t="array" ref="I736">IFERROR(INDEX($E$4:$E$2053,SMALL(IF(LEN($E$4:$E$2053)&gt;0,ROW($E$4:$E$2053)-ROW($E$3)),ROW(733:733))),"")</f>
        <v/>
      </c>
      <c r="J736" s="1" t="str">
        <f t="array" ref="J736">IFERROR(INDEX($C$4:$C$2053,SMALL(IF(LEN($C$4:$C$2053)&gt;0,ROW($C$4:$C$2053)-ROW($C$3)),ROW(733:733))),"")</f>
        <v/>
      </c>
    </row>
    <row r="737" spans="1:10" x14ac:dyDescent="0.25">
      <c r="A737" s="1" t="s">
        <v>887</v>
      </c>
      <c r="B737" s="1" t="s">
        <v>154</v>
      </c>
      <c r="C737" s="1" t="str">
        <f>IF(AND('Landlord Disposals'!O38&gt;0,'Landlord Disposals'!I38=""),"Question 9, Record No "&amp;'Landlord Disposals'!A38&amp;" must contain a value - please select a 'Sales proceeds' option from the drop down list.","")</f>
        <v/>
      </c>
      <c r="D737" s="1" t="str">
        <f t="shared" si="56"/>
        <v/>
      </c>
      <c r="E737" s="21" t="str">
        <f t="shared" si="57"/>
        <v/>
      </c>
      <c r="G737" s="13" t="str">
        <f t="shared" si="58"/>
        <v/>
      </c>
      <c r="H737" s="12" t="str">
        <f t="array" ref="H737">IFERROR(INDEX($D$4:$D$2053,SMALL(IF(LEN($D$4:$D$2053)&gt;0,ROW($D$4:$D$2053)-ROW($D$3)),ROW(734:734))),"")</f>
        <v/>
      </c>
      <c r="I737" s="12" t="str">
        <f t="array" ref="I737">IFERROR(INDEX($E$4:$E$2053,SMALL(IF(LEN($E$4:$E$2053)&gt;0,ROW($E$4:$E$2053)-ROW($E$3)),ROW(734:734))),"")</f>
        <v/>
      </c>
      <c r="J737" s="1" t="str">
        <f t="array" ref="J737">IFERROR(INDEX($C$4:$C$2053,SMALL(IF(LEN($C$4:$C$2053)&gt;0,ROW($C$4:$C$2053)-ROW($C$3)),ROW(734:734))),"")</f>
        <v/>
      </c>
    </row>
    <row r="738" spans="1:10" x14ac:dyDescent="0.25">
      <c r="A738" s="1" t="s">
        <v>888</v>
      </c>
      <c r="B738" s="1" t="s">
        <v>154</v>
      </c>
      <c r="C738" s="1" t="str">
        <f>IF(AND('Landlord Disposals'!O39&gt;0,'Landlord Disposals'!I39=""),"Question 9, Record No "&amp;'Landlord Disposals'!A39&amp;" must contain a value - please select a 'Sales proceeds' option from the drop down list.","")</f>
        <v/>
      </c>
      <c r="D738" s="1" t="str">
        <f t="shared" si="56"/>
        <v/>
      </c>
      <c r="E738" s="21" t="str">
        <f t="shared" si="57"/>
        <v/>
      </c>
      <c r="G738" s="13" t="str">
        <f t="shared" si="58"/>
        <v/>
      </c>
      <c r="H738" s="12" t="str">
        <f t="array" ref="H738">IFERROR(INDEX($D$4:$D$2053,SMALL(IF(LEN($D$4:$D$2053)&gt;0,ROW($D$4:$D$2053)-ROW($D$3)),ROW(735:735))),"")</f>
        <v/>
      </c>
      <c r="I738" s="12" t="str">
        <f t="array" ref="I738">IFERROR(INDEX($E$4:$E$2053,SMALL(IF(LEN($E$4:$E$2053)&gt;0,ROW($E$4:$E$2053)-ROW($E$3)),ROW(735:735))),"")</f>
        <v/>
      </c>
      <c r="J738" s="1" t="str">
        <f t="array" ref="J738">IFERROR(INDEX($C$4:$C$2053,SMALL(IF(LEN($C$4:$C$2053)&gt;0,ROW($C$4:$C$2053)-ROW($C$3)),ROW(735:735))),"")</f>
        <v/>
      </c>
    </row>
    <row r="739" spans="1:10" x14ac:dyDescent="0.25">
      <c r="A739" s="1" t="s">
        <v>889</v>
      </c>
      <c r="B739" s="1" t="s">
        <v>154</v>
      </c>
      <c r="C739" s="1" t="str">
        <f>IF(AND('Landlord Disposals'!O40&gt;0,'Landlord Disposals'!I40=""),"Question 9, Record No "&amp;'Landlord Disposals'!A40&amp;" must contain a value - please select a 'Sales proceeds' option from the drop down list.","")</f>
        <v/>
      </c>
      <c r="D739" s="1" t="str">
        <f t="shared" si="56"/>
        <v/>
      </c>
      <c r="E739" s="21" t="str">
        <f t="shared" si="57"/>
        <v/>
      </c>
      <c r="G739" s="13" t="str">
        <f t="shared" si="58"/>
        <v/>
      </c>
      <c r="H739" s="12" t="str">
        <f t="array" ref="H739">IFERROR(INDEX($D$4:$D$2053,SMALL(IF(LEN($D$4:$D$2053)&gt;0,ROW($D$4:$D$2053)-ROW($D$3)),ROW(736:736))),"")</f>
        <v/>
      </c>
      <c r="I739" s="12" t="str">
        <f t="array" ref="I739">IFERROR(INDEX($E$4:$E$2053,SMALL(IF(LEN($E$4:$E$2053)&gt;0,ROW($E$4:$E$2053)-ROW($E$3)),ROW(736:736))),"")</f>
        <v/>
      </c>
      <c r="J739" s="1" t="str">
        <f t="array" ref="J739">IFERROR(INDEX($C$4:$C$2053,SMALL(IF(LEN($C$4:$C$2053)&gt;0,ROW($C$4:$C$2053)-ROW($C$3)),ROW(736:736))),"")</f>
        <v/>
      </c>
    </row>
    <row r="740" spans="1:10" x14ac:dyDescent="0.25">
      <c r="A740" s="1" t="s">
        <v>890</v>
      </c>
      <c r="B740" s="1" t="s">
        <v>154</v>
      </c>
      <c r="C740" s="1" t="str">
        <f>IF(AND('Landlord Disposals'!O41&gt;0,'Landlord Disposals'!I41=""),"Question 9, Record No "&amp;'Landlord Disposals'!A41&amp;" must contain a value - please select a 'Sales proceeds' option from the drop down list.","")</f>
        <v/>
      </c>
      <c r="D740" s="1" t="str">
        <f t="shared" si="56"/>
        <v/>
      </c>
      <c r="E740" s="21" t="str">
        <f t="shared" si="57"/>
        <v/>
      </c>
      <c r="G740" s="13" t="str">
        <f t="shared" si="58"/>
        <v/>
      </c>
      <c r="H740" s="12" t="str">
        <f t="array" ref="H740">IFERROR(INDEX($D$4:$D$2053,SMALL(IF(LEN($D$4:$D$2053)&gt;0,ROW($D$4:$D$2053)-ROW($D$3)),ROW(737:737))),"")</f>
        <v/>
      </c>
      <c r="I740" s="12" t="str">
        <f t="array" ref="I740">IFERROR(INDEX($E$4:$E$2053,SMALL(IF(LEN($E$4:$E$2053)&gt;0,ROW($E$4:$E$2053)-ROW($E$3)),ROW(737:737))),"")</f>
        <v/>
      </c>
      <c r="J740" s="1" t="str">
        <f t="array" ref="J740">IFERROR(INDEX($C$4:$C$2053,SMALL(IF(LEN($C$4:$C$2053)&gt;0,ROW($C$4:$C$2053)-ROW($C$3)),ROW(737:737))),"")</f>
        <v/>
      </c>
    </row>
    <row r="741" spans="1:10" x14ac:dyDescent="0.25">
      <c r="A741" s="1" t="s">
        <v>891</v>
      </c>
      <c r="B741" s="1" t="s">
        <v>154</v>
      </c>
      <c r="C741" s="1" t="str">
        <f>IF(AND('Landlord Disposals'!O42&gt;0,'Landlord Disposals'!I42=""),"Question 9, Record No "&amp;'Landlord Disposals'!A42&amp;" must contain a value - please select a 'Sales proceeds' option from the drop down list.","")</f>
        <v/>
      </c>
      <c r="D741" s="1" t="str">
        <f t="shared" si="56"/>
        <v/>
      </c>
      <c r="E741" s="21" t="str">
        <f t="shared" si="57"/>
        <v/>
      </c>
      <c r="G741" s="13" t="str">
        <f t="shared" si="58"/>
        <v/>
      </c>
      <c r="H741" s="12" t="str">
        <f t="array" ref="H741">IFERROR(INDEX($D$4:$D$2053,SMALL(IF(LEN($D$4:$D$2053)&gt;0,ROW($D$4:$D$2053)-ROW($D$3)),ROW(738:738))),"")</f>
        <v/>
      </c>
      <c r="I741" s="12" t="str">
        <f t="array" ref="I741">IFERROR(INDEX($E$4:$E$2053,SMALL(IF(LEN($E$4:$E$2053)&gt;0,ROW($E$4:$E$2053)-ROW($E$3)),ROW(738:738))),"")</f>
        <v/>
      </c>
      <c r="J741" s="1" t="str">
        <f t="array" ref="J741">IFERROR(INDEX($C$4:$C$2053,SMALL(IF(LEN($C$4:$C$2053)&gt;0,ROW($C$4:$C$2053)-ROW($C$3)),ROW(738:738))),"")</f>
        <v/>
      </c>
    </row>
    <row r="742" spans="1:10" x14ac:dyDescent="0.25">
      <c r="A742" s="1" t="s">
        <v>892</v>
      </c>
      <c r="B742" s="1" t="s">
        <v>154</v>
      </c>
      <c r="C742" s="1" t="str">
        <f>IF(AND('Landlord Disposals'!O43&gt;0,'Landlord Disposals'!I43=""),"Question 9, Record No "&amp;'Landlord Disposals'!A43&amp;" must contain a value - please select a 'Sales proceeds' option from the drop down list.","")</f>
        <v/>
      </c>
      <c r="D742" s="1" t="str">
        <f t="shared" si="56"/>
        <v/>
      </c>
      <c r="E742" s="21" t="str">
        <f t="shared" si="57"/>
        <v/>
      </c>
      <c r="G742" s="13" t="str">
        <f t="shared" si="58"/>
        <v/>
      </c>
      <c r="H742" s="12" t="str">
        <f t="array" ref="H742">IFERROR(INDEX($D$4:$D$2053,SMALL(IF(LEN($D$4:$D$2053)&gt;0,ROW($D$4:$D$2053)-ROW($D$3)),ROW(739:739))),"")</f>
        <v/>
      </c>
      <c r="I742" s="12" t="str">
        <f t="array" ref="I742">IFERROR(INDEX($E$4:$E$2053,SMALL(IF(LEN($E$4:$E$2053)&gt;0,ROW($E$4:$E$2053)-ROW($E$3)),ROW(739:739))),"")</f>
        <v/>
      </c>
      <c r="J742" s="1" t="str">
        <f t="array" ref="J742">IFERROR(INDEX($C$4:$C$2053,SMALL(IF(LEN($C$4:$C$2053)&gt;0,ROW($C$4:$C$2053)-ROW($C$3)),ROW(739:739))),"")</f>
        <v/>
      </c>
    </row>
    <row r="743" spans="1:10" x14ac:dyDescent="0.25">
      <c r="A743" s="1" t="s">
        <v>893</v>
      </c>
      <c r="B743" s="1" t="s">
        <v>154</v>
      </c>
      <c r="C743" s="1" t="str">
        <f>IF(AND('Landlord Disposals'!O44&gt;0,'Landlord Disposals'!I44=""),"Question 9, Record No "&amp;'Landlord Disposals'!A44&amp;" must contain a value - please select a 'Sales proceeds' option from the drop down list.","")</f>
        <v/>
      </c>
      <c r="D743" s="1" t="str">
        <f t="shared" si="56"/>
        <v/>
      </c>
      <c r="E743" s="21" t="str">
        <f t="shared" si="57"/>
        <v/>
      </c>
      <c r="G743" s="13" t="str">
        <f t="shared" si="58"/>
        <v/>
      </c>
      <c r="H743" s="12" t="str">
        <f t="array" ref="H743">IFERROR(INDEX($D$4:$D$2053,SMALL(IF(LEN($D$4:$D$2053)&gt;0,ROW($D$4:$D$2053)-ROW($D$3)),ROW(740:740))),"")</f>
        <v/>
      </c>
      <c r="I743" s="12" t="str">
        <f t="array" ref="I743">IFERROR(INDEX($E$4:$E$2053,SMALL(IF(LEN($E$4:$E$2053)&gt;0,ROW($E$4:$E$2053)-ROW($E$3)),ROW(740:740))),"")</f>
        <v/>
      </c>
      <c r="J743" s="1" t="str">
        <f t="array" ref="J743">IFERROR(INDEX($C$4:$C$2053,SMALL(IF(LEN($C$4:$C$2053)&gt;0,ROW($C$4:$C$2053)-ROW($C$3)),ROW(740:740))),"")</f>
        <v/>
      </c>
    </row>
    <row r="744" spans="1:10" x14ac:dyDescent="0.25">
      <c r="A744" s="1" t="s">
        <v>894</v>
      </c>
      <c r="B744" s="1" t="s">
        <v>154</v>
      </c>
      <c r="C744" s="1" t="str">
        <f>IF(AND('Landlord Disposals'!O45&gt;0,'Landlord Disposals'!I45=""),"Question 9, Record No "&amp;'Landlord Disposals'!A45&amp;" must contain a value - please select a 'Sales proceeds' option from the drop down list.","")</f>
        <v/>
      </c>
      <c r="D744" s="1" t="str">
        <f t="shared" si="56"/>
        <v/>
      </c>
      <c r="E744" s="21" t="str">
        <f t="shared" si="57"/>
        <v/>
      </c>
      <c r="G744" s="13" t="str">
        <f t="shared" si="58"/>
        <v/>
      </c>
      <c r="H744" s="12" t="str">
        <f t="array" ref="H744">IFERROR(INDEX($D$4:$D$2053,SMALL(IF(LEN($D$4:$D$2053)&gt;0,ROW($D$4:$D$2053)-ROW($D$3)),ROW(741:741))),"")</f>
        <v/>
      </c>
      <c r="I744" s="12" t="str">
        <f t="array" ref="I744">IFERROR(INDEX($E$4:$E$2053,SMALL(IF(LEN($E$4:$E$2053)&gt;0,ROW($E$4:$E$2053)-ROW($E$3)),ROW(741:741))),"")</f>
        <v/>
      </c>
      <c r="J744" s="1" t="str">
        <f t="array" ref="J744">IFERROR(INDEX($C$4:$C$2053,SMALL(IF(LEN($C$4:$C$2053)&gt;0,ROW($C$4:$C$2053)-ROW($C$3)),ROW(741:741))),"")</f>
        <v/>
      </c>
    </row>
    <row r="745" spans="1:10" x14ac:dyDescent="0.25">
      <c r="A745" s="1" t="s">
        <v>895</v>
      </c>
      <c r="B745" s="1" t="s">
        <v>154</v>
      </c>
      <c r="C745" s="1" t="str">
        <f>IF(AND('Landlord Disposals'!O46&gt;0,'Landlord Disposals'!I46=""),"Question 9, Record No "&amp;'Landlord Disposals'!A46&amp;" must contain a value - please select a 'Sales proceeds' option from the drop down list.","")</f>
        <v/>
      </c>
      <c r="D745" s="1" t="str">
        <f t="shared" si="56"/>
        <v/>
      </c>
      <c r="E745" s="21" t="str">
        <f t="shared" si="57"/>
        <v/>
      </c>
      <c r="G745" s="13" t="str">
        <f t="shared" si="58"/>
        <v/>
      </c>
      <c r="H745" s="12" t="str">
        <f t="array" ref="H745">IFERROR(INDEX($D$4:$D$2053,SMALL(IF(LEN($D$4:$D$2053)&gt;0,ROW($D$4:$D$2053)-ROW($D$3)),ROW(742:742))),"")</f>
        <v/>
      </c>
      <c r="I745" s="12" t="str">
        <f t="array" ref="I745">IFERROR(INDEX($E$4:$E$2053,SMALL(IF(LEN($E$4:$E$2053)&gt;0,ROW($E$4:$E$2053)-ROW($E$3)),ROW(742:742))),"")</f>
        <v/>
      </c>
      <c r="J745" s="1" t="str">
        <f t="array" ref="J745">IFERROR(INDEX($C$4:$C$2053,SMALL(IF(LEN($C$4:$C$2053)&gt;0,ROW($C$4:$C$2053)-ROW($C$3)),ROW(742:742))),"")</f>
        <v/>
      </c>
    </row>
    <row r="746" spans="1:10" x14ac:dyDescent="0.25">
      <c r="A746" s="1" t="s">
        <v>896</v>
      </c>
      <c r="B746" s="1" t="s">
        <v>154</v>
      </c>
      <c r="C746" s="1" t="str">
        <f>IF(AND('Landlord Disposals'!O47&gt;0,'Landlord Disposals'!I47=""),"Question 9, Record No "&amp;'Landlord Disposals'!A47&amp;" must contain a value - please select a 'Sales proceeds' option from the drop down list.","")</f>
        <v/>
      </c>
      <c r="D746" s="1" t="str">
        <f t="shared" si="56"/>
        <v/>
      </c>
      <c r="E746" s="21" t="str">
        <f t="shared" si="57"/>
        <v/>
      </c>
      <c r="G746" s="13" t="str">
        <f t="shared" si="58"/>
        <v/>
      </c>
      <c r="H746" s="12" t="str">
        <f t="array" ref="H746">IFERROR(INDEX($D$4:$D$2053,SMALL(IF(LEN($D$4:$D$2053)&gt;0,ROW($D$4:$D$2053)-ROW($D$3)),ROW(743:743))),"")</f>
        <v/>
      </c>
      <c r="I746" s="12" t="str">
        <f t="array" ref="I746">IFERROR(INDEX($E$4:$E$2053,SMALL(IF(LEN($E$4:$E$2053)&gt;0,ROW($E$4:$E$2053)-ROW($E$3)),ROW(743:743))),"")</f>
        <v/>
      </c>
      <c r="J746" s="1" t="str">
        <f t="array" ref="J746">IFERROR(INDEX($C$4:$C$2053,SMALL(IF(LEN($C$4:$C$2053)&gt;0,ROW($C$4:$C$2053)-ROW($C$3)),ROW(743:743))),"")</f>
        <v/>
      </c>
    </row>
    <row r="747" spans="1:10" x14ac:dyDescent="0.25">
      <c r="A747" s="1" t="s">
        <v>897</v>
      </c>
      <c r="B747" s="1" t="s">
        <v>154</v>
      </c>
      <c r="C747" s="1" t="str">
        <f>IF(AND('Landlord Disposals'!O48&gt;0,'Landlord Disposals'!I48=""),"Question 9, Record No "&amp;'Landlord Disposals'!A48&amp;" must contain a value - please select a 'Sales proceeds' option from the drop down list.","")</f>
        <v/>
      </c>
      <c r="D747" s="1" t="str">
        <f t="shared" si="56"/>
        <v/>
      </c>
      <c r="E747" s="21" t="str">
        <f t="shared" si="57"/>
        <v/>
      </c>
      <c r="G747" s="13" t="str">
        <f t="shared" si="58"/>
        <v/>
      </c>
      <c r="H747" s="12" t="str">
        <f t="array" ref="H747">IFERROR(INDEX($D$4:$D$2053,SMALL(IF(LEN($D$4:$D$2053)&gt;0,ROW($D$4:$D$2053)-ROW($D$3)),ROW(744:744))),"")</f>
        <v/>
      </c>
      <c r="I747" s="12" t="str">
        <f t="array" ref="I747">IFERROR(INDEX($E$4:$E$2053,SMALL(IF(LEN($E$4:$E$2053)&gt;0,ROW($E$4:$E$2053)-ROW($E$3)),ROW(744:744))),"")</f>
        <v/>
      </c>
      <c r="J747" s="1" t="str">
        <f t="array" ref="J747">IFERROR(INDEX($C$4:$C$2053,SMALL(IF(LEN($C$4:$C$2053)&gt;0,ROW($C$4:$C$2053)-ROW($C$3)),ROW(744:744))),"")</f>
        <v/>
      </c>
    </row>
    <row r="748" spans="1:10" x14ac:dyDescent="0.25">
      <c r="A748" s="1" t="s">
        <v>898</v>
      </c>
      <c r="B748" s="1" t="s">
        <v>154</v>
      </c>
      <c r="C748" s="1" t="str">
        <f>IF(AND('Landlord Disposals'!O49&gt;0,'Landlord Disposals'!I49=""),"Question 9, Record No "&amp;'Landlord Disposals'!A49&amp;" must contain a value - please select a 'Sales proceeds' option from the drop down list.","")</f>
        <v/>
      </c>
      <c r="D748" s="1" t="str">
        <f t="shared" si="56"/>
        <v/>
      </c>
      <c r="E748" s="21" t="str">
        <f t="shared" si="57"/>
        <v/>
      </c>
      <c r="G748" s="13" t="str">
        <f t="shared" si="58"/>
        <v/>
      </c>
      <c r="H748" s="12" t="str">
        <f t="array" ref="H748">IFERROR(INDEX($D$4:$D$2053,SMALL(IF(LEN($D$4:$D$2053)&gt;0,ROW($D$4:$D$2053)-ROW($D$3)),ROW(745:745))),"")</f>
        <v/>
      </c>
      <c r="I748" s="12" t="str">
        <f t="array" ref="I748">IFERROR(INDEX($E$4:$E$2053,SMALL(IF(LEN($E$4:$E$2053)&gt;0,ROW($E$4:$E$2053)-ROW($E$3)),ROW(745:745))),"")</f>
        <v/>
      </c>
      <c r="J748" s="1" t="str">
        <f t="array" ref="J748">IFERROR(INDEX($C$4:$C$2053,SMALL(IF(LEN($C$4:$C$2053)&gt;0,ROW($C$4:$C$2053)-ROW($C$3)),ROW(745:745))),"")</f>
        <v/>
      </c>
    </row>
    <row r="749" spans="1:10" x14ac:dyDescent="0.25">
      <c r="A749" s="1" t="s">
        <v>899</v>
      </c>
      <c r="B749" s="1" t="s">
        <v>154</v>
      </c>
      <c r="C749" s="1" t="str">
        <f>IF(AND('Landlord Disposals'!O50&gt;0,'Landlord Disposals'!I50=""),"Question 9, Record No "&amp;'Landlord Disposals'!A50&amp;" must contain a value - please select a 'Sales proceeds' option from the drop down list.","")</f>
        <v/>
      </c>
      <c r="D749" s="1" t="str">
        <f t="shared" si="56"/>
        <v/>
      </c>
      <c r="E749" s="21" t="str">
        <f t="shared" si="57"/>
        <v/>
      </c>
      <c r="G749" s="13" t="str">
        <f t="shared" si="58"/>
        <v/>
      </c>
      <c r="H749" s="12" t="str">
        <f t="array" ref="H749">IFERROR(INDEX($D$4:$D$2053,SMALL(IF(LEN($D$4:$D$2053)&gt;0,ROW($D$4:$D$2053)-ROW($D$3)),ROW(746:746))),"")</f>
        <v/>
      </c>
      <c r="I749" s="12" t="str">
        <f t="array" ref="I749">IFERROR(INDEX($E$4:$E$2053,SMALL(IF(LEN($E$4:$E$2053)&gt;0,ROW($E$4:$E$2053)-ROW($E$3)),ROW(746:746))),"")</f>
        <v/>
      </c>
      <c r="J749" s="1" t="str">
        <f t="array" ref="J749">IFERROR(INDEX($C$4:$C$2053,SMALL(IF(LEN($C$4:$C$2053)&gt;0,ROW($C$4:$C$2053)-ROW($C$3)),ROW(746:746))),"")</f>
        <v/>
      </c>
    </row>
    <row r="750" spans="1:10" x14ac:dyDescent="0.25">
      <c r="A750" s="1" t="s">
        <v>900</v>
      </c>
      <c r="B750" s="1" t="s">
        <v>154</v>
      </c>
      <c r="C750" s="1" t="str">
        <f>IF(AND('Landlord Disposals'!O51&gt;0,'Landlord Disposals'!I51=""),"Question 9, Record No "&amp;'Landlord Disposals'!A51&amp;" must contain a value - please select a 'Sales proceeds' option from the drop down list.","")</f>
        <v/>
      </c>
      <c r="D750" s="1" t="str">
        <f t="shared" si="56"/>
        <v/>
      </c>
      <c r="E750" s="21" t="str">
        <f t="shared" si="57"/>
        <v/>
      </c>
      <c r="G750" s="13" t="str">
        <f t="shared" si="58"/>
        <v/>
      </c>
      <c r="H750" s="12" t="str">
        <f t="array" ref="H750">IFERROR(INDEX($D$4:$D$2053,SMALL(IF(LEN($D$4:$D$2053)&gt;0,ROW($D$4:$D$2053)-ROW($D$3)),ROW(747:747))),"")</f>
        <v/>
      </c>
      <c r="I750" s="12" t="str">
        <f t="array" ref="I750">IFERROR(INDEX($E$4:$E$2053,SMALL(IF(LEN($E$4:$E$2053)&gt;0,ROW($E$4:$E$2053)-ROW($E$3)),ROW(747:747))),"")</f>
        <v/>
      </c>
      <c r="J750" s="1" t="str">
        <f t="array" ref="J750">IFERROR(INDEX($C$4:$C$2053,SMALL(IF(LEN($C$4:$C$2053)&gt;0,ROW($C$4:$C$2053)-ROW($C$3)),ROW(747:747))),"")</f>
        <v/>
      </c>
    </row>
    <row r="751" spans="1:10" x14ac:dyDescent="0.25">
      <c r="A751" s="1" t="s">
        <v>901</v>
      </c>
      <c r="B751" s="1" t="s">
        <v>154</v>
      </c>
      <c r="C751" s="1" t="str">
        <f>IF(AND('Landlord Disposals'!O52&gt;0,'Landlord Disposals'!I52=""),"Question 9, Record No "&amp;'Landlord Disposals'!A52&amp;" must contain a value - please select a 'Sales proceeds' option from the drop down list.","")</f>
        <v/>
      </c>
      <c r="D751" s="1" t="str">
        <f t="shared" si="56"/>
        <v/>
      </c>
      <c r="E751" s="21" t="str">
        <f t="shared" si="57"/>
        <v/>
      </c>
      <c r="G751" s="13" t="str">
        <f t="shared" si="58"/>
        <v/>
      </c>
      <c r="H751" s="12" t="str">
        <f t="array" ref="H751">IFERROR(INDEX($D$4:$D$2053,SMALL(IF(LEN($D$4:$D$2053)&gt;0,ROW($D$4:$D$2053)-ROW($D$3)),ROW(748:748))),"")</f>
        <v/>
      </c>
      <c r="I751" s="12" t="str">
        <f t="array" ref="I751">IFERROR(INDEX($E$4:$E$2053,SMALL(IF(LEN($E$4:$E$2053)&gt;0,ROW($E$4:$E$2053)-ROW($E$3)),ROW(748:748))),"")</f>
        <v/>
      </c>
      <c r="J751" s="1" t="str">
        <f t="array" ref="J751">IFERROR(INDEX($C$4:$C$2053,SMALL(IF(LEN($C$4:$C$2053)&gt;0,ROW($C$4:$C$2053)-ROW($C$3)),ROW(748:748))),"")</f>
        <v/>
      </c>
    </row>
    <row r="752" spans="1:10" x14ac:dyDescent="0.25">
      <c r="A752" s="1" t="s">
        <v>902</v>
      </c>
      <c r="B752" s="1" t="s">
        <v>154</v>
      </c>
      <c r="C752" s="1" t="str">
        <f>IF(AND('Landlord Disposals'!O53&gt;0,'Landlord Disposals'!I53=""),"Question 9, Record No "&amp;'Landlord Disposals'!A53&amp;" must contain a value - please select a 'Sales proceeds' option from the drop down list.","")</f>
        <v/>
      </c>
      <c r="D752" s="1" t="str">
        <f t="shared" si="56"/>
        <v/>
      </c>
      <c r="E752" s="21" t="str">
        <f t="shared" si="57"/>
        <v/>
      </c>
      <c r="G752" s="13" t="str">
        <f t="shared" si="58"/>
        <v/>
      </c>
      <c r="H752" s="12" t="str">
        <f t="array" ref="H752">IFERROR(INDEX($D$4:$D$2053,SMALL(IF(LEN($D$4:$D$2053)&gt;0,ROW($D$4:$D$2053)-ROW($D$3)),ROW(749:749))),"")</f>
        <v/>
      </c>
      <c r="I752" s="12" t="str">
        <f t="array" ref="I752">IFERROR(INDEX($E$4:$E$2053,SMALL(IF(LEN($E$4:$E$2053)&gt;0,ROW($E$4:$E$2053)-ROW($E$3)),ROW(749:749))),"")</f>
        <v/>
      </c>
      <c r="J752" s="1" t="str">
        <f t="array" ref="J752">IFERROR(INDEX($C$4:$C$2053,SMALL(IF(LEN($C$4:$C$2053)&gt;0,ROW($C$4:$C$2053)-ROW($C$3)),ROW(749:749))),"")</f>
        <v/>
      </c>
    </row>
    <row r="753" spans="1:10" x14ac:dyDescent="0.25">
      <c r="A753" s="1" t="s">
        <v>903</v>
      </c>
      <c r="B753" s="1" t="s">
        <v>154</v>
      </c>
      <c r="C753" s="1" t="str">
        <f>IF(AND('Landlord Disposals'!O54&gt;0,'Landlord Disposals'!I54=""),"Question 9, Record No "&amp;'Landlord Disposals'!A54&amp;" must contain a value - please select a 'Sales proceeds' option from the drop down list.","")</f>
        <v/>
      </c>
      <c r="D753" s="1" t="str">
        <f t="shared" si="56"/>
        <v/>
      </c>
      <c r="E753" s="21" t="str">
        <f t="shared" si="57"/>
        <v/>
      </c>
      <c r="G753" s="13" t="str">
        <f t="shared" si="58"/>
        <v/>
      </c>
      <c r="H753" s="12" t="str">
        <f t="array" ref="H753">IFERROR(INDEX($D$4:$D$2053,SMALL(IF(LEN($D$4:$D$2053)&gt;0,ROW($D$4:$D$2053)-ROW($D$3)),ROW(750:750))),"")</f>
        <v/>
      </c>
      <c r="I753" s="12" t="str">
        <f t="array" ref="I753">IFERROR(INDEX($E$4:$E$2053,SMALL(IF(LEN($E$4:$E$2053)&gt;0,ROW($E$4:$E$2053)-ROW($E$3)),ROW(750:750))),"")</f>
        <v/>
      </c>
      <c r="J753" s="1" t="str">
        <f t="array" ref="J753">IFERROR(INDEX($C$4:$C$2053,SMALL(IF(LEN($C$4:$C$2053)&gt;0,ROW($C$4:$C$2053)-ROW($C$3)),ROW(750:750))),"")</f>
        <v/>
      </c>
    </row>
    <row r="754" spans="1:10" x14ac:dyDescent="0.25">
      <c r="A754" s="1" t="s">
        <v>904</v>
      </c>
      <c r="B754" s="1" t="s">
        <v>154</v>
      </c>
      <c r="C754" s="1" t="str">
        <f>IF(AND('Landlord Disposals'!O55&gt;0,'Landlord Disposals'!I55=""),"Question 9, Record No "&amp;'Landlord Disposals'!A55&amp;" must contain a value - please select a 'Sales proceeds' option from the drop down list.","")</f>
        <v/>
      </c>
      <c r="D754" s="1" t="str">
        <f t="shared" si="56"/>
        <v/>
      </c>
      <c r="E754" s="21" t="str">
        <f t="shared" si="57"/>
        <v/>
      </c>
      <c r="G754" s="13" t="str">
        <f t="shared" si="58"/>
        <v/>
      </c>
      <c r="H754" s="12" t="str">
        <f t="array" ref="H754">IFERROR(INDEX($D$4:$D$2053,SMALL(IF(LEN($D$4:$D$2053)&gt;0,ROW($D$4:$D$2053)-ROW($D$3)),ROW(751:751))),"")</f>
        <v/>
      </c>
      <c r="I754" s="12" t="str">
        <f t="array" ref="I754">IFERROR(INDEX($E$4:$E$2053,SMALL(IF(LEN($E$4:$E$2053)&gt;0,ROW($E$4:$E$2053)-ROW($E$3)),ROW(751:751))),"")</f>
        <v/>
      </c>
      <c r="J754" s="1" t="str">
        <f t="array" ref="J754">IFERROR(INDEX($C$4:$C$2053,SMALL(IF(LEN($C$4:$C$2053)&gt;0,ROW($C$4:$C$2053)-ROW($C$3)),ROW(751:751))),"")</f>
        <v/>
      </c>
    </row>
    <row r="755" spans="1:10" x14ac:dyDescent="0.25">
      <c r="A755" s="1" t="s">
        <v>905</v>
      </c>
      <c r="B755" s="1" t="s">
        <v>154</v>
      </c>
      <c r="C755" s="1" t="str">
        <f>IF(AND('Landlord Disposals'!O56&gt;0,'Landlord Disposals'!I56=""),"Question 9, Record No "&amp;'Landlord Disposals'!A56&amp;" must contain a value - please select a 'Sales proceeds' option from the drop down list.","")</f>
        <v/>
      </c>
      <c r="D755" s="1" t="str">
        <f t="shared" si="56"/>
        <v/>
      </c>
      <c r="E755" s="21" t="str">
        <f t="shared" si="57"/>
        <v/>
      </c>
      <c r="G755" s="13" t="str">
        <f t="shared" si="58"/>
        <v/>
      </c>
      <c r="H755" s="12" t="str">
        <f t="array" ref="H755">IFERROR(INDEX($D$4:$D$2053,SMALL(IF(LEN($D$4:$D$2053)&gt;0,ROW($D$4:$D$2053)-ROW($D$3)),ROW(752:752))),"")</f>
        <v/>
      </c>
      <c r="I755" s="12" t="str">
        <f t="array" ref="I755">IFERROR(INDEX($E$4:$E$2053,SMALL(IF(LEN($E$4:$E$2053)&gt;0,ROW($E$4:$E$2053)-ROW($E$3)),ROW(752:752))),"")</f>
        <v/>
      </c>
      <c r="J755" s="1" t="str">
        <f t="array" ref="J755">IFERROR(INDEX($C$4:$C$2053,SMALL(IF(LEN($C$4:$C$2053)&gt;0,ROW($C$4:$C$2053)-ROW($C$3)),ROW(752:752))),"")</f>
        <v/>
      </c>
    </row>
    <row r="756" spans="1:10" x14ac:dyDescent="0.25">
      <c r="A756" s="1" t="s">
        <v>906</v>
      </c>
      <c r="B756" s="1" t="s">
        <v>154</v>
      </c>
      <c r="C756" s="1" t="str">
        <f>IF(AND('Landlord Disposals'!O57&gt;0,'Landlord Disposals'!I57=""),"Question 9, Record No "&amp;'Landlord Disposals'!A57&amp;" must contain a value - please select a 'Sales proceeds' option from the drop down list.","")</f>
        <v/>
      </c>
      <c r="D756" s="1" t="str">
        <f t="shared" si="56"/>
        <v/>
      </c>
      <c r="E756" s="21" t="str">
        <f t="shared" si="57"/>
        <v/>
      </c>
      <c r="G756" s="13" t="str">
        <f t="shared" si="58"/>
        <v/>
      </c>
      <c r="H756" s="12" t="str">
        <f t="array" ref="H756">IFERROR(INDEX($D$4:$D$2053,SMALL(IF(LEN($D$4:$D$2053)&gt;0,ROW($D$4:$D$2053)-ROW($D$3)),ROW(753:753))),"")</f>
        <v/>
      </c>
      <c r="I756" s="12" t="str">
        <f t="array" ref="I756">IFERROR(INDEX($E$4:$E$2053,SMALL(IF(LEN($E$4:$E$2053)&gt;0,ROW($E$4:$E$2053)-ROW($E$3)),ROW(753:753))),"")</f>
        <v/>
      </c>
      <c r="J756" s="1" t="str">
        <f t="array" ref="J756">IFERROR(INDEX($C$4:$C$2053,SMALL(IF(LEN($C$4:$C$2053)&gt;0,ROW($C$4:$C$2053)-ROW($C$3)),ROW(753:753))),"")</f>
        <v/>
      </c>
    </row>
    <row r="757" spans="1:10" x14ac:dyDescent="0.25">
      <c r="A757" s="1" t="s">
        <v>907</v>
      </c>
      <c r="B757" s="1" t="s">
        <v>154</v>
      </c>
      <c r="C757" s="1" t="str">
        <f>IF(AND('Landlord Disposals'!O58&gt;0,'Landlord Disposals'!I58=""),"Question 9, Record No "&amp;'Landlord Disposals'!A58&amp;" must contain a value - please select a 'Sales proceeds' option from the drop down list.","")</f>
        <v/>
      </c>
      <c r="D757" s="1" t="str">
        <f t="shared" si="56"/>
        <v/>
      </c>
      <c r="E757" s="21" t="str">
        <f t="shared" si="57"/>
        <v/>
      </c>
      <c r="G757" s="13" t="str">
        <f t="shared" si="58"/>
        <v/>
      </c>
      <c r="H757" s="12" t="str">
        <f t="array" ref="H757">IFERROR(INDEX($D$4:$D$2053,SMALL(IF(LEN($D$4:$D$2053)&gt;0,ROW($D$4:$D$2053)-ROW($D$3)),ROW(754:754))),"")</f>
        <v/>
      </c>
      <c r="I757" s="12" t="str">
        <f t="array" ref="I757">IFERROR(INDEX($E$4:$E$2053,SMALL(IF(LEN($E$4:$E$2053)&gt;0,ROW($E$4:$E$2053)-ROW($E$3)),ROW(754:754))),"")</f>
        <v/>
      </c>
      <c r="J757" s="1" t="str">
        <f t="array" ref="J757">IFERROR(INDEX($C$4:$C$2053,SMALL(IF(LEN($C$4:$C$2053)&gt;0,ROW($C$4:$C$2053)-ROW($C$3)),ROW(754:754))),"")</f>
        <v/>
      </c>
    </row>
    <row r="758" spans="1:10" x14ac:dyDescent="0.25">
      <c r="A758" s="1" t="s">
        <v>908</v>
      </c>
      <c r="B758" s="1" t="s">
        <v>154</v>
      </c>
      <c r="C758" s="1" t="str">
        <f>IF(AND('Landlord Disposals'!O59&gt;0,'Landlord Disposals'!I59=""),"Question 9, Record No "&amp;'Landlord Disposals'!A59&amp;" must contain a value - please select a 'Sales proceeds' option from the drop down list.","")</f>
        <v/>
      </c>
      <c r="D758" s="1" t="str">
        <f t="shared" si="56"/>
        <v/>
      </c>
      <c r="E758" s="21" t="str">
        <f t="shared" si="57"/>
        <v/>
      </c>
      <c r="G758" s="13" t="str">
        <f t="shared" si="58"/>
        <v/>
      </c>
      <c r="H758" s="12" t="str">
        <f t="array" ref="H758">IFERROR(INDEX($D$4:$D$2053,SMALL(IF(LEN($D$4:$D$2053)&gt;0,ROW($D$4:$D$2053)-ROW($D$3)),ROW(755:755))),"")</f>
        <v/>
      </c>
      <c r="I758" s="12" t="str">
        <f t="array" ref="I758">IFERROR(INDEX($E$4:$E$2053,SMALL(IF(LEN($E$4:$E$2053)&gt;0,ROW($E$4:$E$2053)-ROW($E$3)),ROW(755:755))),"")</f>
        <v/>
      </c>
      <c r="J758" s="1" t="str">
        <f t="array" ref="J758">IFERROR(INDEX($C$4:$C$2053,SMALL(IF(LEN($C$4:$C$2053)&gt;0,ROW($C$4:$C$2053)-ROW($C$3)),ROW(755:755))),"")</f>
        <v/>
      </c>
    </row>
    <row r="759" spans="1:10" x14ac:dyDescent="0.25">
      <c r="A759" s="1" t="s">
        <v>909</v>
      </c>
      <c r="B759" s="1" t="s">
        <v>154</v>
      </c>
      <c r="C759" s="1" t="str">
        <f>IF(AND('Landlord Disposals'!O60&gt;0,'Landlord Disposals'!I60=""),"Question 9, Record No "&amp;'Landlord Disposals'!A60&amp;" must contain a value - please select a 'Sales proceeds' option from the drop down list.","")</f>
        <v/>
      </c>
      <c r="D759" s="1" t="str">
        <f t="shared" si="56"/>
        <v/>
      </c>
      <c r="E759" s="21" t="str">
        <f t="shared" si="57"/>
        <v/>
      </c>
      <c r="G759" s="13" t="str">
        <f t="shared" si="58"/>
        <v/>
      </c>
      <c r="H759" s="12" t="str">
        <f t="array" ref="H759">IFERROR(INDEX($D$4:$D$2053,SMALL(IF(LEN($D$4:$D$2053)&gt;0,ROW($D$4:$D$2053)-ROW($D$3)),ROW(756:756))),"")</f>
        <v/>
      </c>
      <c r="I759" s="12" t="str">
        <f t="array" ref="I759">IFERROR(INDEX($E$4:$E$2053,SMALL(IF(LEN($E$4:$E$2053)&gt;0,ROW($E$4:$E$2053)-ROW($E$3)),ROW(756:756))),"")</f>
        <v/>
      </c>
      <c r="J759" s="1" t="str">
        <f t="array" ref="J759">IFERROR(INDEX($C$4:$C$2053,SMALL(IF(LEN($C$4:$C$2053)&gt;0,ROW($C$4:$C$2053)-ROW($C$3)),ROW(756:756))),"")</f>
        <v/>
      </c>
    </row>
    <row r="760" spans="1:10" x14ac:dyDescent="0.25">
      <c r="A760" s="1" t="s">
        <v>910</v>
      </c>
      <c r="B760" s="1" t="s">
        <v>154</v>
      </c>
      <c r="C760" s="1" t="str">
        <f>IF(AND('Landlord Disposals'!O61&gt;0,'Landlord Disposals'!I61=""),"Question 9, Record No "&amp;'Landlord Disposals'!A61&amp;" must contain a value - please select a 'Sales proceeds' option from the drop down list.","")</f>
        <v/>
      </c>
      <c r="D760" s="1" t="str">
        <f t="shared" si="56"/>
        <v/>
      </c>
      <c r="E760" s="21" t="str">
        <f t="shared" si="57"/>
        <v/>
      </c>
      <c r="G760" s="13" t="str">
        <f t="shared" si="58"/>
        <v/>
      </c>
      <c r="H760" s="12" t="str">
        <f t="array" ref="H760">IFERROR(INDEX($D$4:$D$2053,SMALL(IF(LEN($D$4:$D$2053)&gt;0,ROW($D$4:$D$2053)-ROW($D$3)),ROW(757:757))),"")</f>
        <v/>
      </c>
      <c r="I760" s="12" t="str">
        <f t="array" ref="I760">IFERROR(INDEX($E$4:$E$2053,SMALL(IF(LEN($E$4:$E$2053)&gt;0,ROW($E$4:$E$2053)-ROW($E$3)),ROW(757:757))),"")</f>
        <v/>
      </c>
      <c r="J760" s="1" t="str">
        <f t="array" ref="J760">IFERROR(INDEX($C$4:$C$2053,SMALL(IF(LEN($C$4:$C$2053)&gt;0,ROW($C$4:$C$2053)-ROW($C$3)),ROW(757:757))),"")</f>
        <v/>
      </c>
    </row>
    <row r="761" spans="1:10" x14ac:dyDescent="0.25">
      <c r="A761" s="1" t="s">
        <v>911</v>
      </c>
      <c r="B761" s="1" t="s">
        <v>154</v>
      </c>
      <c r="C761" s="1" t="str">
        <f>IF(AND('Landlord Disposals'!O62&gt;0,'Landlord Disposals'!I62=""),"Question 9, Record No "&amp;'Landlord Disposals'!A62&amp;" must contain a value - please select a 'Sales proceeds' option from the drop down list.","")</f>
        <v/>
      </c>
      <c r="D761" s="1" t="str">
        <f t="shared" si="56"/>
        <v/>
      </c>
      <c r="E761" s="21" t="str">
        <f t="shared" si="57"/>
        <v/>
      </c>
      <c r="G761" s="13" t="str">
        <f t="shared" si="58"/>
        <v/>
      </c>
      <c r="H761" s="12" t="str">
        <f t="array" ref="H761">IFERROR(INDEX($D$4:$D$2053,SMALL(IF(LEN($D$4:$D$2053)&gt;0,ROW($D$4:$D$2053)-ROW($D$3)),ROW(758:758))),"")</f>
        <v/>
      </c>
      <c r="I761" s="12" t="str">
        <f t="array" ref="I761">IFERROR(INDEX($E$4:$E$2053,SMALL(IF(LEN($E$4:$E$2053)&gt;0,ROW($E$4:$E$2053)-ROW($E$3)),ROW(758:758))),"")</f>
        <v/>
      </c>
      <c r="J761" s="1" t="str">
        <f t="array" ref="J761">IFERROR(INDEX($C$4:$C$2053,SMALL(IF(LEN($C$4:$C$2053)&gt;0,ROW($C$4:$C$2053)-ROW($C$3)),ROW(758:758))),"")</f>
        <v/>
      </c>
    </row>
    <row r="762" spans="1:10" x14ac:dyDescent="0.25">
      <c r="A762" s="1" t="s">
        <v>912</v>
      </c>
      <c r="B762" s="1" t="s">
        <v>154</v>
      </c>
      <c r="C762" s="1" t="str">
        <f>IF(AND('Landlord Disposals'!O63&gt;0,'Landlord Disposals'!I63=""),"Question 9, Record No "&amp;'Landlord Disposals'!A63&amp;" must contain a value - please select a 'Sales proceeds' option from the drop down list.","")</f>
        <v/>
      </c>
      <c r="D762" s="1" t="str">
        <f t="shared" si="56"/>
        <v/>
      </c>
      <c r="E762" s="21" t="str">
        <f t="shared" si="57"/>
        <v/>
      </c>
      <c r="G762" s="13" t="str">
        <f t="shared" si="58"/>
        <v/>
      </c>
      <c r="H762" s="12" t="str">
        <f t="array" ref="H762">IFERROR(INDEX($D$4:$D$2053,SMALL(IF(LEN($D$4:$D$2053)&gt;0,ROW($D$4:$D$2053)-ROW($D$3)),ROW(759:759))),"")</f>
        <v/>
      </c>
      <c r="I762" s="12" t="str">
        <f t="array" ref="I762">IFERROR(INDEX($E$4:$E$2053,SMALL(IF(LEN($E$4:$E$2053)&gt;0,ROW($E$4:$E$2053)-ROW($E$3)),ROW(759:759))),"")</f>
        <v/>
      </c>
      <c r="J762" s="1" t="str">
        <f t="array" ref="J762">IFERROR(INDEX($C$4:$C$2053,SMALL(IF(LEN($C$4:$C$2053)&gt;0,ROW($C$4:$C$2053)-ROW($C$3)),ROW(759:759))),"")</f>
        <v/>
      </c>
    </row>
    <row r="763" spans="1:10" x14ac:dyDescent="0.25">
      <c r="A763" s="1" t="s">
        <v>913</v>
      </c>
      <c r="B763" s="1" t="s">
        <v>154</v>
      </c>
      <c r="C763" s="1" t="str">
        <f>IF(AND('Landlord Disposals'!O64&gt;0,'Landlord Disposals'!I64=""),"Question 9, Record No "&amp;'Landlord Disposals'!A64&amp;" must contain a value - please select a 'Sales proceeds' option from the drop down list.","")</f>
        <v/>
      </c>
      <c r="D763" s="1" t="str">
        <f t="shared" si="56"/>
        <v/>
      </c>
      <c r="E763" s="21" t="str">
        <f t="shared" si="57"/>
        <v/>
      </c>
      <c r="G763" s="13" t="str">
        <f t="shared" si="58"/>
        <v/>
      </c>
      <c r="H763" s="12" t="str">
        <f t="array" ref="H763">IFERROR(INDEX($D$4:$D$2053,SMALL(IF(LEN($D$4:$D$2053)&gt;0,ROW($D$4:$D$2053)-ROW($D$3)),ROW(760:760))),"")</f>
        <v/>
      </c>
      <c r="I763" s="12" t="str">
        <f t="array" ref="I763">IFERROR(INDEX($E$4:$E$2053,SMALL(IF(LEN($E$4:$E$2053)&gt;0,ROW($E$4:$E$2053)-ROW($E$3)),ROW(760:760))),"")</f>
        <v/>
      </c>
      <c r="J763" s="1" t="str">
        <f t="array" ref="J763">IFERROR(INDEX($C$4:$C$2053,SMALL(IF(LEN($C$4:$C$2053)&gt;0,ROW($C$4:$C$2053)-ROW($C$3)),ROW(760:760))),"")</f>
        <v/>
      </c>
    </row>
    <row r="764" spans="1:10" x14ac:dyDescent="0.25">
      <c r="A764" s="1" t="s">
        <v>914</v>
      </c>
      <c r="B764" s="1" t="s">
        <v>154</v>
      </c>
      <c r="C764" s="1" t="str">
        <f>IF(AND('Landlord Disposals'!O65&gt;0,'Landlord Disposals'!I65=""),"Question 9, Record No "&amp;'Landlord Disposals'!A65&amp;" must contain a value - please select a 'Sales proceeds' option from the drop down list.","")</f>
        <v/>
      </c>
      <c r="D764" s="1" t="str">
        <f t="shared" si="56"/>
        <v/>
      </c>
      <c r="E764" s="21" t="str">
        <f t="shared" si="57"/>
        <v/>
      </c>
      <c r="G764" s="13" t="str">
        <f t="shared" si="58"/>
        <v/>
      </c>
      <c r="H764" s="12" t="str">
        <f t="array" ref="H764">IFERROR(INDEX($D$4:$D$2053,SMALL(IF(LEN($D$4:$D$2053)&gt;0,ROW($D$4:$D$2053)-ROW($D$3)),ROW(761:761))),"")</f>
        <v/>
      </c>
      <c r="I764" s="12" t="str">
        <f t="array" ref="I764">IFERROR(INDEX($E$4:$E$2053,SMALL(IF(LEN($E$4:$E$2053)&gt;0,ROW($E$4:$E$2053)-ROW($E$3)),ROW(761:761))),"")</f>
        <v/>
      </c>
      <c r="J764" s="1" t="str">
        <f t="array" ref="J764">IFERROR(INDEX($C$4:$C$2053,SMALL(IF(LEN($C$4:$C$2053)&gt;0,ROW($C$4:$C$2053)-ROW($C$3)),ROW(761:761))),"")</f>
        <v/>
      </c>
    </row>
    <row r="765" spans="1:10" x14ac:dyDescent="0.25">
      <c r="A765" s="1" t="s">
        <v>915</v>
      </c>
      <c r="B765" s="1" t="s">
        <v>154</v>
      </c>
      <c r="C765" s="1" t="str">
        <f>IF(AND('Landlord Disposals'!O66&gt;0,'Landlord Disposals'!I66=""),"Question 9, Record No "&amp;'Landlord Disposals'!A66&amp;" must contain a value - please select a 'Sales proceeds' option from the drop down list.","")</f>
        <v/>
      </c>
      <c r="D765" s="1" t="str">
        <f t="shared" si="56"/>
        <v/>
      </c>
      <c r="E765" s="21" t="str">
        <f t="shared" si="57"/>
        <v/>
      </c>
      <c r="G765" s="13" t="str">
        <f t="shared" si="58"/>
        <v/>
      </c>
      <c r="H765" s="12" t="str">
        <f t="array" ref="H765">IFERROR(INDEX($D$4:$D$2053,SMALL(IF(LEN($D$4:$D$2053)&gt;0,ROW($D$4:$D$2053)-ROW($D$3)),ROW(762:762))),"")</f>
        <v/>
      </c>
      <c r="I765" s="12" t="str">
        <f t="array" ref="I765">IFERROR(INDEX($E$4:$E$2053,SMALL(IF(LEN($E$4:$E$2053)&gt;0,ROW($E$4:$E$2053)-ROW($E$3)),ROW(762:762))),"")</f>
        <v/>
      </c>
      <c r="J765" s="1" t="str">
        <f t="array" ref="J765">IFERROR(INDEX($C$4:$C$2053,SMALL(IF(LEN($C$4:$C$2053)&gt;0,ROW($C$4:$C$2053)-ROW($C$3)),ROW(762:762))),"")</f>
        <v/>
      </c>
    </row>
    <row r="766" spans="1:10" x14ac:dyDescent="0.25">
      <c r="A766" s="1" t="s">
        <v>916</v>
      </c>
      <c r="B766" s="1" t="s">
        <v>154</v>
      </c>
      <c r="C766" s="1" t="str">
        <f>IF(AND('Landlord Disposals'!O67&gt;0,'Landlord Disposals'!I67=""),"Question 9, Record No "&amp;'Landlord Disposals'!A67&amp;" must contain a value - please select a 'Sales proceeds' option from the drop down list.","")</f>
        <v/>
      </c>
      <c r="D766" s="1" t="str">
        <f t="shared" si="56"/>
        <v/>
      </c>
      <c r="E766" s="21" t="str">
        <f t="shared" si="57"/>
        <v/>
      </c>
      <c r="G766" s="13" t="str">
        <f t="shared" si="58"/>
        <v/>
      </c>
      <c r="H766" s="12" t="str">
        <f t="array" ref="H766">IFERROR(INDEX($D$4:$D$2053,SMALL(IF(LEN($D$4:$D$2053)&gt;0,ROW($D$4:$D$2053)-ROW($D$3)),ROW(763:763))),"")</f>
        <v/>
      </c>
      <c r="I766" s="12" t="str">
        <f t="array" ref="I766">IFERROR(INDEX($E$4:$E$2053,SMALL(IF(LEN($E$4:$E$2053)&gt;0,ROW($E$4:$E$2053)-ROW($E$3)),ROW(763:763))),"")</f>
        <v/>
      </c>
      <c r="J766" s="1" t="str">
        <f t="array" ref="J766">IFERROR(INDEX($C$4:$C$2053,SMALL(IF(LEN($C$4:$C$2053)&gt;0,ROW($C$4:$C$2053)-ROW($C$3)),ROW(763:763))),"")</f>
        <v/>
      </c>
    </row>
    <row r="767" spans="1:10" x14ac:dyDescent="0.25">
      <c r="A767" s="1" t="s">
        <v>917</v>
      </c>
      <c r="B767" s="1" t="s">
        <v>154</v>
      </c>
      <c r="C767" s="1" t="str">
        <f>IF(AND('Landlord Disposals'!O68&gt;0,'Landlord Disposals'!I68=""),"Question 9, Record No "&amp;'Landlord Disposals'!A68&amp;" must contain a value - please select a 'Sales proceeds' option from the drop down list.","")</f>
        <v/>
      </c>
      <c r="D767" s="1" t="str">
        <f t="shared" si="56"/>
        <v/>
      </c>
      <c r="E767" s="21" t="str">
        <f t="shared" si="57"/>
        <v/>
      </c>
      <c r="G767" s="13" t="str">
        <f t="shared" si="58"/>
        <v/>
      </c>
      <c r="H767" s="12" t="str">
        <f t="array" ref="H767">IFERROR(INDEX($D$4:$D$2053,SMALL(IF(LEN($D$4:$D$2053)&gt;0,ROW($D$4:$D$2053)-ROW($D$3)),ROW(764:764))),"")</f>
        <v/>
      </c>
      <c r="I767" s="12" t="str">
        <f t="array" ref="I767">IFERROR(INDEX($E$4:$E$2053,SMALL(IF(LEN($E$4:$E$2053)&gt;0,ROW($E$4:$E$2053)-ROW($E$3)),ROW(764:764))),"")</f>
        <v/>
      </c>
      <c r="J767" s="1" t="str">
        <f t="array" ref="J767">IFERROR(INDEX($C$4:$C$2053,SMALL(IF(LEN($C$4:$C$2053)&gt;0,ROW($C$4:$C$2053)-ROW($C$3)),ROW(764:764))),"")</f>
        <v/>
      </c>
    </row>
    <row r="768" spans="1:10" x14ac:dyDescent="0.25">
      <c r="A768" s="1" t="s">
        <v>918</v>
      </c>
      <c r="B768" s="1" t="s">
        <v>154</v>
      </c>
      <c r="C768" s="1" t="str">
        <f>IF(AND('Landlord Disposals'!O69&gt;0,'Landlord Disposals'!I69=""),"Question 9, Record No "&amp;'Landlord Disposals'!A69&amp;" must contain a value - please select a 'Sales proceeds' option from the drop down list.","")</f>
        <v/>
      </c>
      <c r="D768" s="1" t="str">
        <f t="shared" ref="D768:D803" si="59">IF(C768="","",A768)</f>
        <v/>
      </c>
      <c r="E768" s="21" t="str">
        <f t="shared" ref="E768:E803" si="60">IF(C768="","",B768)</f>
        <v/>
      </c>
      <c r="G768" s="13" t="str">
        <f t="shared" si="58"/>
        <v/>
      </c>
      <c r="H768" s="12" t="str">
        <f t="array" ref="H768">IFERROR(INDEX($D$4:$D$2053,SMALL(IF(LEN($D$4:$D$2053)&gt;0,ROW($D$4:$D$2053)-ROW($D$3)),ROW(765:765))),"")</f>
        <v/>
      </c>
      <c r="I768" s="12" t="str">
        <f t="array" ref="I768">IFERROR(INDEX($E$4:$E$2053,SMALL(IF(LEN($E$4:$E$2053)&gt;0,ROW($E$4:$E$2053)-ROW($E$3)),ROW(765:765))),"")</f>
        <v/>
      </c>
      <c r="J768" s="1" t="str">
        <f t="array" ref="J768">IFERROR(INDEX($C$4:$C$2053,SMALL(IF(LEN($C$4:$C$2053)&gt;0,ROW($C$4:$C$2053)-ROW($C$3)),ROW(765:765))),"")</f>
        <v/>
      </c>
    </row>
    <row r="769" spans="1:10" x14ac:dyDescent="0.25">
      <c r="A769" s="1" t="s">
        <v>919</v>
      </c>
      <c r="B769" s="1" t="s">
        <v>154</v>
      </c>
      <c r="C769" s="1" t="str">
        <f>IF(AND('Landlord Disposals'!O70&gt;0,'Landlord Disposals'!I70=""),"Question 9, Record No "&amp;'Landlord Disposals'!A70&amp;" must contain a value - please select a 'Sales proceeds' option from the drop down list.","")</f>
        <v/>
      </c>
      <c r="D769" s="1" t="str">
        <f t="shared" si="59"/>
        <v/>
      </c>
      <c r="E769" s="21" t="str">
        <f t="shared" si="60"/>
        <v/>
      </c>
      <c r="G769" s="13" t="str">
        <f t="shared" si="58"/>
        <v/>
      </c>
      <c r="H769" s="12" t="str">
        <f t="array" ref="H769">IFERROR(INDEX($D$4:$D$2053,SMALL(IF(LEN($D$4:$D$2053)&gt;0,ROW($D$4:$D$2053)-ROW($D$3)),ROW(766:766))),"")</f>
        <v/>
      </c>
      <c r="I769" s="12" t="str">
        <f t="array" ref="I769">IFERROR(INDEX($E$4:$E$2053,SMALL(IF(LEN($E$4:$E$2053)&gt;0,ROW($E$4:$E$2053)-ROW($E$3)),ROW(766:766))),"")</f>
        <v/>
      </c>
      <c r="J769" s="1" t="str">
        <f t="array" ref="J769">IFERROR(INDEX($C$4:$C$2053,SMALL(IF(LEN($C$4:$C$2053)&gt;0,ROW($C$4:$C$2053)-ROW($C$3)),ROW(766:766))),"")</f>
        <v/>
      </c>
    </row>
    <row r="770" spans="1:10" x14ac:dyDescent="0.25">
      <c r="A770" s="1" t="s">
        <v>920</v>
      </c>
      <c r="B770" s="1" t="s">
        <v>154</v>
      </c>
      <c r="C770" s="1" t="str">
        <f>IF(AND('Landlord Disposals'!O71&gt;0,'Landlord Disposals'!I71=""),"Question 9, Record No "&amp;'Landlord Disposals'!A71&amp;" must contain a value - please select a 'Sales proceeds' option from the drop down list.","")</f>
        <v/>
      </c>
      <c r="D770" s="1" t="str">
        <f t="shared" si="59"/>
        <v/>
      </c>
      <c r="E770" s="21" t="str">
        <f t="shared" si="60"/>
        <v/>
      </c>
      <c r="G770" s="13" t="str">
        <f t="shared" si="58"/>
        <v/>
      </c>
      <c r="H770" s="12" t="str">
        <f t="array" ref="H770">IFERROR(INDEX($D$4:$D$2053,SMALL(IF(LEN($D$4:$D$2053)&gt;0,ROW($D$4:$D$2053)-ROW($D$3)),ROW(767:767))),"")</f>
        <v/>
      </c>
      <c r="I770" s="12" t="str">
        <f t="array" ref="I770">IFERROR(INDEX($E$4:$E$2053,SMALL(IF(LEN($E$4:$E$2053)&gt;0,ROW($E$4:$E$2053)-ROW($E$3)),ROW(767:767))),"")</f>
        <v/>
      </c>
      <c r="J770" s="1" t="str">
        <f t="array" ref="J770">IFERROR(INDEX($C$4:$C$2053,SMALL(IF(LEN($C$4:$C$2053)&gt;0,ROW($C$4:$C$2053)-ROW($C$3)),ROW(767:767))),"")</f>
        <v/>
      </c>
    </row>
    <row r="771" spans="1:10" x14ac:dyDescent="0.25">
      <c r="A771" s="1" t="s">
        <v>921</v>
      </c>
      <c r="B771" s="1" t="s">
        <v>154</v>
      </c>
      <c r="C771" s="1" t="str">
        <f>IF(AND('Landlord Disposals'!O72&gt;0,'Landlord Disposals'!I72=""),"Question 9, Record No "&amp;'Landlord Disposals'!A72&amp;" must contain a value - please select a 'Sales proceeds' option from the drop down list.","")</f>
        <v/>
      </c>
      <c r="D771" s="1" t="str">
        <f t="shared" si="59"/>
        <v/>
      </c>
      <c r="E771" s="21" t="str">
        <f t="shared" si="60"/>
        <v/>
      </c>
      <c r="G771" s="13" t="str">
        <f t="shared" si="58"/>
        <v/>
      </c>
      <c r="H771" s="12" t="str">
        <f t="array" ref="H771">IFERROR(INDEX($D$4:$D$2053,SMALL(IF(LEN($D$4:$D$2053)&gt;0,ROW($D$4:$D$2053)-ROW($D$3)),ROW(768:768))),"")</f>
        <v/>
      </c>
      <c r="I771" s="12" t="str">
        <f t="array" ref="I771">IFERROR(INDEX($E$4:$E$2053,SMALL(IF(LEN($E$4:$E$2053)&gt;0,ROW($E$4:$E$2053)-ROW($E$3)),ROW(768:768))),"")</f>
        <v/>
      </c>
      <c r="J771" s="1" t="str">
        <f t="array" ref="J771">IFERROR(INDEX($C$4:$C$2053,SMALL(IF(LEN($C$4:$C$2053)&gt;0,ROW($C$4:$C$2053)-ROW($C$3)),ROW(768:768))),"")</f>
        <v/>
      </c>
    </row>
    <row r="772" spans="1:10" x14ac:dyDescent="0.25">
      <c r="A772" s="1" t="s">
        <v>922</v>
      </c>
      <c r="B772" s="1" t="s">
        <v>154</v>
      </c>
      <c r="C772" s="1" t="str">
        <f>IF(AND('Landlord Disposals'!O73&gt;0,'Landlord Disposals'!I73=""),"Question 9, Record No "&amp;'Landlord Disposals'!A73&amp;" must contain a value - please select a 'Sales proceeds' option from the drop down list.","")</f>
        <v/>
      </c>
      <c r="D772" s="1" t="str">
        <f t="shared" si="59"/>
        <v/>
      </c>
      <c r="E772" s="21" t="str">
        <f t="shared" si="60"/>
        <v/>
      </c>
      <c r="G772" s="13" t="str">
        <f t="shared" si="58"/>
        <v/>
      </c>
      <c r="H772" s="12" t="str">
        <f t="array" ref="H772">IFERROR(INDEX($D$4:$D$2053,SMALL(IF(LEN($D$4:$D$2053)&gt;0,ROW($D$4:$D$2053)-ROW($D$3)),ROW(769:769))),"")</f>
        <v/>
      </c>
      <c r="I772" s="12" t="str">
        <f t="array" ref="I772">IFERROR(INDEX($E$4:$E$2053,SMALL(IF(LEN($E$4:$E$2053)&gt;0,ROW($E$4:$E$2053)-ROW($E$3)),ROW(769:769))),"")</f>
        <v/>
      </c>
      <c r="J772" s="1" t="str">
        <f t="array" ref="J772">IFERROR(INDEX($C$4:$C$2053,SMALL(IF(LEN($C$4:$C$2053)&gt;0,ROW($C$4:$C$2053)-ROW($C$3)),ROW(769:769))),"")</f>
        <v/>
      </c>
    </row>
    <row r="773" spans="1:10" x14ac:dyDescent="0.25">
      <c r="A773" s="1" t="s">
        <v>923</v>
      </c>
      <c r="B773" s="1" t="s">
        <v>154</v>
      </c>
      <c r="C773" s="1" t="str">
        <f>IF(AND('Landlord Disposals'!O74&gt;0,'Landlord Disposals'!I74=""),"Question 9, Record No "&amp;'Landlord Disposals'!A74&amp;" must contain a value - please select a 'Sales proceeds' option from the drop down list.","")</f>
        <v/>
      </c>
      <c r="D773" s="1" t="str">
        <f t="shared" si="59"/>
        <v/>
      </c>
      <c r="E773" s="21" t="str">
        <f t="shared" si="60"/>
        <v/>
      </c>
      <c r="G773" s="13" t="str">
        <f t="shared" si="58"/>
        <v/>
      </c>
      <c r="H773" s="12" t="str">
        <f t="array" ref="H773">IFERROR(INDEX($D$4:$D$2053,SMALL(IF(LEN($D$4:$D$2053)&gt;0,ROW($D$4:$D$2053)-ROW($D$3)),ROW(770:770))),"")</f>
        <v/>
      </c>
      <c r="I773" s="12" t="str">
        <f t="array" ref="I773">IFERROR(INDEX($E$4:$E$2053,SMALL(IF(LEN($E$4:$E$2053)&gt;0,ROW($E$4:$E$2053)-ROW($E$3)),ROW(770:770))),"")</f>
        <v/>
      </c>
      <c r="J773" s="1" t="str">
        <f t="array" ref="J773">IFERROR(INDEX($C$4:$C$2053,SMALL(IF(LEN($C$4:$C$2053)&gt;0,ROW($C$4:$C$2053)-ROW($C$3)),ROW(770:770))),"")</f>
        <v/>
      </c>
    </row>
    <row r="774" spans="1:10" x14ac:dyDescent="0.25">
      <c r="A774" s="1" t="s">
        <v>924</v>
      </c>
      <c r="B774" s="1" t="s">
        <v>154</v>
      </c>
      <c r="C774" s="1" t="str">
        <f>IF(AND('Landlord Disposals'!O75&gt;0,'Landlord Disposals'!I75=""),"Question 9, Record No "&amp;'Landlord Disposals'!A75&amp;" must contain a value - please select a 'Sales proceeds' option from the drop down list.","")</f>
        <v/>
      </c>
      <c r="D774" s="1" t="str">
        <f t="shared" si="59"/>
        <v/>
      </c>
      <c r="E774" s="21" t="str">
        <f t="shared" si="60"/>
        <v/>
      </c>
      <c r="G774" s="13" t="str">
        <f t="shared" si="58"/>
        <v/>
      </c>
      <c r="H774" s="12" t="str">
        <f t="array" ref="H774">IFERROR(INDEX($D$4:$D$2053,SMALL(IF(LEN($D$4:$D$2053)&gt;0,ROW($D$4:$D$2053)-ROW($D$3)),ROW(771:771))),"")</f>
        <v/>
      </c>
      <c r="I774" s="12" t="str">
        <f t="array" ref="I774">IFERROR(INDEX($E$4:$E$2053,SMALL(IF(LEN($E$4:$E$2053)&gt;0,ROW($E$4:$E$2053)-ROW($E$3)),ROW(771:771))),"")</f>
        <v/>
      </c>
      <c r="J774" s="1" t="str">
        <f t="array" ref="J774">IFERROR(INDEX($C$4:$C$2053,SMALL(IF(LEN($C$4:$C$2053)&gt;0,ROW($C$4:$C$2053)-ROW($C$3)),ROW(771:771))),"")</f>
        <v/>
      </c>
    </row>
    <row r="775" spans="1:10" x14ac:dyDescent="0.25">
      <c r="A775" s="1" t="s">
        <v>925</v>
      </c>
      <c r="B775" s="1" t="s">
        <v>154</v>
      </c>
      <c r="C775" s="1" t="str">
        <f>IF(AND('Landlord Disposals'!O76&gt;0,'Landlord Disposals'!I76=""),"Question 9, Record No "&amp;'Landlord Disposals'!A76&amp;" must contain a value - please select a 'Sales proceeds' option from the drop down list.","")</f>
        <v/>
      </c>
      <c r="D775" s="1" t="str">
        <f t="shared" si="59"/>
        <v/>
      </c>
      <c r="E775" s="21" t="str">
        <f t="shared" si="60"/>
        <v/>
      </c>
      <c r="G775" s="13" t="str">
        <f t="shared" si="58"/>
        <v/>
      </c>
      <c r="H775" s="12" t="str">
        <f t="array" ref="H775">IFERROR(INDEX($D$4:$D$2053,SMALL(IF(LEN($D$4:$D$2053)&gt;0,ROW($D$4:$D$2053)-ROW($D$3)),ROW(772:772))),"")</f>
        <v/>
      </c>
      <c r="I775" s="12" t="str">
        <f t="array" ref="I775">IFERROR(INDEX($E$4:$E$2053,SMALL(IF(LEN($E$4:$E$2053)&gt;0,ROW($E$4:$E$2053)-ROW($E$3)),ROW(772:772))),"")</f>
        <v/>
      </c>
      <c r="J775" s="1" t="str">
        <f t="array" ref="J775">IFERROR(INDEX($C$4:$C$2053,SMALL(IF(LEN($C$4:$C$2053)&gt;0,ROW($C$4:$C$2053)-ROW($C$3)),ROW(772:772))),"")</f>
        <v/>
      </c>
    </row>
    <row r="776" spans="1:10" x14ac:dyDescent="0.25">
      <c r="A776" s="1" t="s">
        <v>926</v>
      </c>
      <c r="B776" s="1" t="s">
        <v>154</v>
      </c>
      <c r="C776" s="1" t="str">
        <f>IF(AND('Landlord Disposals'!O77&gt;0,'Landlord Disposals'!I77=""),"Question 9, Record No "&amp;'Landlord Disposals'!A77&amp;" must contain a value - please select a 'Sales proceeds' option from the drop down list.","")</f>
        <v/>
      </c>
      <c r="D776" s="1" t="str">
        <f t="shared" si="59"/>
        <v/>
      </c>
      <c r="E776" s="21" t="str">
        <f t="shared" si="60"/>
        <v/>
      </c>
      <c r="G776" s="13" t="str">
        <f t="shared" si="58"/>
        <v/>
      </c>
      <c r="H776" s="12" t="str">
        <f t="array" ref="H776">IFERROR(INDEX($D$4:$D$2053,SMALL(IF(LEN($D$4:$D$2053)&gt;0,ROW($D$4:$D$2053)-ROW($D$3)),ROW(773:773))),"")</f>
        <v/>
      </c>
      <c r="I776" s="12" t="str">
        <f t="array" ref="I776">IFERROR(INDEX($E$4:$E$2053,SMALL(IF(LEN($E$4:$E$2053)&gt;0,ROW($E$4:$E$2053)-ROW($E$3)),ROW(773:773))),"")</f>
        <v/>
      </c>
      <c r="J776" s="1" t="str">
        <f t="array" ref="J776">IFERROR(INDEX($C$4:$C$2053,SMALL(IF(LEN($C$4:$C$2053)&gt;0,ROW($C$4:$C$2053)-ROW($C$3)),ROW(773:773))),"")</f>
        <v/>
      </c>
    </row>
    <row r="777" spans="1:10" x14ac:dyDescent="0.25">
      <c r="A777" s="1" t="s">
        <v>927</v>
      </c>
      <c r="B777" s="1" t="s">
        <v>154</v>
      </c>
      <c r="C777" s="1" t="str">
        <f>IF(AND('Landlord Disposals'!O78&gt;0,'Landlord Disposals'!I78=""),"Question 9, Record No "&amp;'Landlord Disposals'!A78&amp;" must contain a value - please select a 'Sales proceeds' option from the drop down list.","")</f>
        <v/>
      </c>
      <c r="D777" s="1" t="str">
        <f t="shared" si="59"/>
        <v/>
      </c>
      <c r="E777" s="21" t="str">
        <f t="shared" si="60"/>
        <v/>
      </c>
      <c r="G777" s="13" t="str">
        <f t="shared" si="58"/>
        <v/>
      </c>
      <c r="H777" s="12" t="str">
        <f t="array" ref="H777">IFERROR(INDEX($D$4:$D$2053,SMALL(IF(LEN($D$4:$D$2053)&gt;0,ROW($D$4:$D$2053)-ROW($D$3)),ROW(774:774))),"")</f>
        <v/>
      </c>
      <c r="I777" s="12" t="str">
        <f t="array" ref="I777">IFERROR(INDEX($E$4:$E$2053,SMALL(IF(LEN($E$4:$E$2053)&gt;0,ROW($E$4:$E$2053)-ROW($E$3)),ROW(774:774))),"")</f>
        <v/>
      </c>
      <c r="J777" s="1" t="str">
        <f t="array" ref="J777">IFERROR(INDEX($C$4:$C$2053,SMALL(IF(LEN($C$4:$C$2053)&gt;0,ROW($C$4:$C$2053)-ROW($C$3)),ROW(774:774))),"")</f>
        <v/>
      </c>
    </row>
    <row r="778" spans="1:10" x14ac:dyDescent="0.25">
      <c r="A778" s="1" t="s">
        <v>928</v>
      </c>
      <c r="B778" s="1" t="s">
        <v>154</v>
      </c>
      <c r="C778" s="1" t="str">
        <f>IF(AND('Landlord Disposals'!O79&gt;0,'Landlord Disposals'!I79=""),"Question 9, Record No "&amp;'Landlord Disposals'!A79&amp;" must contain a value - please select a 'Sales proceeds' option from the drop down list.","")</f>
        <v/>
      </c>
      <c r="D778" s="1" t="str">
        <f t="shared" si="59"/>
        <v/>
      </c>
      <c r="E778" s="21" t="str">
        <f t="shared" si="60"/>
        <v/>
      </c>
      <c r="G778" s="13" t="str">
        <f t="shared" si="58"/>
        <v/>
      </c>
      <c r="H778" s="12" t="str">
        <f t="array" ref="H778">IFERROR(INDEX($D$4:$D$2053,SMALL(IF(LEN($D$4:$D$2053)&gt;0,ROW($D$4:$D$2053)-ROW($D$3)),ROW(775:775))),"")</f>
        <v/>
      </c>
      <c r="I778" s="12" t="str">
        <f t="array" ref="I778">IFERROR(INDEX($E$4:$E$2053,SMALL(IF(LEN($E$4:$E$2053)&gt;0,ROW($E$4:$E$2053)-ROW($E$3)),ROW(775:775))),"")</f>
        <v/>
      </c>
      <c r="J778" s="1" t="str">
        <f t="array" ref="J778">IFERROR(INDEX($C$4:$C$2053,SMALL(IF(LEN($C$4:$C$2053)&gt;0,ROW($C$4:$C$2053)-ROW($C$3)),ROW(775:775))),"")</f>
        <v/>
      </c>
    </row>
    <row r="779" spans="1:10" x14ac:dyDescent="0.25">
      <c r="A779" s="1" t="s">
        <v>929</v>
      </c>
      <c r="B779" s="1" t="s">
        <v>154</v>
      </c>
      <c r="C779" s="1" t="str">
        <f>IF(AND('Landlord Disposals'!O80&gt;0,'Landlord Disposals'!I80=""),"Question 9, Record No "&amp;'Landlord Disposals'!A80&amp;" must contain a value - please select a 'Sales proceeds' option from the drop down list.","")</f>
        <v/>
      </c>
      <c r="D779" s="1" t="str">
        <f t="shared" si="59"/>
        <v/>
      </c>
      <c r="E779" s="21" t="str">
        <f t="shared" si="60"/>
        <v/>
      </c>
      <c r="G779" s="13" t="str">
        <f t="shared" si="58"/>
        <v/>
      </c>
      <c r="H779" s="12" t="str">
        <f t="array" ref="H779">IFERROR(INDEX($D$4:$D$2053,SMALL(IF(LEN($D$4:$D$2053)&gt;0,ROW($D$4:$D$2053)-ROW($D$3)),ROW(776:776))),"")</f>
        <v/>
      </c>
      <c r="I779" s="12" t="str">
        <f t="array" ref="I779">IFERROR(INDEX($E$4:$E$2053,SMALL(IF(LEN($E$4:$E$2053)&gt;0,ROW($E$4:$E$2053)-ROW($E$3)),ROW(776:776))),"")</f>
        <v/>
      </c>
      <c r="J779" s="1" t="str">
        <f t="array" ref="J779">IFERROR(INDEX($C$4:$C$2053,SMALL(IF(LEN($C$4:$C$2053)&gt;0,ROW($C$4:$C$2053)-ROW($C$3)),ROW(776:776))),"")</f>
        <v/>
      </c>
    </row>
    <row r="780" spans="1:10" x14ac:dyDescent="0.25">
      <c r="A780" s="1" t="s">
        <v>930</v>
      </c>
      <c r="B780" s="1" t="s">
        <v>154</v>
      </c>
      <c r="C780" s="1" t="str">
        <f>IF(AND('Landlord Disposals'!O81&gt;0,'Landlord Disposals'!I81=""),"Question 9, Record No "&amp;'Landlord Disposals'!A81&amp;" must contain a value - please select a 'Sales proceeds' option from the drop down list.","")</f>
        <v/>
      </c>
      <c r="D780" s="1" t="str">
        <f t="shared" si="59"/>
        <v/>
      </c>
      <c r="E780" s="21" t="str">
        <f t="shared" si="60"/>
        <v/>
      </c>
      <c r="G780" s="13" t="str">
        <f t="shared" ref="G780:G843" si="61">IF(J780="","",G779+1)</f>
        <v/>
      </c>
      <c r="H780" s="12" t="str">
        <f t="array" ref="H780">IFERROR(INDEX($D$4:$D$2053,SMALL(IF(LEN($D$4:$D$2053)&gt;0,ROW($D$4:$D$2053)-ROW($D$3)),ROW(777:777))),"")</f>
        <v/>
      </c>
      <c r="I780" s="12" t="str">
        <f t="array" ref="I780">IFERROR(INDEX($E$4:$E$2053,SMALL(IF(LEN($E$4:$E$2053)&gt;0,ROW($E$4:$E$2053)-ROW($E$3)),ROW(777:777))),"")</f>
        <v/>
      </c>
      <c r="J780" s="1" t="str">
        <f t="array" ref="J780">IFERROR(INDEX($C$4:$C$2053,SMALL(IF(LEN($C$4:$C$2053)&gt;0,ROW($C$4:$C$2053)-ROW($C$3)),ROW(777:777))),"")</f>
        <v/>
      </c>
    </row>
    <row r="781" spans="1:10" x14ac:dyDescent="0.25">
      <c r="A781" s="1" t="s">
        <v>931</v>
      </c>
      <c r="B781" s="1" t="s">
        <v>154</v>
      </c>
      <c r="C781" s="1" t="str">
        <f>IF(AND('Landlord Disposals'!O82&gt;0,'Landlord Disposals'!I82=""),"Question 9, Record No "&amp;'Landlord Disposals'!A82&amp;" must contain a value - please select a 'Sales proceeds' option from the drop down list.","")</f>
        <v/>
      </c>
      <c r="D781" s="1" t="str">
        <f t="shared" si="59"/>
        <v/>
      </c>
      <c r="E781" s="21" t="str">
        <f t="shared" si="60"/>
        <v/>
      </c>
      <c r="G781" s="13" t="str">
        <f t="shared" si="61"/>
        <v/>
      </c>
      <c r="H781" s="12" t="str">
        <f t="array" ref="H781">IFERROR(INDEX($D$4:$D$2053,SMALL(IF(LEN($D$4:$D$2053)&gt;0,ROW($D$4:$D$2053)-ROW($D$3)),ROW(778:778))),"")</f>
        <v/>
      </c>
      <c r="I781" s="12" t="str">
        <f t="array" ref="I781">IFERROR(INDEX($E$4:$E$2053,SMALL(IF(LEN($E$4:$E$2053)&gt;0,ROW($E$4:$E$2053)-ROW($E$3)),ROW(778:778))),"")</f>
        <v/>
      </c>
      <c r="J781" s="1" t="str">
        <f t="array" ref="J781">IFERROR(INDEX($C$4:$C$2053,SMALL(IF(LEN($C$4:$C$2053)&gt;0,ROW($C$4:$C$2053)-ROW($C$3)),ROW(778:778))),"")</f>
        <v/>
      </c>
    </row>
    <row r="782" spans="1:10" x14ac:dyDescent="0.25">
      <c r="A782" s="1" t="s">
        <v>932</v>
      </c>
      <c r="B782" s="1" t="s">
        <v>154</v>
      </c>
      <c r="C782" s="1" t="str">
        <f>IF(AND('Landlord Disposals'!O83&gt;0,'Landlord Disposals'!I83=""),"Question 9, Record No "&amp;'Landlord Disposals'!A83&amp;" must contain a value - please select a 'Sales proceeds' option from the drop down list.","")</f>
        <v/>
      </c>
      <c r="D782" s="1" t="str">
        <f t="shared" si="59"/>
        <v/>
      </c>
      <c r="E782" s="21" t="str">
        <f t="shared" si="60"/>
        <v/>
      </c>
      <c r="G782" s="13" t="str">
        <f t="shared" si="61"/>
        <v/>
      </c>
      <c r="H782" s="12" t="str">
        <f t="array" ref="H782">IFERROR(INDEX($D$4:$D$2053,SMALL(IF(LEN($D$4:$D$2053)&gt;0,ROW($D$4:$D$2053)-ROW($D$3)),ROW(779:779))),"")</f>
        <v/>
      </c>
      <c r="I782" s="12" t="str">
        <f t="array" ref="I782">IFERROR(INDEX($E$4:$E$2053,SMALL(IF(LEN($E$4:$E$2053)&gt;0,ROW($E$4:$E$2053)-ROW($E$3)),ROW(779:779))),"")</f>
        <v/>
      </c>
      <c r="J782" s="1" t="str">
        <f t="array" ref="J782">IFERROR(INDEX($C$4:$C$2053,SMALL(IF(LEN($C$4:$C$2053)&gt;0,ROW($C$4:$C$2053)-ROW($C$3)),ROW(779:779))),"")</f>
        <v/>
      </c>
    </row>
    <row r="783" spans="1:10" x14ac:dyDescent="0.25">
      <c r="A783" s="1" t="s">
        <v>933</v>
      </c>
      <c r="B783" s="1" t="s">
        <v>154</v>
      </c>
      <c r="C783" s="1" t="str">
        <f>IF(AND('Landlord Disposals'!O84&gt;0,'Landlord Disposals'!I84=""),"Question 9, Record No "&amp;'Landlord Disposals'!A84&amp;" must contain a value - please select a 'Sales proceeds' option from the drop down list.","")</f>
        <v/>
      </c>
      <c r="D783" s="1" t="str">
        <f t="shared" si="59"/>
        <v/>
      </c>
      <c r="E783" s="21" t="str">
        <f t="shared" si="60"/>
        <v/>
      </c>
      <c r="G783" s="13" t="str">
        <f t="shared" si="61"/>
        <v/>
      </c>
      <c r="H783" s="12" t="str">
        <f t="array" ref="H783">IFERROR(INDEX($D$4:$D$2053,SMALL(IF(LEN($D$4:$D$2053)&gt;0,ROW($D$4:$D$2053)-ROW($D$3)),ROW(780:780))),"")</f>
        <v/>
      </c>
      <c r="I783" s="12" t="str">
        <f t="array" ref="I783">IFERROR(INDEX($E$4:$E$2053,SMALL(IF(LEN($E$4:$E$2053)&gt;0,ROW($E$4:$E$2053)-ROW($E$3)),ROW(780:780))),"")</f>
        <v/>
      </c>
      <c r="J783" s="1" t="str">
        <f t="array" ref="J783">IFERROR(INDEX($C$4:$C$2053,SMALL(IF(LEN($C$4:$C$2053)&gt;0,ROW($C$4:$C$2053)-ROW($C$3)),ROW(780:780))),"")</f>
        <v/>
      </c>
    </row>
    <row r="784" spans="1:10" x14ac:dyDescent="0.25">
      <c r="A784" s="1" t="s">
        <v>934</v>
      </c>
      <c r="B784" s="1" t="s">
        <v>154</v>
      </c>
      <c r="C784" s="1" t="str">
        <f>IF(AND('Landlord Disposals'!O85&gt;0,'Landlord Disposals'!I85=""),"Question 9, Record No "&amp;'Landlord Disposals'!A85&amp;" must contain a value - please select a 'Sales proceeds' option from the drop down list.","")</f>
        <v/>
      </c>
      <c r="D784" s="1" t="str">
        <f t="shared" si="59"/>
        <v/>
      </c>
      <c r="E784" s="21" t="str">
        <f t="shared" si="60"/>
        <v/>
      </c>
      <c r="G784" s="13" t="str">
        <f t="shared" si="61"/>
        <v/>
      </c>
      <c r="H784" s="12" t="str">
        <f t="array" ref="H784">IFERROR(INDEX($D$4:$D$2053,SMALL(IF(LEN($D$4:$D$2053)&gt;0,ROW($D$4:$D$2053)-ROW($D$3)),ROW(781:781))),"")</f>
        <v/>
      </c>
      <c r="I784" s="12" t="str">
        <f t="array" ref="I784">IFERROR(INDEX($E$4:$E$2053,SMALL(IF(LEN($E$4:$E$2053)&gt;0,ROW($E$4:$E$2053)-ROW($E$3)),ROW(781:781))),"")</f>
        <v/>
      </c>
      <c r="J784" s="1" t="str">
        <f t="array" ref="J784">IFERROR(INDEX($C$4:$C$2053,SMALL(IF(LEN($C$4:$C$2053)&gt;0,ROW($C$4:$C$2053)-ROW($C$3)),ROW(781:781))),"")</f>
        <v/>
      </c>
    </row>
    <row r="785" spans="1:10" x14ac:dyDescent="0.25">
      <c r="A785" s="1" t="s">
        <v>935</v>
      </c>
      <c r="B785" s="1" t="s">
        <v>154</v>
      </c>
      <c r="C785" s="1" t="str">
        <f>IF(AND('Landlord Disposals'!O86&gt;0,'Landlord Disposals'!I86=""),"Question 9, Record No "&amp;'Landlord Disposals'!A86&amp;" must contain a value - please select a 'Sales proceeds' option from the drop down list.","")</f>
        <v/>
      </c>
      <c r="D785" s="1" t="str">
        <f t="shared" si="59"/>
        <v/>
      </c>
      <c r="E785" s="21" t="str">
        <f t="shared" si="60"/>
        <v/>
      </c>
      <c r="G785" s="13" t="str">
        <f t="shared" si="61"/>
        <v/>
      </c>
      <c r="H785" s="12" t="str">
        <f t="array" ref="H785">IFERROR(INDEX($D$4:$D$2053,SMALL(IF(LEN($D$4:$D$2053)&gt;0,ROW($D$4:$D$2053)-ROW($D$3)),ROW(782:782))),"")</f>
        <v/>
      </c>
      <c r="I785" s="12" t="str">
        <f t="array" ref="I785">IFERROR(INDEX($E$4:$E$2053,SMALL(IF(LEN($E$4:$E$2053)&gt;0,ROW($E$4:$E$2053)-ROW($E$3)),ROW(782:782))),"")</f>
        <v/>
      </c>
      <c r="J785" s="1" t="str">
        <f t="array" ref="J785">IFERROR(INDEX($C$4:$C$2053,SMALL(IF(LEN($C$4:$C$2053)&gt;0,ROW($C$4:$C$2053)-ROW($C$3)),ROW(782:782))),"")</f>
        <v/>
      </c>
    </row>
    <row r="786" spans="1:10" x14ac:dyDescent="0.25">
      <c r="A786" s="1" t="s">
        <v>936</v>
      </c>
      <c r="B786" s="1" t="s">
        <v>154</v>
      </c>
      <c r="C786" s="1" t="str">
        <f>IF(AND('Landlord Disposals'!O87&gt;0,'Landlord Disposals'!I87=""),"Question 9, Record No "&amp;'Landlord Disposals'!A87&amp;" must contain a value - please select a 'Sales proceeds' option from the drop down list.","")</f>
        <v/>
      </c>
      <c r="D786" s="1" t="str">
        <f t="shared" si="59"/>
        <v/>
      </c>
      <c r="E786" s="21" t="str">
        <f t="shared" si="60"/>
        <v/>
      </c>
      <c r="G786" s="13" t="str">
        <f t="shared" si="61"/>
        <v/>
      </c>
      <c r="H786" s="12" t="str">
        <f t="array" ref="H786">IFERROR(INDEX($D$4:$D$2053,SMALL(IF(LEN($D$4:$D$2053)&gt;0,ROW($D$4:$D$2053)-ROW($D$3)),ROW(783:783))),"")</f>
        <v/>
      </c>
      <c r="I786" s="12" t="str">
        <f t="array" ref="I786">IFERROR(INDEX($E$4:$E$2053,SMALL(IF(LEN($E$4:$E$2053)&gt;0,ROW($E$4:$E$2053)-ROW($E$3)),ROW(783:783))),"")</f>
        <v/>
      </c>
      <c r="J786" s="1" t="str">
        <f t="array" ref="J786">IFERROR(INDEX($C$4:$C$2053,SMALL(IF(LEN($C$4:$C$2053)&gt;0,ROW($C$4:$C$2053)-ROW($C$3)),ROW(783:783))),"")</f>
        <v/>
      </c>
    </row>
    <row r="787" spans="1:10" x14ac:dyDescent="0.25">
      <c r="A787" s="1" t="s">
        <v>937</v>
      </c>
      <c r="B787" s="1" t="s">
        <v>154</v>
      </c>
      <c r="C787" s="1" t="str">
        <f>IF(AND('Landlord Disposals'!O88&gt;0,'Landlord Disposals'!I88=""),"Question 9, Record No "&amp;'Landlord Disposals'!A88&amp;" must contain a value - please select a 'Sales proceeds' option from the drop down list.","")</f>
        <v/>
      </c>
      <c r="D787" s="1" t="str">
        <f t="shared" si="59"/>
        <v/>
      </c>
      <c r="E787" s="21" t="str">
        <f t="shared" si="60"/>
        <v/>
      </c>
      <c r="G787" s="13" t="str">
        <f t="shared" si="61"/>
        <v/>
      </c>
      <c r="H787" s="12" t="str">
        <f t="array" ref="H787">IFERROR(INDEX($D$4:$D$2053,SMALL(IF(LEN($D$4:$D$2053)&gt;0,ROW($D$4:$D$2053)-ROW($D$3)),ROW(784:784))),"")</f>
        <v/>
      </c>
      <c r="I787" s="12" t="str">
        <f t="array" ref="I787">IFERROR(INDEX($E$4:$E$2053,SMALL(IF(LEN($E$4:$E$2053)&gt;0,ROW($E$4:$E$2053)-ROW($E$3)),ROW(784:784))),"")</f>
        <v/>
      </c>
      <c r="J787" s="1" t="str">
        <f t="array" ref="J787">IFERROR(INDEX($C$4:$C$2053,SMALL(IF(LEN($C$4:$C$2053)&gt;0,ROW($C$4:$C$2053)-ROW($C$3)),ROW(784:784))),"")</f>
        <v/>
      </c>
    </row>
    <row r="788" spans="1:10" x14ac:dyDescent="0.25">
      <c r="A788" s="1" t="s">
        <v>938</v>
      </c>
      <c r="B788" s="1" t="s">
        <v>154</v>
      </c>
      <c r="C788" s="1" t="str">
        <f>IF(AND('Landlord Disposals'!O89&gt;0,'Landlord Disposals'!I89=""),"Question 9, Record No "&amp;'Landlord Disposals'!A89&amp;" must contain a value - please select a 'Sales proceeds' option from the drop down list.","")</f>
        <v/>
      </c>
      <c r="D788" s="1" t="str">
        <f t="shared" si="59"/>
        <v/>
      </c>
      <c r="E788" s="21" t="str">
        <f t="shared" si="60"/>
        <v/>
      </c>
      <c r="G788" s="13" t="str">
        <f t="shared" si="61"/>
        <v/>
      </c>
      <c r="H788" s="12" t="str">
        <f t="array" ref="H788">IFERROR(INDEX($D$4:$D$2053,SMALL(IF(LEN($D$4:$D$2053)&gt;0,ROW($D$4:$D$2053)-ROW($D$3)),ROW(785:785))),"")</f>
        <v/>
      </c>
      <c r="I788" s="12" t="str">
        <f t="array" ref="I788">IFERROR(INDEX($E$4:$E$2053,SMALL(IF(LEN($E$4:$E$2053)&gt;0,ROW($E$4:$E$2053)-ROW($E$3)),ROW(785:785))),"")</f>
        <v/>
      </c>
      <c r="J788" s="1" t="str">
        <f t="array" ref="J788">IFERROR(INDEX($C$4:$C$2053,SMALL(IF(LEN($C$4:$C$2053)&gt;0,ROW($C$4:$C$2053)-ROW($C$3)),ROW(785:785))),"")</f>
        <v/>
      </c>
    </row>
    <row r="789" spans="1:10" x14ac:dyDescent="0.25">
      <c r="A789" s="1" t="s">
        <v>939</v>
      </c>
      <c r="B789" s="1" t="s">
        <v>154</v>
      </c>
      <c r="C789" s="1" t="str">
        <f>IF(AND('Landlord Disposals'!O90&gt;0,'Landlord Disposals'!I90=""),"Question 9, Record No "&amp;'Landlord Disposals'!A90&amp;" must contain a value - please select a 'Sales proceeds' option from the drop down list.","")</f>
        <v/>
      </c>
      <c r="D789" s="1" t="str">
        <f t="shared" si="59"/>
        <v/>
      </c>
      <c r="E789" s="21" t="str">
        <f t="shared" si="60"/>
        <v/>
      </c>
      <c r="G789" s="13" t="str">
        <f t="shared" si="61"/>
        <v/>
      </c>
      <c r="H789" s="12" t="str">
        <f t="array" ref="H789">IFERROR(INDEX($D$4:$D$2053,SMALL(IF(LEN($D$4:$D$2053)&gt;0,ROW($D$4:$D$2053)-ROW($D$3)),ROW(786:786))),"")</f>
        <v/>
      </c>
      <c r="I789" s="12" t="str">
        <f t="array" ref="I789">IFERROR(INDEX($E$4:$E$2053,SMALL(IF(LEN($E$4:$E$2053)&gt;0,ROW($E$4:$E$2053)-ROW($E$3)),ROW(786:786))),"")</f>
        <v/>
      </c>
      <c r="J789" s="1" t="str">
        <f t="array" ref="J789">IFERROR(INDEX($C$4:$C$2053,SMALL(IF(LEN($C$4:$C$2053)&gt;0,ROW($C$4:$C$2053)-ROW($C$3)),ROW(786:786))),"")</f>
        <v/>
      </c>
    </row>
    <row r="790" spans="1:10" x14ac:dyDescent="0.25">
      <c r="A790" s="1" t="s">
        <v>940</v>
      </c>
      <c r="B790" s="1" t="s">
        <v>154</v>
      </c>
      <c r="C790" s="1" t="str">
        <f>IF(AND('Landlord Disposals'!O91&gt;0,'Landlord Disposals'!I91=""),"Question 9, Record No "&amp;'Landlord Disposals'!A91&amp;" must contain a value - please select a 'Sales proceeds' option from the drop down list.","")</f>
        <v/>
      </c>
      <c r="D790" s="1" t="str">
        <f t="shared" si="59"/>
        <v/>
      </c>
      <c r="E790" s="21" t="str">
        <f t="shared" si="60"/>
        <v/>
      </c>
      <c r="G790" s="13" t="str">
        <f t="shared" si="61"/>
        <v/>
      </c>
      <c r="H790" s="12" t="str">
        <f t="array" ref="H790">IFERROR(INDEX($D$4:$D$2053,SMALL(IF(LEN($D$4:$D$2053)&gt;0,ROW($D$4:$D$2053)-ROW($D$3)),ROW(787:787))),"")</f>
        <v/>
      </c>
      <c r="I790" s="12" t="str">
        <f t="array" ref="I790">IFERROR(INDEX($E$4:$E$2053,SMALL(IF(LEN($E$4:$E$2053)&gt;0,ROW($E$4:$E$2053)-ROW($E$3)),ROW(787:787))),"")</f>
        <v/>
      </c>
      <c r="J790" s="1" t="str">
        <f t="array" ref="J790">IFERROR(INDEX($C$4:$C$2053,SMALL(IF(LEN($C$4:$C$2053)&gt;0,ROW($C$4:$C$2053)-ROW($C$3)),ROW(787:787))),"")</f>
        <v/>
      </c>
    </row>
    <row r="791" spans="1:10" x14ac:dyDescent="0.25">
      <c r="A791" s="1" t="s">
        <v>941</v>
      </c>
      <c r="B791" s="1" t="s">
        <v>154</v>
      </c>
      <c r="C791" s="1" t="str">
        <f>IF(AND('Landlord Disposals'!O92&gt;0,'Landlord Disposals'!I92=""),"Question 9, Record No "&amp;'Landlord Disposals'!A92&amp;" must contain a value - please select a 'Sales proceeds' option from the drop down list.","")</f>
        <v/>
      </c>
      <c r="D791" s="1" t="str">
        <f t="shared" si="59"/>
        <v/>
      </c>
      <c r="E791" s="21" t="str">
        <f t="shared" si="60"/>
        <v/>
      </c>
      <c r="G791" s="13" t="str">
        <f t="shared" si="61"/>
        <v/>
      </c>
      <c r="H791" s="12" t="str">
        <f t="array" ref="H791">IFERROR(INDEX($D$4:$D$2053,SMALL(IF(LEN($D$4:$D$2053)&gt;0,ROW($D$4:$D$2053)-ROW($D$3)),ROW(788:788))),"")</f>
        <v/>
      </c>
      <c r="I791" s="12" t="str">
        <f t="array" ref="I791">IFERROR(INDEX($E$4:$E$2053,SMALL(IF(LEN($E$4:$E$2053)&gt;0,ROW($E$4:$E$2053)-ROW($E$3)),ROW(788:788))),"")</f>
        <v/>
      </c>
      <c r="J791" s="1" t="str">
        <f t="array" ref="J791">IFERROR(INDEX($C$4:$C$2053,SMALL(IF(LEN($C$4:$C$2053)&gt;0,ROW($C$4:$C$2053)-ROW($C$3)),ROW(788:788))),"")</f>
        <v/>
      </c>
    </row>
    <row r="792" spans="1:10" x14ac:dyDescent="0.25">
      <c r="A792" s="1" t="s">
        <v>942</v>
      </c>
      <c r="B792" s="1" t="s">
        <v>154</v>
      </c>
      <c r="C792" s="1" t="str">
        <f>IF(AND('Landlord Disposals'!O93&gt;0,'Landlord Disposals'!I93=""),"Question 9, Record No "&amp;'Landlord Disposals'!A93&amp;" must contain a value - please select a 'Sales proceeds' option from the drop down list.","")</f>
        <v/>
      </c>
      <c r="D792" s="1" t="str">
        <f t="shared" si="59"/>
        <v/>
      </c>
      <c r="E792" s="21" t="str">
        <f t="shared" si="60"/>
        <v/>
      </c>
      <c r="G792" s="13" t="str">
        <f t="shared" si="61"/>
        <v/>
      </c>
      <c r="H792" s="12" t="str">
        <f t="array" ref="H792">IFERROR(INDEX($D$4:$D$2053,SMALL(IF(LEN($D$4:$D$2053)&gt;0,ROW($D$4:$D$2053)-ROW($D$3)),ROW(789:789))),"")</f>
        <v/>
      </c>
      <c r="I792" s="12" t="str">
        <f t="array" ref="I792">IFERROR(INDEX($E$4:$E$2053,SMALL(IF(LEN($E$4:$E$2053)&gt;0,ROW($E$4:$E$2053)-ROW($E$3)),ROW(789:789))),"")</f>
        <v/>
      </c>
      <c r="J792" s="1" t="str">
        <f t="array" ref="J792">IFERROR(INDEX($C$4:$C$2053,SMALL(IF(LEN($C$4:$C$2053)&gt;0,ROW($C$4:$C$2053)-ROW($C$3)),ROW(789:789))),"")</f>
        <v/>
      </c>
    </row>
    <row r="793" spans="1:10" x14ac:dyDescent="0.25">
      <c r="A793" s="1" t="s">
        <v>943</v>
      </c>
      <c r="B793" s="1" t="s">
        <v>154</v>
      </c>
      <c r="C793" s="1" t="str">
        <f>IF(AND('Landlord Disposals'!O94&gt;0,'Landlord Disposals'!I94=""),"Question 9, Record No "&amp;'Landlord Disposals'!A94&amp;" must contain a value - please select a 'Sales proceeds' option from the drop down list.","")</f>
        <v/>
      </c>
      <c r="D793" s="1" t="str">
        <f t="shared" si="59"/>
        <v/>
      </c>
      <c r="E793" s="21" t="str">
        <f t="shared" si="60"/>
        <v/>
      </c>
      <c r="G793" s="13" t="str">
        <f t="shared" si="61"/>
        <v/>
      </c>
      <c r="H793" s="12" t="str">
        <f t="array" ref="H793">IFERROR(INDEX($D$4:$D$2053,SMALL(IF(LEN($D$4:$D$2053)&gt;0,ROW($D$4:$D$2053)-ROW($D$3)),ROW(790:790))),"")</f>
        <v/>
      </c>
      <c r="I793" s="12" t="str">
        <f t="array" ref="I793">IFERROR(INDEX($E$4:$E$2053,SMALL(IF(LEN($E$4:$E$2053)&gt;0,ROW($E$4:$E$2053)-ROW($E$3)),ROW(790:790))),"")</f>
        <v/>
      </c>
      <c r="J793" s="1" t="str">
        <f t="array" ref="J793">IFERROR(INDEX($C$4:$C$2053,SMALL(IF(LEN($C$4:$C$2053)&gt;0,ROW($C$4:$C$2053)-ROW($C$3)),ROW(790:790))),"")</f>
        <v/>
      </c>
    </row>
    <row r="794" spans="1:10" x14ac:dyDescent="0.25">
      <c r="A794" s="1" t="s">
        <v>944</v>
      </c>
      <c r="B794" s="1" t="s">
        <v>154</v>
      </c>
      <c r="C794" s="1" t="str">
        <f>IF(AND('Landlord Disposals'!O95&gt;0,'Landlord Disposals'!I95=""),"Question 9, Record No "&amp;'Landlord Disposals'!A95&amp;" must contain a value - please select a 'Sales proceeds' option from the drop down list.","")</f>
        <v/>
      </c>
      <c r="D794" s="1" t="str">
        <f t="shared" si="59"/>
        <v/>
      </c>
      <c r="E794" s="21" t="str">
        <f t="shared" si="60"/>
        <v/>
      </c>
      <c r="G794" s="13" t="str">
        <f t="shared" si="61"/>
        <v/>
      </c>
      <c r="H794" s="12" t="str">
        <f t="array" ref="H794">IFERROR(INDEX($D$4:$D$2053,SMALL(IF(LEN($D$4:$D$2053)&gt;0,ROW($D$4:$D$2053)-ROW($D$3)),ROW(791:791))),"")</f>
        <v/>
      </c>
      <c r="I794" s="12" t="str">
        <f t="array" ref="I794">IFERROR(INDEX($E$4:$E$2053,SMALL(IF(LEN($E$4:$E$2053)&gt;0,ROW($E$4:$E$2053)-ROW($E$3)),ROW(791:791))),"")</f>
        <v/>
      </c>
      <c r="J794" s="1" t="str">
        <f t="array" ref="J794">IFERROR(INDEX($C$4:$C$2053,SMALL(IF(LEN($C$4:$C$2053)&gt;0,ROW($C$4:$C$2053)-ROW($C$3)),ROW(791:791))),"")</f>
        <v/>
      </c>
    </row>
    <row r="795" spans="1:10" x14ac:dyDescent="0.25">
      <c r="A795" s="1" t="s">
        <v>945</v>
      </c>
      <c r="B795" s="1" t="s">
        <v>154</v>
      </c>
      <c r="C795" s="1" t="str">
        <f>IF(AND('Landlord Disposals'!O96&gt;0,'Landlord Disposals'!I96=""),"Question 9, Record No "&amp;'Landlord Disposals'!A96&amp;" must contain a value - please select a 'Sales proceeds' option from the drop down list.","")</f>
        <v/>
      </c>
      <c r="D795" s="1" t="str">
        <f t="shared" si="59"/>
        <v/>
      </c>
      <c r="E795" s="21" t="str">
        <f t="shared" si="60"/>
        <v/>
      </c>
      <c r="G795" s="13" t="str">
        <f t="shared" si="61"/>
        <v/>
      </c>
      <c r="H795" s="12" t="str">
        <f t="array" ref="H795">IFERROR(INDEX($D$4:$D$2053,SMALL(IF(LEN($D$4:$D$2053)&gt;0,ROW($D$4:$D$2053)-ROW($D$3)),ROW(792:792))),"")</f>
        <v/>
      </c>
      <c r="I795" s="12" t="str">
        <f t="array" ref="I795">IFERROR(INDEX($E$4:$E$2053,SMALL(IF(LEN($E$4:$E$2053)&gt;0,ROW($E$4:$E$2053)-ROW($E$3)),ROW(792:792))),"")</f>
        <v/>
      </c>
      <c r="J795" s="1" t="str">
        <f t="array" ref="J795">IFERROR(INDEX($C$4:$C$2053,SMALL(IF(LEN($C$4:$C$2053)&gt;0,ROW($C$4:$C$2053)-ROW($C$3)),ROW(792:792))),"")</f>
        <v/>
      </c>
    </row>
    <row r="796" spans="1:10" x14ac:dyDescent="0.25">
      <c r="A796" s="1" t="s">
        <v>946</v>
      </c>
      <c r="B796" s="1" t="s">
        <v>154</v>
      </c>
      <c r="C796" s="1" t="str">
        <f>IF(AND('Landlord Disposals'!O97&gt;0,'Landlord Disposals'!I97=""),"Question 9, Record No "&amp;'Landlord Disposals'!A97&amp;" must contain a value - please select a 'Sales proceeds' option from the drop down list.","")</f>
        <v/>
      </c>
      <c r="D796" s="1" t="str">
        <f t="shared" si="59"/>
        <v/>
      </c>
      <c r="E796" s="21" t="str">
        <f t="shared" si="60"/>
        <v/>
      </c>
      <c r="G796" s="13" t="str">
        <f t="shared" si="61"/>
        <v/>
      </c>
      <c r="H796" s="12" t="str">
        <f t="array" ref="H796">IFERROR(INDEX($D$4:$D$2053,SMALL(IF(LEN($D$4:$D$2053)&gt;0,ROW($D$4:$D$2053)-ROW($D$3)),ROW(793:793))),"")</f>
        <v/>
      </c>
      <c r="I796" s="12" t="str">
        <f t="array" ref="I796">IFERROR(INDEX($E$4:$E$2053,SMALL(IF(LEN($E$4:$E$2053)&gt;0,ROW($E$4:$E$2053)-ROW($E$3)),ROW(793:793))),"")</f>
        <v/>
      </c>
      <c r="J796" s="1" t="str">
        <f t="array" ref="J796">IFERROR(INDEX($C$4:$C$2053,SMALL(IF(LEN($C$4:$C$2053)&gt;0,ROW($C$4:$C$2053)-ROW($C$3)),ROW(793:793))),"")</f>
        <v/>
      </c>
    </row>
    <row r="797" spans="1:10" x14ac:dyDescent="0.25">
      <c r="A797" s="1" t="s">
        <v>947</v>
      </c>
      <c r="B797" s="1" t="s">
        <v>154</v>
      </c>
      <c r="C797" s="1" t="str">
        <f>IF(AND('Landlord Disposals'!O98&gt;0,'Landlord Disposals'!I98=""),"Question 9, Record No "&amp;'Landlord Disposals'!A98&amp;" must contain a value - please select a 'Sales proceeds' option from the drop down list.","")</f>
        <v/>
      </c>
      <c r="D797" s="1" t="str">
        <f t="shared" si="59"/>
        <v/>
      </c>
      <c r="E797" s="21" t="str">
        <f t="shared" si="60"/>
        <v/>
      </c>
      <c r="G797" s="13" t="str">
        <f t="shared" si="61"/>
        <v/>
      </c>
      <c r="H797" s="12" t="str">
        <f t="array" ref="H797">IFERROR(INDEX($D$4:$D$2053,SMALL(IF(LEN($D$4:$D$2053)&gt;0,ROW($D$4:$D$2053)-ROW($D$3)),ROW(794:794))),"")</f>
        <v/>
      </c>
      <c r="I797" s="12" t="str">
        <f t="array" ref="I797">IFERROR(INDEX($E$4:$E$2053,SMALL(IF(LEN($E$4:$E$2053)&gt;0,ROW($E$4:$E$2053)-ROW($E$3)),ROW(794:794))),"")</f>
        <v/>
      </c>
      <c r="J797" s="1" t="str">
        <f t="array" ref="J797">IFERROR(INDEX($C$4:$C$2053,SMALL(IF(LEN($C$4:$C$2053)&gt;0,ROW($C$4:$C$2053)-ROW($C$3)),ROW(794:794))),"")</f>
        <v/>
      </c>
    </row>
    <row r="798" spans="1:10" x14ac:dyDescent="0.25">
      <c r="A798" s="1" t="s">
        <v>948</v>
      </c>
      <c r="B798" s="1" t="s">
        <v>154</v>
      </c>
      <c r="C798" s="1" t="str">
        <f>IF(AND('Landlord Disposals'!O99&gt;0,'Landlord Disposals'!I99=""),"Question 9, Record No "&amp;'Landlord Disposals'!A99&amp;" must contain a value - please select a 'Sales proceeds' option from the drop down list.","")</f>
        <v/>
      </c>
      <c r="D798" s="1" t="str">
        <f t="shared" si="59"/>
        <v/>
      </c>
      <c r="E798" s="21" t="str">
        <f t="shared" si="60"/>
        <v/>
      </c>
      <c r="G798" s="13" t="str">
        <f t="shared" si="61"/>
        <v/>
      </c>
      <c r="H798" s="12" t="str">
        <f t="array" ref="H798">IFERROR(INDEX($D$4:$D$2053,SMALL(IF(LEN($D$4:$D$2053)&gt;0,ROW($D$4:$D$2053)-ROW($D$3)),ROW(795:795))),"")</f>
        <v/>
      </c>
      <c r="I798" s="12" t="str">
        <f t="array" ref="I798">IFERROR(INDEX($E$4:$E$2053,SMALL(IF(LEN($E$4:$E$2053)&gt;0,ROW($E$4:$E$2053)-ROW($E$3)),ROW(795:795))),"")</f>
        <v/>
      </c>
      <c r="J798" s="1" t="str">
        <f t="array" ref="J798">IFERROR(INDEX($C$4:$C$2053,SMALL(IF(LEN($C$4:$C$2053)&gt;0,ROW($C$4:$C$2053)-ROW($C$3)),ROW(795:795))),"")</f>
        <v/>
      </c>
    </row>
    <row r="799" spans="1:10" x14ac:dyDescent="0.25">
      <c r="A799" s="1" t="s">
        <v>949</v>
      </c>
      <c r="B799" s="1" t="s">
        <v>154</v>
      </c>
      <c r="C799" s="1" t="str">
        <f>IF(AND('Landlord Disposals'!O100&gt;0,'Landlord Disposals'!I100=""),"Question 9, Record No "&amp;'Landlord Disposals'!A100&amp;" must contain a value - please select a 'Sales proceeds' option from the drop down list.","")</f>
        <v/>
      </c>
      <c r="D799" s="1" t="str">
        <f t="shared" si="59"/>
        <v/>
      </c>
      <c r="E799" s="21" t="str">
        <f t="shared" si="60"/>
        <v/>
      </c>
      <c r="G799" s="13" t="str">
        <f t="shared" si="61"/>
        <v/>
      </c>
      <c r="H799" s="12" t="str">
        <f t="array" ref="H799">IFERROR(INDEX($D$4:$D$2053,SMALL(IF(LEN($D$4:$D$2053)&gt;0,ROW($D$4:$D$2053)-ROW($D$3)),ROW(796:796))),"")</f>
        <v/>
      </c>
      <c r="I799" s="12" t="str">
        <f t="array" ref="I799">IFERROR(INDEX($E$4:$E$2053,SMALL(IF(LEN($E$4:$E$2053)&gt;0,ROW($E$4:$E$2053)-ROW($E$3)),ROW(796:796))),"")</f>
        <v/>
      </c>
      <c r="J799" s="1" t="str">
        <f t="array" ref="J799">IFERROR(INDEX($C$4:$C$2053,SMALL(IF(LEN($C$4:$C$2053)&gt;0,ROW($C$4:$C$2053)-ROW($C$3)),ROW(796:796))),"")</f>
        <v/>
      </c>
    </row>
    <row r="800" spans="1:10" x14ac:dyDescent="0.25">
      <c r="A800" s="1" t="s">
        <v>950</v>
      </c>
      <c r="B800" s="1" t="s">
        <v>154</v>
      </c>
      <c r="C800" s="1" t="str">
        <f>IF(AND('Landlord Disposals'!O101&gt;0,'Landlord Disposals'!I101=""),"Question 9, Record No "&amp;'Landlord Disposals'!A101&amp;" must contain a value - please select a 'Sales proceeds' option from the drop down list.","")</f>
        <v/>
      </c>
      <c r="D800" s="1" t="str">
        <f t="shared" si="59"/>
        <v/>
      </c>
      <c r="E800" s="21" t="str">
        <f t="shared" si="60"/>
        <v/>
      </c>
      <c r="G800" s="13" t="str">
        <f t="shared" si="61"/>
        <v/>
      </c>
      <c r="H800" s="12" t="str">
        <f t="array" ref="H800">IFERROR(INDEX($D$4:$D$2053,SMALL(IF(LEN($D$4:$D$2053)&gt;0,ROW($D$4:$D$2053)-ROW($D$3)),ROW(797:797))),"")</f>
        <v/>
      </c>
      <c r="I800" s="12" t="str">
        <f t="array" ref="I800">IFERROR(INDEX($E$4:$E$2053,SMALL(IF(LEN($E$4:$E$2053)&gt;0,ROW($E$4:$E$2053)-ROW($E$3)),ROW(797:797))),"")</f>
        <v/>
      </c>
      <c r="J800" s="1" t="str">
        <f t="array" ref="J800">IFERROR(INDEX($C$4:$C$2053,SMALL(IF(LEN($C$4:$C$2053)&gt;0,ROW($C$4:$C$2053)-ROW($C$3)),ROW(797:797))),"")</f>
        <v/>
      </c>
    </row>
    <row r="801" spans="1:10" x14ac:dyDescent="0.25">
      <c r="A801" s="1" t="s">
        <v>951</v>
      </c>
      <c r="B801" s="1" t="s">
        <v>154</v>
      </c>
      <c r="C801" s="1" t="str">
        <f>IF(AND('Landlord Disposals'!O102&gt;0,'Landlord Disposals'!I102=""),"Question 9, Record No "&amp;'Landlord Disposals'!A102&amp;" must contain a value - please select a 'Sales proceeds' option from the drop down list.","")</f>
        <v/>
      </c>
      <c r="D801" s="1" t="str">
        <f t="shared" si="59"/>
        <v/>
      </c>
      <c r="E801" s="21" t="str">
        <f t="shared" si="60"/>
        <v/>
      </c>
      <c r="G801" s="13" t="str">
        <f t="shared" si="61"/>
        <v/>
      </c>
      <c r="H801" s="12" t="str">
        <f t="array" ref="H801">IFERROR(INDEX($D$4:$D$2053,SMALL(IF(LEN($D$4:$D$2053)&gt;0,ROW($D$4:$D$2053)-ROW($D$3)),ROW(798:798))),"")</f>
        <v/>
      </c>
      <c r="I801" s="12" t="str">
        <f t="array" ref="I801">IFERROR(INDEX($E$4:$E$2053,SMALL(IF(LEN($E$4:$E$2053)&gt;0,ROW($E$4:$E$2053)-ROW($E$3)),ROW(798:798))),"")</f>
        <v/>
      </c>
      <c r="J801" s="1" t="str">
        <f t="array" ref="J801">IFERROR(INDEX($C$4:$C$2053,SMALL(IF(LEN($C$4:$C$2053)&gt;0,ROW($C$4:$C$2053)-ROW($C$3)),ROW(798:798))),"")</f>
        <v/>
      </c>
    </row>
    <row r="802" spans="1:10" x14ac:dyDescent="0.25">
      <c r="A802" s="1" t="s">
        <v>952</v>
      </c>
      <c r="B802" s="1" t="s">
        <v>154</v>
      </c>
      <c r="C802" s="1" t="str">
        <f>IF(AND('Landlord Disposals'!O103&gt;0,'Landlord Disposals'!I103=""),"Question 9, Record No "&amp;'Landlord Disposals'!A103&amp;" must contain a value - please select a 'Sales proceeds' option from the drop down list.","")</f>
        <v/>
      </c>
      <c r="D802" s="1" t="str">
        <f t="shared" si="59"/>
        <v/>
      </c>
      <c r="E802" s="21" t="str">
        <f t="shared" si="60"/>
        <v/>
      </c>
      <c r="G802" s="13" t="str">
        <f t="shared" si="61"/>
        <v/>
      </c>
      <c r="H802" s="12" t="str">
        <f t="array" ref="H802">IFERROR(INDEX($D$4:$D$2053,SMALL(IF(LEN($D$4:$D$2053)&gt;0,ROW($D$4:$D$2053)-ROW($D$3)),ROW(799:799))),"")</f>
        <v/>
      </c>
      <c r="I802" s="12" t="str">
        <f t="array" ref="I802">IFERROR(INDEX($E$4:$E$2053,SMALL(IF(LEN($E$4:$E$2053)&gt;0,ROW($E$4:$E$2053)-ROW($E$3)),ROW(799:799))),"")</f>
        <v/>
      </c>
      <c r="J802" s="1" t="str">
        <f t="array" ref="J802">IFERROR(INDEX($C$4:$C$2053,SMALL(IF(LEN($C$4:$C$2053)&gt;0,ROW($C$4:$C$2053)-ROW($C$3)),ROW(799:799))),"")</f>
        <v/>
      </c>
    </row>
    <row r="803" spans="1:10" x14ac:dyDescent="0.25">
      <c r="A803" s="1" t="s">
        <v>953</v>
      </c>
      <c r="B803" s="1" t="s">
        <v>154</v>
      </c>
      <c r="C803" s="1" t="str">
        <f>IF(AND('Landlord Disposals'!O104&gt;0,'Landlord Disposals'!I104=""),"Question 9, Record No "&amp;'Landlord Disposals'!A104&amp;" must contain a value - please select a 'Sales proceeds' option from the drop down list.","")</f>
        <v/>
      </c>
      <c r="D803" s="1" t="str">
        <f t="shared" si="59"/>
        <v/>
      </c>
      <c r="E803" s="21" t="str">
        <f t="shared" si="60"/>
        <v/>
      </c>
      <c r="G803" s="13" t="str">
        <f t="shared" si="61"/>
        <v/>
      </c>
      <c r="H803" s="12" t="str">
        <f t="array" ref="H803">IFERROR(INDEX($D$4:$D$2053,SMALL(IF(LEN($D$4:$D$2053)&gt;0,ROW($D$4:$D$2053)-ROW($D$3)),ROW(800:800))),"")</f>
        <v/>
      </c>
      <c r="I803" s="12" t="str">
        <f t="array" ref="I803">IFERROR(INDEX($E$4:$E$2053,SMALL(IF(LEN($E$4:$E$2053)&gt;0,ROW($E$4:$E$2053)-ROW($E$3)),ROW(800:800))),"")</f>
        <v/>
      </c>
      <c r="J803" s="1" t="str">
        <f t="array" ref="J803">IFERROR(INDEX($C$4:$C$2053,SMALL(IF(LEN($C$4:$C$2053)&gt;0,ROW($C$4:$C$2053)-ROW($C$3)),ROW(800:800))),"")</f>
        <v/>
      </c>
    </row>
    <row r="804" spans="1:10" x14ac:dyDescent="0.25">
      <c r="A804" s="1" t="s">
        <v>954</v>
      </c>
      <c r="B804" s="1" t="s">
        <v>154</v>
      </c>
      <c r="C804" s="1" t="str">
        <f>IF(AND('Landlord Disposals'!O5&gt;0,'Landlord Disposals'!J5=""),"Question 10, Record No "&amp;'Landlord Disposals'!A5&amp;" must contain a value - please select 'Occupied or Unoccupied' from the drop down list.","")</f>
        <v/>
      </c>
      <c r="D804" s="1" t="str">
        <f t="shared" si="54"/>
        <v/>
      </c>
      <c r="E804" s="21" t="str">
        <f t="shared" si="55"/>
        <v/>
      </c>
      <c r="G804" s="13" t="str">
        <f t="shared" si="61"/>
        <v/>
      </c>
      <c r="H804" s="12" t="str">
        <f t="array" ref="H804">IFERROR(INDEX($D$4:$D$2053,SMALL(IF(LEN($D$4:$D$2053)&gt;0,ROW($D$4:$D$2053)-ROW($D$3)),ROW(801:801))),"")</f>
        <v/>
      </c>
      <c r="I804" s="12" t="str">
        <f t="array" ref="I804">IFERROR(INDEX($E$4:$E$2053,SMALL(IF(LEN($E$4:$E$2053)&gt;0,ROW($E$4:$E$2053)-ROW($E$3)),ROW(801:801))),"")</f>
        <v/>
      </c>
      <c r="J804" s="1" t="str">
        <f t="array" ref="J804">IFERROR(INDEX($C$4:$C$2053,SMALL(IF(LEN($C$4:$C$2053)&gt;0,ROW($C$4:$C$2053)-ROW($C$3)),ROW(801:801))),"")</f>
        <v/>
      </c>
    </row>
    <row r="805" spans="1:10" x14ac:dyDescent="0.25">
      <c r="A805" s="1" t="s">
        <v>955</v>
      </c>
      <c r="B805" s="1" t="s">
        <v>154</v>
      </c>
      <c r="C805" s="1" t="str">
        <f>IF(AND('Landlord Disposals'!O6&gt;0,'Landlord Disposals'!J6=""),"Question 10, Record No "&amp;'Landlord Disposals'!A6&amp;" must contain a value - please select 'Occupied or Unoccupied' from the drop down list.","")</f>
        <v/>
      </c>
      <c r="D805" s="1" t="str">
        <f t="shared" si="54"/>
        <v/>
      </c>
      <c r="E805" s="21" t="str">
        <f t="shared" si="55"/>
        <v/>
      </c>
      <c r="G805" s="13" t="str">
        <f t="shared" si="61"/>
        <v/>
      </c>
      <c r="H805" s="12" t="str">
        <f t="array" ref="H805">IFERROR(INDEX($D$4:$D$2053,SMALL(IF(LEN($D$4:$D$2053)&gt;0,ROW($D$4:$D$2053)-ROW($D$3)),ROW(802:802))),"")</f>
        <v/>
      </c>
      <c r="I805" s="12" t="str">
        <f t="array" ref="I805">IFERROR(INDEX($E$4:$E$2053,SMALL(IF(LEN($E$4:$E$2053)&gt;0,ROW($E$4:$E$2053)-ROW($E$3)),ROW(802:802))),"")</f>
        <v/>
      </c>
      <c r="J805" s="1" t="str">
        <f t="array" ref="J805">IFERROR(INDEX($C$4:$C$2053,SMALL(IF(LEN($C$4:$C$2053)&gt;0,ROW($C$4:$C$2053)-ROW($C$3)),ROW(802:802))),"")</f>
        <v/>
      </c>
    </row>
    <row r="806" spans="1:10" x14ac:dyDescent="0.25">
      <c r="A806" s="1" t="s">
        <v>956</v>
      </c>
      <c r="B806" s="1" t="s">
        <v>154</v>
      </c>
      <c r="C806" s="1" t="str">
        <f>IF(AND('Landlord Disposals'!O7&gt;0,'Landlord Disposals'!J7=""),"Question 10, Record No "&amp;'Landlord Disposals'!A7&amp;" must contain a value - please select 'Occupied or Unoccupied' from the drop down list.","")</f>
        <v/>
      </c>
      <c r="D806" s="1" t="str">
        <f t="shared" si="54"/>
        <v/>
      </c>
      <c r="E806" s="21" t="str">
        <f t="shared" si="55"/>
        <v/>
      </c>
      <c r="G806" s="13" t="str">
        <f t="shared" si="61"/>
        <v/>
      </c>
      <c r="H806" s="12" t="str">
        <f t="array" ref="H806">IFERROR(INDEX($D$4:$D$2053,SMALL(IF(LEN($D$4:$D$2053)&gt;0,ROW($D$4:$D$2053)-ROW($D$3)),ROW(803:803))),"")</f>
        <v/>
      </c>
      <c r="I806" s="12" t="str">
        <f t="array" ref="I806">IFERROR(INDEX($E$4:$E$2053,SMALL(IF(LEN($E$4:$E$2053)&gt;0,ROW($E$4:$E$2053)-ROW($E$3)),ROW(803:803))),"")</f>
        <v/>
      </c>
      <c r="J806" s="1" t="str">
        <f t="array" ref="J806">IFERROR(INDEX($C$4:$C$2053,SMALL(IF(LEN($C$4:$C$2053)&gt;0,ROW($C$4:$C$2053)-ROW($C$3)),ROW(803:803))),"")</f>
        <v/>
      </c>
    </row>
    <row r="807" spans="1:10" x14ac:dyDescent="0.25">
      <c r="A807" s="1" t="s">
        <v>957</v>
      </c>
      <c r="B807" s="1" t="s">
        <v>154</v>
      </c>
      <c r="C807" s="1" t="str">
        <f>IF(AND('Landlord Disposals'!O8&gt;0,'Landlord Disposals'!J8=""),"Question 10, Record No "&amp;'Landlord Disposals'!A8&amp;" must contain a value - please select 'Occupied or Unoccupied' from the drop down list.","")</f>
        <v/>
      </c>
      <c r="D807" s="1" t="str">
        <f t="shared" si="54"/>
        <v/>
      </c>
      <c r="E807" s="21" t="str">
        <f t="shared" si="55"/>
        <v/>
      </c>
      <c r="G807" s="13" t="str">
        <f t="shared" si="61"/>
        <v/>
      </c>
      <c r="H807" s="12" t="str">
        <f t="array" ref="H807">IFERROR(INDEX($D$4:$D$2053,SMALL(IF(LEN($D$4:$D$2053)&gt;0,ROW($D$4:$D$2053)-ROW($D$3)),ROW(804:804))),"")</f>
        <v/>
      </c>
      <c r="I807" s="12" t="str">
        <f t="array" ref="I807">IFERROR(INDEX($E$4:$E$2053,SMALL(IF(LEN($E$4:$E$2053)&gt;0,ROW($E$4:$E$2053)-ROW($E$3)),ROW(804:804))),"")</f>
        <v/>
      </c>
      <c r="J807" s="1" t="str">
        <f t="array" ref="J807">IFERROR(INDEX($C$4:$C$2053,SMALL(IF(LEN($C$4:$C$2053)&gt;0,ROW($C$4:$C$2053)-ROW($C$3)),ROW(804:804))),"")</f>
        <v/>
      </c>
    </row>
    <row r="808" spans="1:10" x14ac:dyDescent="0.25">
      <c r="A808" s="1" t="s">
        <v>958</v>
      </c>
      <c r="B808" s="1" t="s">
        <v>154</v>
      </c>
      <c r="C808" s="1" t="str">
        <f>IF(AND('Landlord Disposals'!O9&gt;0,'Landlord Disposals'!J9=""),"Question 10, Record No "&amp;'Landlord Disposals'!A9&amp;" must contain a value - please select 'Occupied or Unoccupied' from the drop down list.","")</f>
        <v/>
      </c>
      <c r="D808" s="1" t="str">
        <f t="shared" si="54"/>
        <v/>
      </c>
      <c r="E808" s="21" t="str">
        <f t="shared" si="55"/>
        <v/>
      </c>
      <c r="G808" s="13" t="str">
        <f t="shared" si="61"/>
        <v/>
      </c>
      <c r="H808" s="12" t="str">
        <f t="array" ref="H808">IFERROR(INDEX($D$4:$D$2053,SMALL(IF(LEN($D$4:$D$2053)&gt;0,ROW($D$4:$D$2053)-ROW($D$3)),ROW(805:805))),"")</f>
        <v/>
      </c>
      <c r="I808" s="12" t="str">
        <f t="array" ref="I808">IFERROR(INDEX($E$4:$E$2053,SMALL(IF(LEN($E$4:$E$2053)&gt;0,ROW($E$4:$E$2053)-ROW($E$3)),ROW(805:805))),"")</f>
        <v/>
      </c>
      <c r="J808" s="1" t="str">
        <f t="array" ref="J808">IFERROR(INDEX($C$4:$C$2053,SMALL(IF(LEN($C$4:$C$2053)&gt;0,ROW($C$4:$C$2053)-ROW($C$3)),ROW(805:805))),"")</f>
        <v/>
      </c>
    </row>
    <row r="809" spans="1:10" x14ac:dyDescent="0.25">
      <c r="A809" s="1" t="s">
        <v>959</v>
      </c>
      <c r="B809" s="1" t="s">
        <v>154</v>
      </c>
      <c r="C809" s="1" t="str">
        <f>IF(AND('Landlord Disposals'!O10&gt;0,'Landlord Disposals'!J10=""),"Question 10, Record No "&amp;'Landlord Disposals'!A10&amp;" must contain a value - please select 'Occupied or Unoccupied' from the drop down list.","")</f>
        <v/>
      </c>
      <c r="D809" s="1" t="str">
        <f t="shared" si="54"/>
        <v/>
      </c>
      <c r="E809" s="21" t="str">
        <f t="shared" si="55"/>
        <v/>
      </c>
      <c r="G809" s="13" t="str">
        <f t="shared" si="61"/>
        <v/>
      </c>
      <c r="H809" s="12" t="str">
        <f t="array" ref="H809">IFERROR(INDEX($D$4:$D$2053,SMALL(IF(LEN($D$4:$D$2053)&gt;0,ROW($D$4:$D$2053)-ROW($D$3)),ROW(806:806))),"")</f>
        <v/>
      </c>
      <c r="I809" s="12" t="str">
        <f t="array" ref="I809">IFERROR(INDEX($E$4:$E$2053,SMALL(IF(LEN($E$4:$E$2053)&gt;0,ROW($E$4:$E$2053)-ROW($E$3)),ROW(806:806))),"")</f>
        <v/>
      </c>
      <c r="J809" s="1" t="str">
        <f t="array" ref="J809">IFERROR(INDEX($C$4:$C$2053,SMALL(IF(LEN($C$4:$C$2053)&gt;0,ROW($C$4:$C$2053)-ROW($C$3)),ROW(806:806))),"")</f>
        <v/>
      </c>
    </row>
    <row r="810" spans="1:10" x14ac:dyDescent="0.25">
      <c r="A810" s="1" t="s">
        <v>960</v>
      </c>
      <c r="B810" s="1" t="s">
        <v>154</v>
      </c>
      <c r="C810" s="1" t="str">
        <f>IF(AND('Landlord Disposals'!O11&gt;0,'Landlord Disposals'!J11=""),"Question 10, Record No "&amp;'Landlord Disposals'!A11&amp;" must contain a value - please select 'Occupied or Unoccupied' from the drop down list.","")</f>
        <v/>
      </c>
      <c r="D810" s="1" t="str">
        <f t="shared" si="54"/>
        <v/>
      </c>
      <c r="E810" s="21" t="str">
        <f t="shared" si="55"/>
        <v/>
      </c>
      <c r="G810" s="13" t="str">
        <f t="shared" si="61"/>
        <v/>
      </c>
      <c r="H810" s="12" t="str">
        <f t="array" ref="H810">IFERROR(INDEX($D$4:$D$2053,SMALL(IF(LEN($D$4:$D$2053)&gt;0,ROW($D$4:$D$2053)-ROW($D$3)),ROW(807:807))),"")</f>
        <v/>
      </c>
      <c r="I810" s="12" t="str">
        <f t="array" ref="I810">IFERROR(INDEX($E$4:$E$2053,SMALL(IF(LEN($E$4:$E$2053)&gt;0,ROW($E$4:$E$2053)-ROW($E$3)),ROW(807:807))),"")</f>
        <v/>
      </c>
      <c r="J810" s="1" t="str">
        <f t="array" ref="J810">IFERROR(INDEX($C$4:$C$2053,SMALL(IF(LEN($C$4:$C$2053)&gt;0,ROW($C$4:$C$2053)-ROW($C$3)),ROW(807:807))),"")</f>
        <v/>
      </c>
    </row>
    <row r="811" spans="1:10" x14ac:dyDescent="0.25">
      <c r="A811" s="1" t="s">
        <v>961</v>
      </c>
      <c r="B811" s="1" t="s">
        <v>154</v>
      </c>
      <c r="C811" s="1" t="str">
        <f>IF(AND('Landlord Disposals'!O12&gt;0,'Landlord Disposals'!J12=""),"Question 10, Record No "&amp;'Landlord Disposals'!A12&amp;" must contain a value - please select 'Occupied or Unoccupied' from the drop down list.","")</f>
        <v/>
      </c>
      <c r="D811" s="1" t="str">
        <f t="shared" si="54"/>
        <v/>
      </c>
      <c r="E811" s="21" t="str">
        <f t="shared" si="55"/>
        <v/>
      </c>
      <c r="G811" s="13" t="str">
        <f t="shared" si="61"/>
        <v/>
      </c>
      <c r="H811" s="12" t="str">
        <f t="array" ref="H811">IFERROR(INDEX($D$4:$D$2053,SMALL(IF(LEN($D$4:$D$2053)&gt;0,ROW($D$4:$D$2053)-ROW($D$3)),ROW(808:808))),"")</f>
        <v/>
      </c>
      <c r="I811" s="12" t="str">
        <f t="array" ref="I811">IFERROR(INDEX($E$4:$E$2053,SMALL(IF(LEN($E$4:$E$2053)&gt;0,ROW($E$4:$E$2053)-ROW($E$3)),ROW(808:808))),"")</f>
        <v/>
      </c>
      <c r="J811" s="1" t="str">
        <f t="array" ref="J811">IFERROR(INDEX($C$4:$C$2053,SMALL(IF(LEN($C$4:$C$2053)&gt;0,ROW($C$4:$C$2053)-ROW($C$3)),ROW(808:808))),"")</f>
        <v/>
      </c>
    </row>
    <row r="812" spans="1:10" x14ac:dyDescent="0.25">
      <c r="A812" s="1" t="s">
        <v>962</v>
      </c>
      <c r="B812" s="1" t="s">
        <v>154</v>
      </c>
      <c r="C812" s="1" t="str">
        <f>IF(AND('Landlord Disposals'!O13&gt;0,'Landlord Disposals'!J13=""),"Question 10, Record No "&amp;'Landlord Disposals'!A13&amp;" must contain a value - please select 'Occupied or Unoccupied' from the drop down list.","")</f>
        <v/>
      </c>
      <c r="D812" s="1" t="str">
        <f t="shared" si="54"/>
        <v/>
      </c>
      <c r="E812" s="21" t="str">
        <f t="shared" si="55"/>
        <v/>
      </c>
      <c r="G812" s="13" t="str">
        <f t="shared" si="61"/>
        <v/>
      </c>
      <c r="H812" s="12" t="str">
        <f t="array" ref="H812">IFERROR(INDEX($D$4:$D$2053,SMALL(IF(LEN($D$4:$D$2053)&gt;0,ROW($D$4:$D$2053)-ROW($D$3)),ROW(809:809))),"")</f>
        <v/>
      </c>
      <c r="I812" s="12" t="str">
        <f t="array" ref="I812">IFERROR(INDEX($E$4:$E$2053,SMALL(IF(LEN($E$4:$E$2053)&gt;0,ROW($E$4:$E$2053)-ROW($E$3)),ROW(809:809))),"")</f>
        <v/>
      </c>
      <c r="J812" s="1" t="str">
        <f t="array" ref="J812">IFERROR(INDEX($C$4:$C$2053,SMALL(IF(LEN($C$4:$C$2053)&gt;0,ROW($C$4:$C$2053)-ROW($C$3)),ROW(809:809))),"")</f>
        <v/>
      </c>
    </row>
    <row r="813" spans="1:10" x14ac:dyDescent="0.25">
      <c r="A813" s="1" t="s">
        <v>963</v>
      </c>
      <c r="B813" s="1" t="s">
        <v>154</v>
      </c>
      <c r="C813" s="1" t="str">
        <f>IF(AND('Landlord Disposals'!O14&gt;0,'Landlord Disposals'!J14=""),"Question 10, Record No "&amp;'Landlord Disposals'!A14&amp;" must contain a value - please select 'Occupied or Unoccupied' from the drop down list.","")</f>
        <v/>
      </c>
      <c r="D813" s="1" t="str">
        <f t="shared" si="54"/>
        <v/>
      </c>
      <c r="E813" s="21" t="str">
        <f t="shared" si="55"/>
        <v/>
      </c>
      <c r="G813" s="13" t="str">
        <f t="shared" si="61"/>
        <v/>
      </c>
      <c r="H813" s="12" t="str">
        <f t="array" ref="H813">IFERROR(INDEX($D$4:$D$2053,SMALL(IF(LEN($D$4:$D$2053)&gt;0,ROW($D$4:$D$2053)-ROW($D$3)),ROW(810:810))),"")</f>
        <v/>
      </c>
      <c r="I813" s="12" t="str">
        <f t="array" ref="I813">IFERROR(INDEX($E$4:$E$2053,SMALL(IF(LEN($E$4:$E$2053)&gt;0,ROW($E$4:$E$2053)-ROW($E$3)),ROW(810:810))),"")</f>
        <v/>
      </c>
      <c r="J813" s="1" t="str">
        <f t="array" ref="J813">IFERROR(INDEX($C$4:$C$2053,SMALL(IF(LEN($C$4:$C$2053)&gt;0,ROW($C$4:$C$2053)-ROW($C$3)),ROW(810:810))),"")</f>
        <v/>
      </c>
    </row>
    <row r="814" spans="1:10" x14ac:dyDescent="0.25">
      <c r="A814" s="1" t="s">
        <v>964</v>
      </c>
      <c r="B814" s="1" t="s">
        <v>154</v>
      </c>
      <c r="C814" s="1" t="str">
        <f>IF(AND('Landlord Disposals'!O15&gt;0,'Landlord Disposals'!J15=""),"Question 10, Record No "&amp;'Landlord Disposals'!A15&amp;" must contain a value - please select 'Occupied or Unoccupied' from the drop down list.","")</f>
        <v/>
      </c>
      <c r="D814" s="1" t="str">
        <f t="shared" si="54"/>
        <v/>
      </c>
      <c r="E814" s="21" t="str">
        <f t="shared" si="55"/>
        <v/>
      </c>
      <c r="G814" s="13" t="str">
        <f t="shared" si="61"/>
        <v/>
      </c>
      <c r="H814" s="12" t="str">
        <f t="array" ref="H814">IFERROR(INDEX($D$4:$D$2053,SMALL(IF(LEN($D$4:$D$2053)&gt;0,ROW($D$4:$D$2053)-ROW($D$3)),ROW(811:811))),"")</f>
        <v/>
      </c>
      <c r="I814" s="12" t="str">
        <f t="array" ref="I814">IFERROR(INDEX($E$4:$E$2053,SMALL(IF(LEN($E$4:$E$2053)&gt;0,ROW($E$4:$E$2053)-ROW($E$3)),ROW(811:811))),"")</f>
        <v/>
      </c>
      <c r="J814" s="1" t="str">
        <f t="array" ref="J814">IFERROR(INDEX($C$4:$C$2053,SMALL(IF(LEN($C$4:$C$2053)&gt;0,ROW($C$4:$C$2053)-ROW($C$3)),ROW(811:811))),"")</f>
        <v/>
      </c>
    </row>
    <row r="815" spans="1:10" x14ac:dyDescent="0.25">
      <c r="A815" s="1" t="s">
        <v>965</v>
      </c>
      <c r="B815" s="1" t="s">
        <v>154</v>
      </c>
      <c r="C815" s="1" t="str">
        <f>IF(AND('Landlord Disposals'!O16&gt;0,'Landlord Disposals'!J16=""),"Question 10, Record No "&amp;'Landlord Disposals'!A16&amp;" must contain a value - please select 'Occupied or Unoccupied' from the drop down list.","")</f>
        <v/>
      </c>
      <c r="D815" s="1" t="str">
        <f t="shared" si="54"/>
        <v/>
      </c>
      <c r="E815" s="21" t="str">
        <f t="shared" si="55"/>
        <v/>
      </c>
      <c r="G815" s="13" t="str">
        <f t="shared" si="61"/>
        <v/>
      </c>
      <c r="H815" s="12" t="str">
        <f t="array" ref="H815">IFERROR(INDEX($D$4:$D$2053,SMALL(IF(LEN($D$4:$D$2053)&gt;0,ROW($D$4:$D$2053)-ROW($D$3)),ROW(812:812))),"")</f>
        <v/>
      </c>
      <c r="I815" s="12" t="str">
        <f t="array" ref="I815">IFERROR(INDEX($E$4:$E$2053,SMALL(IF(LEN($E$4:$E$2053)&gt;0,ROW($E$4:$E$2053)-ROW($E$3)),ROW(812:812))),"")</f>
        <v/>
      </c>
      <c r="J815" s="1" t="str">
        <f t="array" ref="J815">IFERROR(INDEX($C$4:$C$2053,SMALL(IF(LEN($C$4:$C$2053)&gt;0,ROW($C$4:$C$2053)-ROW($C$3)),ROW(812:812))),"")</f>
        <v/>
      </c>
    </row>
    <row r="816" spans="1:10" x14ac:dyDescent="0.25">
      <c r="A816" s="1" t="s">
        <v>966</v>
      </c>
      <c r="B816" s="1" t="s">
        <v>154</v>
      </c>
      <c r="C816" s="1" t="str">
        <f>IF(AND('Landlord Disposals'!O17&gt;0,'Landlord Disposals'!J17=""),"Question 10, Record No "&amp;'Landlord Disposals'!A17&amp;" must contain a value - please select 'Occupied or Unoccupied' from the drop down list.","")</f>
        <v/>
      </c>
      <c r="D816" s="1" t="str">
        <f t="shared" si="54"/>
        <v/>
      </c>
      <c r="E816" s="21" t="str">
        <f t="shared" si="55"/>
        <v/>
      </c>
      <c r="G816" s="13" t="str">
        <f t="shared" si="61"/>
        <v/>
      </c>
      <c r="H816" s="12" t="str">
        <f t="array" ref="H816">IFERROR(INDEX($D$4:$D$2053,SMALL(IF(LEN($D$4:$D$2053)&gt;0,ROW($D$4:$D$2053)-ROW($D$3)),ROW(813:813))),"")</f>
        <v/>
      </c>
      <c r="I816" s="12" t="str">
        <f t="array" ref="I816">IFERROR(INDEX($E$4:$E$2053,SMALL(IF(LEN($E$4:$E$2053)&gt;0,ROW($E$4:$E$2053)-ROW($E$3)),ROW(813:813))),"")</f>
        <v/>
      </c>
      <c r="J816" s="1" t="str">
        <f t="array" ref="J816">IFERROR(INDEX($C$4:$C$2053,SMALL(IF(LEN($C$4:$C$2053)&gt;0,ROW($C$4:$C$2053)-ROW($C$3)),ROW(813:813))),"")</f>
        <v/>
      </c>
    </row>
    <row r="817" spans="1:10" x14ac:dyDescent="0.25">
      <c r="A817" s="1" t="s">
        <v>967</v>
      </c>
      <c r="B817" s="1" t="s">
        <v>154</v>
      </c>
      <c r="C817" s="1" t="str">
        <f>IF(AND('Landlord Disposals'!O18&gt;0,'Landlord Disposals'!J18=""),"Question 10, Record No "&amp;'Landlord Disposals'!A18&amp;" must contain a value - please select 'Occupied or Unoccupied' from the drop down list.","")</f>
        <v/>
      </c>
      <c r="D817" s="1" t="str">
        <f t="shared" si="54"/>
        <v/>
      </c>
      <c r="E817" s="21" t="str">
        <f t="shared" si="55"/>
        <v/>
      </c>
      <c r="G817" s="13" t="str">
        <f t="shared" si="61"/>
        <v/>
      </c>
      <c r="H817" s="12" t="str">
        <f t="array" ref="H817">IFERROR(INDEX($D$4:$D$2053,SMALL(IF(LEN($D$4:$D$2053)&gt;0,ROW($D$4:$D$2053)-ROW($D$3)),ROW(814:814))),"")</f>
        <v/>
      </c>
      <c r="I817" s="12" t="str">
        <f t="array" ref="I817">IFERROR(INDEX($E$4:$E$2053,SMALL(IF(LEN($E$4:$E$2053)&gt;0,ROW($E$4:$E$2053)-ROW($E$3)),ROW(814:814))),"")</f>
        <v/>
      </c>
      <c r="J817" s="1" t="str">
        <f t="array" ref="J817">IFERROR(INDEX($C$4:$C$2053,SMALL(IF(LEN($C$4:$C$2053)&gt;0,ROW($C$4:$C$2053)-ROW($C$3)),ROW(814:814))),"")</f>
        <v/>
      </c>
    </row>
    <row r="818" spans="1:10" x14ac:dyDescent="0.25">
      <c r="A818" s="1" t="s">
        <v>968</v>
      </c>
      <c r="B818" s="1" t="s">
        <v>154</v>
      </c>
      <c r="C818" s="1" t="str">
        <f>IF(AND('Landlord Disposals'!O19&gt;0,'Landlord Disposals'!J19=""),"Question 10, Record No "&amp;'Landlord Disposals'!A19&amp;" must contain a value - please select 'Occupied or Unoccupied' from the drop down list.","")</f>
        <v/>
      </c>
      <c r="D818" s="1" t="str">
        <f t="shared" si="54"/>
        <v/>
      </c>
      <c r="E818" s="21" t="str">
        <f t="shared" si="55"/>
        <v/>
      </c>
      <c r="G818" s="13" t="str">
        <f t="shared" si="61"/>
        <v/>
      </c>
      <c r="H818" s="12" t="str">
        <f t="array" ref="H818">IFERROR(INDEX($D$4:$D$2053,SMALL(IF(LEN($D$4:$D$2053)&gt;0,ROW($D$4:$D$2053)-ROW($D$3)),ROW(815:815))),"")</f>
        <v/>
      </c>
      <c r="I818" s="12" t="str">
        <f t="array" ref="I818">IFERROR(INDEX($E$4:$E$2053,SMALL(IF(LEN($E$4:$E$2053)&gt;0,ROW($E$4:$E$2053)-ROW($E$3)),ROW(815:815))),"")</f>
        <v/>
      </c>
      <c r="J818" s="1" t="str">
        <f t="array" ref="J818">IFERROR(INDEX($C$4:$C$2053,SMALL(IF(LEN($C$4:$C$2053)&gt;0,ROW($C$4:$C$2053)-ROW($C$3)),ROW(815:815))),"")</f>
        <v/>
      </c>
    </row>
    <row r="819" spans="1:10" x14ac:dyDescent="0.25">
      <c r="A819" s="1" t="s">
        <v>969</v>
      </c>
      <c r="B819" s="1" t="s">
        <v>154</v>
      </c>
      <c r="C819" s="1" t="str">
        <f>IF(AND('Landlord Disposals'!O20&gt;0,'Landlord Disposals'!J20=""),"Question 10, Record No "&amp;'Landlord Disposals'!A20&amp;" must contain a value - please select 'Occupied or Unoccupied' from the drop down list.","")</f>
        <v/>
      </c>
      <c r="D819" s="1" t="str">
        <f t="shared" si="54"/>
        <v/>
      </c>
      <c r="E819" s="21" t="str">
        <f t="shared" si="55"/>
        <v/>
      </c>
      <c r="G819" s="13" t="str">
        <f t="shared" si="61"/>
        <v/>
      </c>
      <c r="H819" s="12" t="str">
        <f t="array" ref="H819">IFERROR(INDEX($D$4:$D$2053,SMALL(IF(LEN($D$4:$D$2053)&gt;0,ROW($D$4:$D$2053)-ROW($D$3)),ROW(816:816))),"")</f>
        <v/>
      </c>
      <c r="I819" s="12" t="str">
        <f t="array" ref="I819">IFERROR(INDEX($E$4:$E$2053,SMALL(IF(LEN($E$4:$E$2053)&gt;0,ROW($E$4:$E$2053)-ROW($E$3)),ROW(816:816))),"")</f>
        <v/>
      </c>
      <c r="J819" s="1" t="str">
        <f t="array" ref="J819">IFERROR(INDEX($C$4:$C$2053,SMALL(IF(LEN($C$4:$C$2053)&gt;0,ROW($C$4:$C$2053)-ROW($C$3)),ROW(816:816))),"")</f>
        <v/>
      </c>
    </row>
    <row r="820" spans="1:10" x14ac:dyDescent="0.25">
      <c r="A820" s="1" t="s">
        <v>970</v>
      </c>
      <c r="B820" s="1" t="s">
        <v>154</v>
      </c>
      <c r="C820" s="1" t="str">
        <f>IF(AND('Landlord Disposals'!O21&gt;0,'Landlord Disposals'!J21=""),"Question 10, Record No "&amp;'Landlord Disposals'!A21&amp;" must contain a value - please select 'Occupied or Unoccupied' from the drop down list.","")</f>
        <v/>
      </c>
      <c r="D820" s="1" t="str">
        <f t="shared" si="54"/>
        <v/>
      </c>
      <c r="E820" s="21" t="str">
        <f t="shared" si="55"/>
        <v/>
      </c>
      <c r="G820" s="13" t="str">
        <f t="shared" si="61"/>
        <v/>
      </c>
      <c r="H820" s="12" t="str">
        <f t="array" ref="H820">IFERROR(INDEX($D$4:$D$2053,SMALL(IF(LEN($D$4:$D$2053)&gt;0,ROW($D$4:$D$2053)-ROW($D$3)),ROW(817:817))),"")</f>
        <v/>
      </c>
      <c r="I820" s="12" t="str">
        <f t="array" ref="I820">IFERROR(INDEX($E$4:$E$2053,SMALL(IF(LEN($E$4:$E$2053)&gt;0,ROW($E$4:$E$2053)-ROW($E$3)),ROW(817:817))),"")</f>
        <v/>
      </c>
      <c r="J820" s="1" t="str">
        <f t="array" ref="J820">IFERROR(INDEX($C$4:$C$2053,SMALL(IF(LEN($C$4:$C$2053)&gt;0,ROW($C$4:$C$2053)-ROW($C$3)),ROW(817:817))),"")</f>
        <v/>
      </c>
    </row>
    <row r="821" spans="1:10" x14ac:dyDescent="0.25">
      <c r="A821" s="1" t="s">
        <v>971</v>
      </c>
      <c r="B821" s="1" t="s">
        <v>154</v>
      </c>
      <c r="C821" s="1" t="str">
        <f>IF(AND('Landlord Disposals'!O22&gt;0,'Landlord Disposals'!J22=""),"Question 10, Record No "&amp;'Landlord Disposals'!A22&amp;" must contain a value - please select 'Occupied or Unoccupied' from the drop down list.","")</f>
        <v/>
      </c>
      <c r="D821" s="1" t="str">
        <f t="shared" si="54"/>
        <v/>
      </c>
      <c r="E821" s="21" t="str">
        <f t="shared" si="55"/>
        <v/>
      </c>
      <c r="G821" s="13" t="str">
        <f t="shared" si="61"/>
        <v/>
      </c>
      <c r="H821" s="12" t="str">
        <f t="array" ref="H821">IFERROR(INDEX($D$4:$D$2053,SMALL(IF(LEN($D$4:$D$2053)&gt;0,ROW($D$4:$D$2053)-ROW($D$3)),ROW(818:818))),"")</f>
        <v/>
      </c>
      <c r="I821" s="12" t="str">
        <f t="array" ref="I821">IFERROR(INDEX($E$4:$E$2053,SMALL(IF(LEN($E$4:$E$2053)&gt;0,ROW($E$4:$E$2053)-ROW($E$3)),ROW(818:818))),"")</f>
        <v/>
      </c>
      <c r="J821" s="1" t="str">
        <f t="array" ref="J821">IFERROR(INDEX($C$4:$C$2053,SMALL(IF(LEN($C$4:$C$2053)&gt;0,ROW($C$4:$C$2053)-ROW($C$3)),ROW(818:818))),"")</f>
        <v/>
      </c>
    </row>
    <row r="822" spans="1:10" x14ac:dyDescent="0.25">
      <c r="A822" s="1" t="s">
        <v>972</v>
      </c>
      <c r="B822" s="1" t="s">
        <v>154</v>
      </c>
      <c r="C822" s="1" t="str">
        <f>IF(AND('Landlord Disposals'!O23&gt;0,'Landlord Disposals'!J23=""),"Question 10, Record No "&amp;'Landlord Disposals'!A23&amp;" must contain a value - please select 'Occupied or Unoccupied' from the drop down list.","")</f>
        <v/>
      </c>
      <c r="D822" s="1" t="str">
        <f t="shared" si="54"/>
        <v/>
      </c>
      <c r="E822" s="21" t="str">
        <f t="shared" si="55"/>
        <v/>
      </c>
      <c r="G822" s="13" t="str">
        <f t="shared" si="61"/>
        <v/>
      </c>
      <c r="H822" s="12" t="str">
        <f t="array" ref="H822">IFERROR(INDEX($D$4:$D$2053,SMALL(IF(LEN($D$4:$D$2053)&gt;0,ROW($D$4:$D$2053)-ROW($D$3)),ROW(819:819))),"")</f>
        <v/>
      </c>
      <c r="I822" s="12" t="str">
        <f t="array" ref="I822">IFERROR(INDEX($E$4:$E$2053,SMALL(IF(LEN($E$4:$E$2053)&gt;0,ROW($E$4:$E$2053)-ROW($E$3)),ROW(819:819))),"")</f>
        <v/>
      </c>
      <c r="J822" s="1" t="str">
        <f t="array" ref="J822">IFERROR(INDEX($C$4:$C$2053,SMALL(IF(LEN($C$4:$C$2053)&gt;0,ROW($C$4:$C$2053)-ROW($C$3)),ROW(819:819))),"")</f>
        <v/>
      </c>
    </row>
    <row r="823" spans="1:10" x14ac:dyDescent="0.25">
      <c r="A823" s="1" t="s">
        <v>973</v>
      </c>
      <c r="B823" s="1" t="s">
        <v>154</v>
      </c>
      <c r="C823" s="1" t="str">
        <f>IF(AND('Landlord Disposals'!O24&gt;0,'Landlord Disposals'!J24=""),"Question 10, Record No "&amp;'Landlord Disposals'!A24&amp;" must contain a value - please select 'Occupied or Unoccupied' from the drop down list.","")</f>
        <v/>
      </c>
      <c r="D823" s="1" t="str">
        <f t="shared" si="54"/>
        <v/>
      </c>
      <c r="E823" s="21" t="str">
        <f t="shared" si="55"/>
        <v/>
      </c>
      <c r="G823" s="13" t="str">
        <f t="shared" si="61"/>
        <v/>
      </c>
      <c r="H823" s="12" t="str">
        <f t="array" ref="H823">IFERROR(INDEX($D$4:$D$2053,SMALL(IF(LEN($D$4:$D$2053)&gt;0,ROW($D$4:$D$2053)-ROW($D$3)),ROW(820:820))),"")</f>
        <v/>
      </c>
      <c r="I823" s="12" t="str">
        <f t="array" ref="I823">IFERROR(INDEX($E$4:$E$2053,SMALL(IF(LEN($E$4:$E$2053)&gt;0,ROW($E$4:$E$2053)-ROW($E$3)),ROW(820:820))),"")</f>
        <v/>
      </c>
      <c r="J823" s="1" t="str">
        <f t="array" ref="J823">IFERROR(INDEX($C$4:$C$2053,SMALL(IF(LEN($C$4:$C$2053)&gt;0,ROW($C$4:$C$2053)-ROW($C$3)),ROW(820:820))),"")</f>
        <v/>
      </c>
    </row>
    <row r="824" spans="1:10" x14ac:dyDescent="0.25">
      <c r="A824" s="1" t="s">
        <v>974</v>
      </c>
      <c r="B824" s="1" t="s">
        <v>154</v>
      </c>
      <c r="C824" s="1" t="str">
        <f>IF(AND('Landlord Disposals'!O25&gt;0,'Landlord Disposals'!J25=""),"Question 10, Record No "&amp;'Landlord Disposals'!A25&amp;" must contain a value - please select 'Occupied or Unoccupied' from the drop down list.","")</f>
        <v/>
      </c>
      <c r="D824" s="1" t="str">
        <f t="shared" si="54"/>
        <v/>
      </c>
      <c r="E824" s="21" t="str">
        <f t="shared" si="55"/>
        <v/>
      </c>
      <c r="G824" s="13" t="str">
        <f t="shared" si="61"/>
        <v/>
      </c>
      <c r="H824" s="12" t="str">
        <f t="array" ref="H824">IFERROR(INDEX($D$4:$D$2053,SMALL(IF(LEN($D$4:$D$2053)&gt;0,ROW($D$4:$D$2053)-ROW($D$3)),ROW(821:821))),"")</f>
        <v/>
      </c>
      <c r="I824" s="12" t="str">
        <f t="array" ref="I824">IFERROR(INDEX($E$4:$E$2053,SMALL(IF(LEN($E$4:$E$2053)&gt;0,ROW($E$4:$E$2053)-ROW($E$3)),ROW(821:821))),"")</f>
        <v/>
      </c>
      <c r="J824" s="1" t="str">
        <f t="array" ref="J824">IFERROR(INDEX($C$4:$C$2053,SMALL(IF(LEN($C$4:$C$2053)&gt;0,ROW($C$4:$C$2053)-ROW($C$3)),ROW(821:821))),"")</f>
        <v/>
      </c>
    </row>
    <row r="825" spans="1:10" x14ac:dyDescent="0.25">
      <c r="A825" s="1" t="s">
        <v>975</v>
      </c>
      <c r="B825" s="1" t="s">
        <v>154</v>
      </c>
      <c r="C825" s="1" t="str">
        <f>IF(AND('Landlord Disposals'!O26&gt;0,'Landlord Disposals'!J26=""),"Question 10, Record No "&amp;'Landlord Disposals'!A26&amp;" must contain a value - please select 'Occupied or Unoccupied' from the drop down list.","")</f>
        <v/>
      </c>
      <c r="D825" s="1" t="str">
        <f t="shared" si="54"/>
        <v/>
      </c>
      <c r="E825" s="21" t="str">
        <f t="shared" si="55"/>
        <v/>
      </c>
      <c r="G825" s="13" t="str">
        <f t="shared" si="61"/>
        <v/>
      </c>
      <c r="H825" s="12" t="str">
        <f t="array" ref="H825">IFERROR(INDEX($D$4:$D$2053,SMALL(IF(LEN($D$4:$D$2053)&gt;0,ROW($D$4:$D$2053)-ROW($D$3)),ROW(822:822))),"")</f>
        <v/>
      </c>
      <c r="I825" s="12" t="str">
        <f t="array" ref="I825">IFERROR(INDEX($E$4:$E$2053,SMALL(IF(LEN($E$4:$E$2053)&gt;0,ROW($E$4:$E$2053)-ROW($E$3)),ROW(822:822))),"")</f>
        <v/>
      </c>
      <c r="J825" s="1" t="str">
        <f t="array" ref="J825">IFERROR(INDEX($C$4:$C$2053,SMALL(IF(LEN($C$4:$C$2053)&gt;0,ROW($C$4:$C$2053)-ROW($C$3)),ROW(822:822))),"")</f>
        <v/>
      </c>
    </row>
    <row r="826" spans="1:10" x14ac:dyDescent="0.25">
      <c r="A826" s="1" t="s">
        <v>976</v>
      </c>
      <c r="B826" s="1" t="s">
        <v>154</v>
      </c>
      <c r="C826" s="1" t="str">
        <f>IF(AND('Landlord Disposals'!O27&gt;0,'Landlord Disposals'!J27=""),"Question 10, Record No "&amp;'Landlord Disposals'!A27&amp;" must contain a value - please select 'Occupied or Unoccupied' from the drop down list.","")</f>
        <v/>
      </c>
      <c r="D826" s="1" t="str">
        <f t="shared" si="54"/>
        <v/>
      </c>
      <c r="E826" s="21" t="str">
        <f t="shared" si="55"/>
        <v/>
      </c>
      <c r="G826" s="13" t="str">
        <f t="shared" si="61"/>
        <v/>
      </c>
      <c r="H826" s="12" t="str">
        <f t="array" ref="H826">IFERROR(INDEX($D$4:$D$2053,SMALL(IF(LEN($D$4:$D$2053)&gt;0,ROW($D$4:$D$2053)-ROW($D$3)),ROW(823:823))),"")</f>
        <v/>
      </c>
      <c r="I826" s="12" t="str">
        <f t="array" ref="I826">IFERROR(INDEX($E$4:$E$2053,SMALL(IF(LEN($E$4:$E$2053)&gt;0,ROW($E$4:$E$2053)-ROW($E$3)),ROW(823:823))),"")</f>
        <v/>
      </c>
      <c r="J826" s="1" t="str">
        <f t="array" ref="J826">IFERROR(INDEX($C$4:$C$2053,SMALL(IF(LEN($C$4:$C$2053)&gt;0,ROW($C$4:$C$2053)-ROW($C$3)),ROW(823:823))),"")</f>
        <v/>
      </c>
    </row>
    <row r="827" spans="1:10" x14ac:dyDescent="0.25">
      <c r="A827" s="1" t="s">
        <v>977</v>
      </c>
      <c r="B827" s="1" t="s">
        <v>154</v>
      </c>
      <c r="C827" s="1" t="str">
        <f>IF(AND('Landlord Disposals'!O28&gt;0,'Landlord Disposals'!J28=""),"Question 10, Record No "&amp;'Landlord Disposals'!A28&amp;" must contain a value - please select 'Occupied or Unoccupied' from the drop down list.","")</f>
        <v/>
      </c>
      <c r="D827" s="1" t="str">
        <f t="shared" si="54"/>
        <v/>
      </c>
      <c r="E827" s="21" t="str">
        <f t="shared" si="55"/>
        <v/>
      </c>
      <c r="G827" s="13" t="str">
        <f t="shared" si="61"/>
        <v/>
      </c>
      <c r="H827" s="12" t="str">
        <f t="array" ref="H827">IFERROR(INDEX($D$4:$D$2053,SMALL(IF(LEN($D$4:$D$2053)&gt;0,ROW($D$4:$D$2053)-ROW($D$3)),ROW(824:824))),"")</f>
        <v/>
      </c>
      <c r="I827" s="12" t="str">
        <f t="array" ref="I827">IFERROR(INDEX($E$4:$E$2053,SMALL(IF(LEN($E$4:$E$2053)&gt;0,ROW($E$4:$E$2053)-ROW($E$3)),ROW(824:824))),"")</f>
        <v/>
      </c>
      <c r="J827" s="1" t="str">
        <f t="array" ref="J827">IFERROR(INDEX($C$4:$C$2053,SMALL(IF(LEN($C$4:$C$2053)&gt;0,ROW($C$4:$C$2053)-ROW($C$3)),ROW(824:824))),"")</f>
        <v/>
      </c>
    </row>
    <row r="828" spans="1:10" x14ac:dyDescent="0.25">
      <c r="A828" s="1" t="s">
        <v>978</v>
      </c>
      <c r="B828" s="1" t="s">
        <v>154</v>
      </c>
      <c r="C828" s="1" t="str">
        <f>IF(AND('Landlord Disposals'!O29&gt;0,'Landlord Disposals'!J29=""),"Question 10, Record No "&amp;'Landlord Disposals'!A29&amp;" must contain a value - please select 'Occupied or Unoccupied' from the drop down list.","")</f>
        <v/>
      </c>
      <c r="D828" s="1" t="str">
        <f t="shared" si="54"/>
        <v/>
      </c>
      <c r="E828" s="21" t="str">
        <f t="shared" si="55"/>
        <v/>
      </c>
      <c r="G828" s="13" t="str">
        <f t="shared" si="61"/>
        <v/>
      </c>
      <c r="H828" s="12" t="str">
        <f t="array" ref="H828">IFERROR(INDEX($D$4:$D$2053,SMALL(IF(LEN($D$4:$D$2053)&gt;0,ROW($D$4:$D$2053)-ROW($D$3)),ROW(825:825))),"")</f>
        <v/>
      </c>
      <c r="I828" s="12" t="str">
        <f t="array" ref="I828">IFERROR(INDEX($E$4:$E$2053,SMALL(IF(LEN($E$4:$E$2053)&gt;0,ROW($E$4:$E$2053)-ROW($E$3)),ROW(825:825))),"")</f>
        <v/>
      </c>
      <c r="J828" s="1" t="str">
        <f t="array" ref="J828">IFERROR(INDEX($C$4:$C$2053,SMALL(IF(LEN($C$4:$C$2053)&gt;0,ROW($C$4:$C$2053)-ROW($C$3)),ROW(825:825))),"")</f>
        <v/>
      </c>
    </row>
    <row r="829" spans="1:10" x14ac:dyDescent="0.25">
      <c r="A829" s="1" t="s">
        <v>979</v>
      </c>
      <c r="B829" s="1" t="s">
        <v>154</v>
      </c>
      <c r="C829" s="1" t="str">
        <f>IF(AND('Landlord Disposals'!O30&gt;0,'Landlord Disposals'!J30=""),"Question 10, Record No "&amp;'Landlord Disposals'!A30&amp;" must contain a value - please select 'Occupied or Unoccupied' from the drop down list.","")</f>
        <v/>
      </c>
      <c r="D829" s="1" t="str">
        <f t="shared" si="54"/>
        <v/>
      </c>
      <c r="E829" s="21" t="str">
        <f t="shared" si="55"/>
        <v/>
      </c>
      <c r="G829" s="13" t="str">
        <f t="shared" si="61"/>
        <v/>
      </c>
      <c r="H829" s="12" t="str">
        <f t="array" ref="H829">IFERROR(INDEX($D$4:$D$2053,SMALL(IF(LEN($D$4:$D$2053)&gt;0,ROW($D$4:$D$2053)-ROW($D$3)),ROW(826:826))),"")</f>
        <v/>
      </c>
      <c r="I829" s="12" t="str">
        <f t="array" ref="I829">IFERROR(INDEX($E$4:$E$2053,SMALL(IF(LEN($E$4:$E$2053)&gt;0,ROW($E$4:$E$2053)-ROW($E$3)),ROW(826:826))),"")</f>
        <v/>
      </c>
      <c r="J829" s="1" t="str">
        <f t="array" ref="J829">IFERROR(INDEX($C$4:$C$2053,SMALL(IF(LEN($C$4:$C$2053)&gt;0,ROW($C$4:$C$2053)-ROW($C$3)),ROW(826:826))),"")</f>
        <v/>
      </c>
    </row>
    <row r="830" spans="1:10" x14ac:dyDescent="0.25">
      <c r="A830" s="1" t="s">
        <v>980</v>
      </c>
      <c r="B830" s="1" t="s">
        <v>154</v>
      </c>
      <c r="C830" s="1" t="str">
        <f>IF(AND('Landlord Disposals'!O31&gt;0,'Landlord Disposals'!J31=""),"Question 10, Record No "&amp;'Landlord Disposals'!A31&amp;" must contain a value - please select 'Occupied or Unoccupied' from the drop down list.","")</f>
        <v/>
      </c>
      <c r="D830" s="1" t="str">
        <f t="shared" si="54"/>
        <v/>
      </c>
      <c r="E830" s="21" t="str">
        <f t="shared" si="55"/>
        <v/>
      </c>
      <c r="G830" s="13" t="str">
        <f t="shared" si="61"/>
        <v/>
      </c>
      <c r="H830" s="12" t="str">
        <f t="array" ref="H830">IFERROR(INDEX($D$4:$D$2053,SMALL(IF(LEN($D$4:$D$2053)&gt;0,ROW($D$4:$D$2053)-ROW($D$3)),ROW(827:827))),"")</f>
        <v/>
      </c>
      <c r="I830" s="12" t="str">
        <f t="array" ref="I830">IFERROR(INDEX($E$4:$E$2053,SMALL(IF(LEN($E$4:$E$2053)&gt;0,ROW($E$4:$E$2053)-ROW($E$3)),ROW(827:827))),"")</f>
        <v/>
      </c>
      <c r="J830" s="1" t="str">
        <f t="array" ref="J830">IFERROR(INDEX($C$4:$C$2053,SMALL(IF(LEN($C$4:$C$2053)&gt;0,ROW($C$4:$C$2053)-ROW($C$3)),ROW(827:827))),"")</f>
        <v/>
      </c>
    </row>
    <row r="831" spans="1:10" x14ac:dyDescent="0.25">
      <c r="A831" s="1" t="s">
        <v>981</v>
      </c>
      <c r="B831" s="1" t="s">
        <v>154</v>
      </c>
      <c r="C831" s="1" t="str">
        <f>IF(AND('Landlord Disposals'!O32&gt;0,'Landlord Disposals'!J32=""),"Question 10, Record No "&amp;'Landlord Disposals'!A32&amp;" must contain a value - please select 'Occupied or Unoccupied' from the drop down list.","")</f>
        <v/>
      </c>
      <c r="D831" s="1" t="str">
        <f t="shared" si="54"/>
        <v/>
      </c>
      <c r="E831" s="21" t="str">
        <f t="shared" si="55"/>
        <v/>
      </c>
      <c r="G831" s="13" t="str">
        <f t="shared" si="61"/>
        <v/>
      </c>
      <c r="H831" s="12" t="str">
        <f t="array" ref="H831">IFERROR(INDEX($D$4:$D$2053,SMALL(IF(LEN($D$4:$D$2053)&gt;0,ROW($D$4:$D$2053)-ROW($D$3)),ROW(828:828))),"")</f>
        <v/>
      </c>
      <c r="I831" s="12" t="str">
        <f t="array" ref="I831">IFERROR(INDEX($E$4:$E$2053,SMALL(IF(LEN($E$4:$E$2053)&gt;0,ROW($E$4:$E$2053)-ROW($E$3)),ROW(828:828))),"")</f>
        <v/>
      </c>
      <c r="J831" s="1" t="str">
        <f t="array" ref="J831">IFERROR(INDEX($C$4:$C$2053,SMALL(IF(LEN($C$4:$C$2053)&gt;0,ROW($C$4:$C$2053)-ROW($C$3)),ROW(828:828))),"")</f>
        <v/>
      </c>
    </row>
    <row r="832" spans="1:10" x14ac:dyDescent="0.25">
      <c r="A832" s="1" t="s">
        <v>982</v>
      </c>
      <c r="B832" s="1" t="s">
        <v>154</v>
      </c>
      <c r="C832" s="1" t="str">
        <f>IF(AND('Landlord Disposals'!O33&gt;0,'Landlord Disposals'!J33=""),"Question 10, Record No "&amp;'Landlord Disposals'!A33&amp;" must contain a value - please select 'Occupied or Unoccupied' from the drop down list.","")</f>
        <v/>
      </c>
      <c r="D832" s="1" t="str">
        <f t="shared" si="54"/>
        <v/>
      </c>
      <c r="E832" s="21" t="str">
        <f t="shared" si="55"/>
        <v/>
      </c>
      <c r="G832" s="13" t="str">
        <f t="shared" si="61"/>
        <v/>
      </c>
      <c r="H832" s="12" t="str">
        <f t="array" ref="H832">IFERROR(INDEX($D$4:$D$2053,SMALL(IF(LEN($D$4:$D$2053)&gt;0,ROW($D$4:$D$2053)-ROW($D$3)),ROW(829:829))),"")</f>
        <v/>
      </c>
      <c r="I832" s="12" t="str">
        <f t="array" ref="I832">IFERROR(INDEX($E$4:$E$2053,SMALL(IF(LEN($E$4:$E$2053)&gt;0,ROW($E$4:$E$2053)-ROW($E$3)),ROW(829:829))),"")</f>
        <v/>
      </c>
      <c r="J832" s="1" t="str">
        <f t="array" ref="J832">IFERROR(INDEX($C$4:$C$2053,SMALL(IF(LEN($C$4:$C$2053)&gt;0,ROW($C$4:$C$2053)-ROW($C$3)),ROW(829:829))),"")</f>
        <v/>
      </c>
    </row>
    <row r="833" spans="1:10" x14ac:dyDescent="0.25">
      <c r="A833" s="1" t="s">
        <v>983</v>
      </c>
      <c r="B833" s="1" t="s">
        <v>154</v>
      </c>
      <c r="C833" s="1" t="str">
        <f>IF(AND('Landlord Disposals'!O34&gt;0,'Landlord Disposals'!J34=""),"Question 10, Record No "&amp;'Landlord Disposals'!A34&amp;" must contain a value - please select 'Occupied or Unoccupied' from the drop down list.","")</f>
        <v/>
      </c>
      <c r="D833" s="1" t="str">
        <f t="shared" si="54"/>
        <v/>
      </c>
      <c r="E833" s="21" t="str">
        <f t="shared" si="55"/>
        <v/>
      </c>
      <c r="G833" s="13" t="str">
        <f t="shared" si="61"/>
        <v/>
      </c>
      <c r="H833" s="12" t="str">
        <f t="array" ref="H833">IFERROR(INDEX($D$4:$D$2053,SMALL(IF(LEN($D$4:$D$2053)&gt;0,ROW($D$4:$D$2053)-ROW($D$3)),ROW(830:830))),"")</f>
        <v/>
      </c>
      <c r="I833" s="12" t="str">
        <f t="array" ref="I833">IFERROR(INDEX($E$4:$E$2053,SMALL(IF(LEN($E$4:$E$2053)&gt;0,ROW($E$4:$E$2053)-ROW($E$3)),ROW(830:830))),"")</f>
        <v/>
      </c>
      <c r="J833" s="1" t="str">
        <f t="array" ref="J833">IFERROR(INDEX($C$4:$C$2053,SMALL(IF(LEN($C$4:$C$2053)&gt;0,ROW($C$4:$C$2053)-ROW($C$3)),ROW(830:830))),"")</f>
        <v/>
      </c>
    </row>
    <row r="834" spans="1:10" x14ac:dyDescent="0.25">
      <c r="A834" s="1" t="s">
        <v>984</v>
      </c>
      <c r="B834" s="1" t="s">
        <v>154</v>
      </c>
      <c r="C834" s="1" t="str">
        <f>IF(AND('Landlord Disposals'!O35&gt;0,'Landlord Disposals'!J35=""),"Question 10, Record No "&amp;'Landlord Disposals'!A35&amp;" must contain a value - please select 'Occupied or Unoccupied' from the drop down list.","")</f>
        <v/>
      </c>
      <c r="D834" s="1" t="str">
        <f t="shared" si="54"/>
        <v/>
      </c>
      <c r="E834" s="21" t="str">
        <f t="shared" si="55"/>
        <v/>
      </c>
      <c r="G834" s="13" t="str">
        <f t="shared" si="61"/>
        <v/>
      </c>
      <c r="H834" s="12" t="str">
        <f t="array" ref="H834">IFERROR(INDEX($D$4:$D$2053,SMALL(IF(LEN($D$4:$D$2053)&gt;0,ROW($D$4:$D$2053)-ROW($D$3)),ROW(831:831))),"")</f>
        <v/>
      </c>
      <c r="I834" s="12" t="str">
        <f t="array" ref="I834">IFERROR(INDEX($E$4:$E$2053,SMALL(IF(LEN($E$4:$E$2053)&gt;0,ROW($E$4:$E$2053)-ROW($E$3)),ROW(831:831))),"")</f>
        <v/>
      </c>
      <c r="J834" s="1" t="str">
        <f t="array" ref="J834">IFERROR(INDEX($C$4:$C$2053,SMALL(IF(LEN($C$4:$C$2053)&gt;0,ROW($C$4:$C$2053)-ROW($C$3)),ROW(831:831))),"")</f>
        <v/>
      </c>
    </row>
    <row r="835" spans="1:10" x14ac:dyDescent="0.25">
      <c r="A835" s="1" t="s">
        <v>985</v>
      </c>
      <c r="B835" s="1" t="s">
        <v>154</v>
      </c>
      <c r="C835" s="1" t="str">
        <f>IF(AND('Landlord Disposals'!O36&gt;0,'Landlord Disposals'!J36=""),"Question 10, Record No "&amp;'Landlord Disposals'!A36&amp;" must contain a value - please select 'Occupied or Unoccupied' from the drop down list.","")</f>
        <v/>
      </c>
      <c r="D835" s="1" t="str">
        <f t="shared" si="54"/>
        <v/>
      </c>
      <c r="E835" s="21" t="str">
        <f t="shared" si="55"/>
        <v/>
      </c>
      <c r="G835" s="13" t="str">
        <f t="shared" si="61"/>
        <v/>
      </c>
      <c r="H835" s="12" t="str">
        <f t="array" ref="H835">IFERROR(INDEX($D$4:$D$2053,SMALL(IF(LEN($D$4:$D$2053)&gt;0,ROW($D$4:$D$2053)-ROW($D$3)),ROW(832:832))),"")</f>
        <v/>
      </c>
      <c r="I835" s="12" t="str">
        <f t="array" ref="I835">IFERROR(INDEX($E$4:$E$2053,SMALL(IF(LEN($E$4:$E$2053)&gt;0,ROW($E$4:$E$2053)-ROW($E$3)),ROW(832:832))),"")</f>
        <v/>
      </c>
      <c r="J835" s="1" t="str">
        <f t="array" ref="J835">IFERROR(INDEX($C$4:$C$2053,SMALL(IF(LEN($C$4:$C$2053)&gt;0,ROW($C$4:$C$2053)-ROW($C$3)),ROW(832:832))),"")</f>
        <v/>
      </c>
    </row>
    <row r="836" spans="1:10" x14ac:dyDescent="0.25">
      <c r="A836" s="1" t="s">
        <v>986</v>
      </c>
      <c r="B836" s="1" t="s">
        <v>154</v>
      </c>
      <c r="C836" s="1" t="str">
        <f>IF(AND('Landlord Disposals'!O37&gt;0,'Landlord Disposals'!J37=""),"Question 10, Record No "&amp;'Landlord Disposals'!A37&amp;" must contain a value - please select 'Occupied or Unoccupied' from the drop down list.","")</f>
        <v/>
      </c>
      <c r="D836" s="1" t="str">
        <f t="shared" si="54"/>
        <v/>
      </c>
      <c r="E836" s="21" t="str">
        <f t="shared" si="55"/>
        <v/>
      </c>
      <c r="G836" s="13" t="str">
        <f t="shared" si="61"/>
        <v/>
      </c>
      <c r="H836" s="12" t="str">
        <f t="array" ref="H836">IFERROR(INDEX($D$4:$D$2053,SMALL(IF(LEN($D$4:$D$2053)&gt;0,ROW($D$4:$D$2053)-ROW($D$3)),ROW(833:833))),"")</f>
        <v/>
      </c>
      <c r="I836" s="12" t="str">
        <f t="array" ref="I836">IFERROR(INDEX($E$4:$E$2053,SMALL(IF(LEN($E$4:$E$2053)&gt;0,ROW($E$4:$E$2053)-ROW($E$3)),ROW(833:833))),"")</f>
        <v/>
      </c>
      <c r="J836" s="1" t="str">
        <f t="array" ref="J836">IFERROR(INDEX($C$4:$C$2053,SMALL(IF(LEN($C$4:$C$2053)&gt;0,ROW($C$4:$C$2053)-ROW($C$3)),ROW(833:833))),"")</f>
        <v/>
      </c>
    </row>
    <row r="837" spans="1:10" x14ac:dyDescent="0.25">
      <c r="A837" s="1" t="s">
        <v>987</v>
      </c>
      <c r="B837" s="1" t="s">
        <v>154</v>
      </c>
      <c r="C837" s="1" t="str">
        <f>IF(AND('Landlord Disposals'!O38&gt;0,'Landlord Disposals'!J38=""),"Question 10, Record No "&amp;'Landlord Disposals'!A38&amp;" must contain a value - please select 'Occupied or Unoccupied' from the drop down list.","")</f>
        <v/>
      </c>
      <c r="D837" s="1" t="str">
        <f t="shared" si="54"/>
        <v/>
      </c>
      <c r="E837" s="21" t="str">
        <f t="shared" si="55"/>
        <v/>
      </c>
      <c r="G837" s="13" t="str">
        <f t="shared" si="61"/>
        <v/>
      </c>
      <c r="H837" s="12" t="str">
        <f t="array" ref="H837">IFERROR(INDEX($D$4:$D$2053,SMALL(IF(LEN($D$4:$D$2053)&gt;0,ROW($D$4:$D$2053)-ROW($D$3)),ROW(834:834))),"")</f>
        <v/>
      </c>
      <c r="I837" s="12" t="str">
        <f t="array" ref="I837">IFERROR(INDEX($E$4:$E$2053,SMALL(IF(LEN($E$4:$E$2053)&gt;0,ROW($E$4:$E$2053)-ROW($E$3)),ROW(834:834))),"")</f>
        <v/>
      </c>
      <c r="J837" s="1" t="str">
        <f t="array" ref="J837">IFERROR(INDEX($C$4:$C$2053,SMALL(IF(LEN($C$4:$C$2053)&gt;0,ROW($C$4:$C$2053)-ROW($C$3)),ROW(834:834))),"")</f>
        <v/>
      </c>
    </row>
    <row r="838" spans="1:10" x14ac:dyDescent="0.25">
      <c r="A838" s="1" t="s">
        <v>988</v>
      </c>
      <c r="B838" s="1" t="s">
        <v>154</v>
      </c>
      <c r="C838" s="1" t="str">
        <f>IF(AND('Landlord Disposals'!O39&gt;0,'Landlord Disposals'!J39=""),"Question 10, Record No "&amp;'Landlord Disposals'!A39&amp;" must contain a value - please select 'Occupied or Unoccupied' from the drop down list.","")</f>
        <v/>
      </c>
      <c r="D838" s="1" t="str">
        <f t="shared" si="54"/>
        <v/>
      </c>
      <c r="E838" s="21" t="str">
        <f t="shared" si="55"/>
        <v/>
      </c>
      <c r="G838" s="13" t="str">
        <f t="shared" si="61"/>
        <v/>
      </c>
      <c r="H838" s="12" t="str">
        <f t="array" ref="H838">IFERROR(INDEX($D$4:$D$2053,SMALL(IF(LEN($D$4:$D$2053)&gt;0,ROW($D$4:$D$2053)-ROW($D$3)),ROW(835:835))),"")</f>
        <v/>
      </c>
      <c r="I838" s="12" t="str">
        <f t="array" ref="I838">IFERROR(INDEX($E$4:$E$2053,SMALL(IF(LEN($E$4:$E$2053)&gt;0,ROW($E$4:$E$2053)-ROW($E$3)),ROW(835:835))),"")</f>
        <v/>
      </c>
      <c r="J838" s="1" t="str">
        <f t="array" ref="J838">IFERROR(INDEX($C$4:$C$2053,SMALL(IF(LEN($C$4:$C$2053)&gt;0,ROW($C$4:$C$2053)-ROW($C$3)),ROW(835:835))),"")</f>
        <v/>
      </c>
    </row>
    <row r="839" spans="1:10" x14ac:dyDescent="0.25">
      <c r="A839" s="1" t="s">
        <v>989</v>
      </c>
      <c r="B839" s="1" t="s">
        <v>154</v>
      </c>
      <c r="C839" s="1" t="str">
        <f>IF(AND('Landlord Disposals'!O40&gt;0,'Landlord Disposals'!J40=""),"Question 10, Record No "&amp;'Landlord Disposals'!A40&amp;" must contain a value - please select 'Occupied or Unoccupied' from the drop down list.","")</f>
        <v/>
      </c>
      <c r="D839" s="1" t="str">
        <f t="shared" si="54"/>
        <v/>
      </c>
      <c r="E839" s="21" t="str">
        <f t="shared" si="55"/>
        <v/>
      </c>
      <c r="G839" s="13" t="str">
        <f t="shared" si="61"/>
        <v/>
      </c>
      <c r="H839" s="12" t="str">
        <f t="array" ref="H839">IFERROR(INDEX($D$4:$D$2053,SMALL(IF(LEN($D$4:$D$2053)&gt;0,ROW($D$4:$D$2053)-ROW($D$3)),ROW(836:836))),"")</f>
        <v/>
      </c>
      <c r="I839" s="12" t="str">
        <f t="array" ref="I839">IFERROR(INDEX($E$4:$E$2053,SMALL(IF(LEN($E$4:$E$2053)&gt;0,ROW($E$4:$E$2053)-ROW($E$3)),ROW(836:836))),"")</f>
        <v/>
      </c>
      <c r="J839" s="1" t="str">
        <f t="array" ref="J839">IFERROR(INDEX($C$4:$C$2053,SMALL(IF(LEN($C$4:$C$2053)&gt;0,ROW($C$4:$C$2053)-ROW($C$3)),ROW(836:836))),"")</f>
        <v/>
      </c>
    </row>
    <row r="840" spans="1:10" x14ac:dyDescent="0.25">
      <c r="A840" s="1" t="s">
        <v>990</v>
      </c>
      <c r="B840" s="1" t="s">
        <v>154</v>
      </c>
      <c r="C840" s="1" t="str">
        <f>IF(AND('Landlord Disposals'!O41&gt;0,'Landlord Disposals'!J41=""),"Question 10, Record No "&amp;'Landlord Disposals'!A41&amp;" must contain a value - please select 'Occupied or Unoccupied' from the drop down list.","")</f>
        <v/>
      </c>
      <c r="D840" s="1" t="str">
        <f t="shared" si="54"/>
        <v/>
      </c>
      <c r="E840" s="21" t="str">
        <f t="shared" si="55"/>
        <v/>
      </c>
      <c r="G840" s="13" t="str">
        <f t="shared" si="61"/>
        <v/>
      </c>
      <c r="H840" s="12" t="str">
        <f t="array" ref="H840">IFERROR(INDEX($D$4:$D$2053,SMALL(IF(LEN($D$4:$D$2053)&gt;0,ROW($D$4:$D$2053)-ROW($D$3)),ROW(837:837))),"")</f>
        <v/>
      </c>
      <c r="I840" s="12" t="str">
        <f t="array" ref="I840">IFERROR(INDEX($E$4:$E$2053,SMALL(IF(LEN($E$4:$E$2053)&gt;0,ROW($E$4:$E$2053)-ROW($E$3)),ROW(837:837))),"")</f>
        <v/>
      </c>
      <c r="J840" s="1" t="str">
        <f t="array" ref="J840">IFERROR(INDEX($C$4:$C$2053,SMALL(IF(LEN($C$4:$C$2053)&gt;0,ROW($C$4:$C$2053)-ROW($C$3)),ROW(837:837))),"")</f>
        <v/>
      </c>
    </row>
    <row r="841" spans="1:10" x14ac:dyDescent="0.25">
      <c r="A841" s="1" t="s">
        <v>991</v>
      </c>
      <c r="B841" s="1" t="s">
        <v>154</v>
      </c>
      <c r="C841" s="1" t="str">
        <f>IF(AND('Landlord Disposals'!O42&gt;0,'Landlord Disposals'!J42=""),"Question 10, Record No "&amp;'Landlord Disposals'!A42&amp;" must contain a value - please select 'Occupied or Unoccupied' from the drop down list.","")</f>
        <v/>
      </c>
      <c r="D841" s="1" t="str">
        <f t="shared" si="54"/>
        <v/>
      </c>
      <c r="E841" s="21" t="str">
        <f t="shared" si="55"/>
        <v/>
      </c>
      <c r="G841" s="13" t="str">
        <f t="shared" si="61"/>
        <v/>
      </c>
      <c r="H841" s="12" t="str">
        <f t="array" ref="H841">IFERROR(INDEX($D$4:$D$2053,SMALL(IF(LEN($D$4:$D$2053)&gt;0,ROW($D$4:$D$2053)-ROW($D$3)),ROW(838:838))),"")</f>
        <v/>
      </c>
      <c r="I841" s="12" t="str">
        <f t="array" ref="I841">IFERROR(INDEX($E$4:$E$2053,SMALL(IF(LEN($E$4:$E$2053)&gt;0,ROW($E$4:$E$2053)-ROW($E$3)),ROW(838:838))),"")</f>
        <v/>
      </c>
      <c r="J841" s="1" t="str">
        <f t="array" ref="J841">IFERROR(INDEX($C$4:$C$2053,SMALL(IF(LEN($C$4:$C$2053)&gt;0,ROW($C$4:$C$2053)-ROW($C$3)),ROW(838:838))),"")</f>
        <v/>
      </c>
    </row>
    <row r="842" spans="1:10" x14ac:dyDescent="0.25">
      <c r="A842" s="1" t="s">
        <v>992</v>
      </c>
      <c r="B842" s="1" t="s">
        <v>154</v>
      </c>
      <c r="C842" s="1" t="str">
        <f>IF(AND('Landlord Disposals'!O43&gt;0,'Landlord Disposals'!J43=""),"Question 10, Record No "&amp;'Landlord Disposals'!A43&amp;" must contain a value - please select 'Occupied or Unoccupied' from the drop down list.","")</f>
        <v/>
      </c>
      <c r="D842" s="1" t="str">
        <f t="shared" si="54"/>
        <v/>
      </c>
      <c r="E842" s="21" t="str">
        <f t="shared" si="55"/>
        <v/>
      </c>
      <c r="G842" s="13" t="str">
        <f t="shared" si="61"/>
        <v/>
      </c>
      <c r="H842" s="12" t="str">
        <f t="array" ref="H842">IFERROR(INDEX($D$4:$D$2053,SMALL(IF(LEN($D$4:$D$2053)&gt;0,ROW($D$4:$D$2053)-ROW($D$3)),ROW(839:839))),"")</f>
        <v/>
      </c>
      <c r="I842" s="12" t="str">
        <f t="array" ref="I842">IFERROR(INDEX($E$4:$E$2053,SMALL(IF(LEN($E$4:$E$2053)&gt;0,ROW($E$4:$E$2053)-ROW($E$3)),ROW(839:839))),"")</f>
        <v/>
      </c>
      <c r="J842" s="1" t="str">
        <f t="array" ref="J842">IFERROR(INDEX($C$4:$C$2053,SMALL(IF(LEN($C$4:$C$2053)&gt;0,ROW($C$4:$C$2053)-ROW($C$3)),ROW(839:839))),"")</f>
        <v/>
      </c>
    </row>
    <row r="843" spans="1:10" x14ac:dyDescent="0.25">
      <c r="A843" s="1" t="s">
        <v>993</v>
      </c>
      <c r="B843" s="1" t="s">
        <v>154</v>
      </c>
      <c r="C843" s="1" t="str">
        <f>IF(AND('Landlord Disposals'!O44&gt;0,'Landlord Disposals'!J44=""),"Question 10, Record No "&amp;'Landlord Disposals'!A44&amp;" must contain a value - please select 'Occupied or Unoccupied' from the drop down list.","")</f>
        <v/>
      </c>
      <c r="D843" s="1" t="str">
        <f t="shared" si="54"/>
        <v/>
      </c>
      <c r="E843" s="21" t="str">
        <f t="shared" si="55"/>
        <v/>
      </c>
      <c r="G843" s="13" t="str">
        <f t="shared" si="61"/>
        <v/>
      </c>
      <c r="H843" s="12" t="str">
        <f t="array" ref="H843">IFERROR(INDEX($D$4:$D$2053,SMALL(IF(LEN($D$4:$D$2053)&gt;0,ROW($D$4:$D$2053)-ROW($D$3)),ROW(840:840))),"")</f>
        <v/>
      </c>
      <c r="I843" s="12" t="str">
        <f t="array" ref="I843">IFERROR(INDEX($E$4:$E$2053,SMALL(IF(LEN($E$4:$E$2053)&gt;0,ROW($E$4:$E$2053)-ROW($E$3)),ROW(840:840))),"")</f>
        <v/>
      </c>
      <c r="J843" s="1" t="str">
        <f t="array" ref="J843">IFERROR(INDEX($C$4:$C$2053,SMALL(IF(LEN($C$4:$C$2053)&gt;0,ROW($C$4:$C$2053)-ROW($C$3)),ROW(840:840))),"")</f>
        <v/>
      </c>
    </row>
    <row r="844" spans="1:10" x14ac:dyDescent="0.25">
      <c r="A844" s="1" t="s">
        <v>994</v>
      </c>
      <c r="B844" s="1" t="s">
        <v>154</v>
      </c>
      <c r="C844" s="1" t="str">
        <f>IF(AND('Landlord Disposals'!O45&gt;0,'Landlord Disposals'!J45=""),"Question 10, Record No "&amp;'Landlord Disposals'!A45&amp;" must contain a value - please select 'Occupied or Unoccupied' from the drop down list.","")</f>
        <v/>
      </c>
      <c r="D844" s="1" t="str">
        <f t="shared" si="54"/>
        <v/>
      </c>
      <c r="E844" s="21" t="str">
        <f t="shared" si="55"/>
        <v/>
      </c>
      <c r="G844" s="13" t="str">
        <f t="shared" ref="G844:G904" si="62">IF(J844="","",G843+1)</f>
        <v/>
      </c>
      <c r="H844" s="12" t="str">
        <f t="array" ref="H844">IFERROR(INDEX($D$4:$D$2053,SMALL(IF(LEN($D$4:$D$2053)&gt;0,ROW($D$4:$D$2053)-ROW($D$3)),ROW(841:841))),"")</f>
        <v/>
      </c>
      <c r="I844" s="12" t="str">
        <f t="array" ref="I844">IFERROR(INDEX($E$4:$E$2053,SMALL(IF(LEN($E$4:$E$2053)&gt;0,ROW($E$4:$E$2053)-ROW($E$3)),ROW(841:841))),"")</f>
        <v/>
      </c>
      <c r="J844" s="1" t="str">
        <f t="array" ref="J844">IFERROR(INDEX($C$4:$C$2053,SMALL(IF(LEN($C$4:$C$2053)&gt;0,ROW($C$4:$C$2053)-ROW($C$3)),ROW(841:841))),"")</f>
        <v/>
      </c>
    </row>
    <row r="845" spans="1:10" x14ac:dyDescent="0.25">
      <c r="A845" s="1" t="s">
        <v>995</v>
      </c>
      <c r="B845" s="1" t="s">
        <v>154</v>
      </c>
      <c r="C845" s="1" t="str">
        <f>IF(AND('Landlord Disposals'!O46&gt;0,'Landlord Disposals'!J46=""),"Question 10, Record No "&amp;'Landlord Disposals'!A46&amp;" must contain a value - please select 'Occupied or Unoccupied' from the drop down list.","")</f>
        <v/>
      </c>
      <c r="D845" s="1" t="str">
        <f t="shared" si="54"/>
        <v/>
      </c>
      <c r="E845" s="21" t="str">
        <f t="shared" si="55"/>
        <v/>
      </c>
      <c r="G845" s="13" t="str">
        <f t="shared" si="62"/>
        <v/>
      </c>
      <c r="H845" s="12" t="str">
        <f t="array" ref="H845">IFERROR(INDEX($D$4:$D$2053,SMALL(IF(LEN($D$4:$D$2053)&gt;0,ROW($D$4:$D$2053)-ROW($D$3)),ROW(842:842))),"")</f>
        <v/>
      </c>
      <c r="I845" s="12" t="str">
        <f t="array" ref="I845">IFERROR(INDEX($E$4:$E$2053,SMALL(IF(LEN($E$4:$E$2053)&gt;0,ROW($E$4:$E$2053)-ROW($E$3)),ROW(842:842))),"")</f>
        <v/>
      </c>
      <c r="J845" s="1" t="str">
        <f t="array" ref="J845">IFERROR(INDEX($C$4:$C$2053,SMALL(IF(LEN($C$4:$C$2053)&gt;0,ROW($C$4:$C$2053)-ROW($C$3)),ROW(842:842))),"")</f>
        <v/>
      </c>
    </row>
    <row r="846" spans="1:10" x14ac:dyDescent="0.25">
      <c r="A846" s="1" t="s">
        <v>996</v>
      </c>
      <c r="B846" s="1" t="s">
        <v>154</v>
      </c>
      <c r="C846" s="1" t="str">
        <f>IF(AND('Landlord Disposals'!O47&gt;0,'Landlord Disposals'!J47=""),"Question 10, Record No "&amp;'Landlord Disposals'!A47&amp;" must contain a value - please select 'Occupied or Unoccupied' from the drop down list.","")</f>
        <v/>
      </c>
      <c r="D846" s="1" t="str">
        <f t="shared" si="54"/>
        <v/>
      </c>
      <c r="E846" s="21" t="str">
        <f t="shared" si="55"/>
        <v/>
      </c>
      <c r="G846" s="13" t="str">
        <f t="shared" si="62"/>
        <v/>
      </c>
      <c r="H846" s="12" t="str">
        <f t="array" ref="H846">IFERROR(INDEX($D$4:$D$2053,SMALL(IF(LEN($D$4:$D$2053)&gt;0,ROW($D$4:$D$2053)-ROW($D$3)),ROW(843:843))),"")</f>
        <v/>
      </c>
      <c r="I846" s="12" t="str">
        <f t="array" ref="I846">IFERROR(INDEX($E$4:$E$2053,SMALL(IF(LEN($E$4:$E$2053)&gt;0,ROW($E$4:$E$2053)-ROW($E$3)),ROW(843:843))),"")</f>
        <v/>
      </c>
      <c r="J846" s="1" t="str">
        <f t="array" ref="J846">IFERROR(INDEX($C$4:$C$2053,SMALL(IF(LEN($C$4:$C$2053)&gt;0,ROW($C$4:$C$2053)-ROW($C$3)),ROW(843:843))),"")</f>
        <v/>
      </c>
    </row>
    <row r="847" spans="1:10" x14ac:dyDescent="0.25">
      <c r="A847" s="1" t="s">
        <v>997</v>
      </c>
      <c r="B847" s="1" t="s">
        <v>154</v>
      </c>
      <c r="C847" s="1" t="str">
        <f>IF(AND('Landlord Disposals'!O48&gt;0,'Landlord Disposals'!J48=""),"Question 10, Record No "&amp;'Landlord Disposals'!A48&amp;" must contain a value - please select 'Occupied or Unoccupied' from the drop down list.","")</f>
        <v/>
      </c>
      <c r="D847" s="1" t="str">
        <f t="shared" si="54"/>
        <v/>
      </c>
      <c r="E847" s="21" t="str">
        <f t="shared" si="55"/>
        <v/>
      </c>
      <c r="G847" s="13" t="str">
        <f t="shared" si="62"/>
        <v/>
      </c>
      <c r="H847" s="12" t="str">
        <f t="array" ref="H847">IFERROR(INDEX($D$4:$D$2053,SMALL(IF(LEN($D$4:$D$2053)&gt;0,ROW($D$4:$D$2053)-ROW($D$3)),ROW(844:844))),"")</f>
        <v/>
      </c>
      <c r="I847" s="12" t="str">
        <f t="array" ref="I847">IFERROR(INDEX($E$4:$E$2053,SMALL(IF(LEN($E$4:$E$2053)&gt;0,ROW($E$4:$E$2053)-ROW($E$3)),ROW(844:844))),"")</f>
        <v/>
      </c>
      <c r="J847" s="1" t="str">
        <f t="array" ref="J847">IFERROR(INDEX($C$4:$C$2053,SMALL(IF(LEN($C$4:$C$2053)&gt;0,ROW($C$4:$C$2053)-ROW($C$3)),ROW(844:844))),"")</f>
        <v/>
      </c>
    </row>
    <row r="848" spans="1:10" x14ac:dyDescent="0.25">
      <c r="A848" s="1" t="s">
        <v>998</v>
      </c>
      <c r="B848" s="1" t="s">
        <v>154</v>
      </c>
      <c r="C848" s="1" t="str">
        <f>IF(AND('Landlord Disposals'!O49&gt;0,'Landlord Disposals'!J49=""),"Question 10, Record No "&amp;'Landlord Disposals'!A49&amp;" must contain a value - please select 'Occupied or Unoccupied' from the drop down list.","")</f>
        <v/>
      </c>
      <c r="D848" s="1" t="str">
        <f t="shared" si="54"/>
        <v/>
      </c>
      <c r="E848" s="21" t="str">
        <f t="shared" si="55"/>
        <v/>
      </c>
      <c r="G848" s="13" t="str">
        <f t="shared" si="62"/>
        <v/>
      </c>
      <c r="H848" s="12" t="str">
        <f t="array" ref="H848">IFERROR(INDEX($D$4:$D$2053,SMALL(IF(LEN($D$4:$D$2053)&gt;0,ROW($D$4:$D$2053)-ROW($D$3)),ROW(845:845))),"")</f>
        <v/>
      </c>
      <c r="I848" s="12" t="str">
        <f t="array" ref="I848">IFERROR(INDEX($E$4:$E$2053,SMALL(IF(LEN($E$4:$E$2053)&gt;0,ROW($E$4:$E$2053)-ROW($E$3)),ROW(845:845))),"")</f>
        <v/>
      </c>
      <c r="J848" s="1" t="str">
        <f t="array" ref="J848">IFERROR(INDEX($C$4:$C$2053,SMALL(IF(LEN($C$4:$C$2053)&gt;0,ROW($C$4:$C$2053)-ROW($C$3)),ROW(845:845))),"")</f>
        <v/>
      </c>
    </row>
    <row r="849" spans="1:10" x14ac:dyDescent="0.25">
      <c r="A849" s="1" t="s">
        <v>999</v>
      </c>
      <c r="B849" s="1" t="s">
        <v>154</v>
      </c>
      <c r="C849" s="1" t="str">
        <f>IF(AND('Landlord Disposals'!O50&gt;0,'Landlord Disposals'!J50=""),"Question 10, Record No "&amp;'Landlord Disposals'!A50&amp;" must contain a value - please select 'Occupied or Unoccupied' from the drop down list.","")</f>
        <v/>
      </c>
      <c r="D849" s="1" t="str">
        <f t="shared" si="54"/>
        <v/>
      </c>
      <c r="E849" s="21" t="str">
        <f t="shared" si="55"/>
        <v/>
      </c>
      <c r="G849" s="13" t="str">
        <f t="shared" si="62"/>
        <v/>
      </c>
      <c r="H849" s="12" t="str">
        <f t="array" ref="H849">IFERROR(INDEX($D$4:$D$2053,SMALL(IF(LEN($D$4:$D$2053)&gt;0,ROW($D$4:$D$2053)-ROW($D$3)),ROW(846:846))),"")</f>
        <v/>
      </c>
      <c r="I849" s="12" t="str">
        <f t="array" ref="I849">IFERROR(INDEX($E$4:$E$2053,SMALL(IF(LEN($E$4:$E$2053)&gt;0,ROW($E$4:$E$2053)-ROW($E$3)),ROW(846:846))),"")</f>
        <v/>
      </c>
      <c r="J849" s="1" t="str">
        <f t="array" ref="J849">IFERROR(INDEX($C$4:$C$2053,SMALL(IF(LEN($C$4:$C$2053)&gt;0,ROW($C$4:$C$2053)-ROW($C$3)),ROW(846:846))),"")</f>
        <v/>
      </c>
    </row>
    <row r="850" spans="1:10" x14ac:dyDescent="0.25">
      <c r="A850" s="1" t="s">
        <v>1000</v>
      </c>
      <c r="B850" s="1" t="s">
        <v>154</v>
      </c>
      <c r="C850" s="1" t="str">
        <f>IF(AND('Landlord Disposals'!O51&gt;0,'Landlord Disposals'!J51=""),"Question 10, Record No "&amp;'Landlord Disposals'!A51&amp;" must contain a value - please select 'Occupied or Unoccupied' from the drop down list.","")</f>
        <v/>
      </c>
      <c r="D850" s="1" t="str">
        <f t="shared" si="54"/>
        <v/>
      </c>
      <c r="E850" s="21" t="str">
        <f t="shared" si="55"/>
        <v/>
      </c>
      <c r="G850" s="13" t="str">
        <f t="shared" si="62"/>
        <v/>
      </c>
      <c r="H850" s="12" t="str">
        <f t="array" ref="H850">IFERROR(INDEX($D$4:$D$2053,SMALL(IF(LEN($D$4:$D$2053)&gt;0,ROW($D$4:$D$2053)-ROW($D$3)),ROW(847:847))),"")</f>
        <v/>
      </c>
      <c r="I850" s="12" t="str">
        <f t="array" ref="I850">IFERROR(INDEX($E$4:$E$2053,SMALL(IF(LEN($E$4:$E$2053)&gt;0,ROW($E$4:$E$2053)-ROW($E$3)),ROW(847:847))),"")</f>
        <v/>
      </c>
      <c r="J850" s="1" t="str">
        <f t="array" ref="J850">IFERROR(INDEX($C$4:$C$2053,SMALL(IF(LEN($C$4:$C$2053)&gt;0,ROW($C$4:$C$2053)-ROW($C$3)),ROW(847:847))),"")</f>
        <v/>
      </c>
    </row>
    <row r="851" spans="1:10" x14ac:dyDescent="0.25">
      <c r="A851" s="1" t="s">
        <v>1001</v>
      </c>
      <c r="B851" s="1" t="s">
        <v>154</v>
      </c>
      <c r="C851" s="1" t="str">
        <f>IF(AND('Landlord Disposals'!O52&gt;0,'Landlord Disposals'!J52=""),"Question 10, Record No "&amp;'Landlord Disposals'!A52&amp;" must contain a value - please select 'Occupied or Unoccupied' from the drop down list.","")</f>
        <v/>
      </c>
      <c r="D851" s="1" t="str">
        <f t="shared" si="54"/>
        <v/>
      </c>
      <c r="E851" s="21" t="str">
        <f t="shared" si="55"/>
        <v/>
      </c>
      <c r="G851" s="13" t="str">
        <f t="shared" si="62"/>
        <v/>
      </c>
      <c r="H851" s="12" t="str">
        <f t="array" ref="H851">IFERROR(INDEX($D$4:$D$2053,SMALL(IF(LEN($D$4:$D$2053)&gt;0,ROW($D$4:$D$2053)-ROW($D$3)),ROW(848:848))),"")</f>
        <v/>
      </c>
      <c r="I851" s="12" t="str">
        <f t="array" ref="I851">IFERROR(INDEX($E$4:$E$2053,SMALL(IF(LEN($E$4:$E$2053)&gt;0,ROW($E$4:$E$2053)-ROW($E$3)),ROW(848:848))),"")</f>
        <v/>
      </c>
      <c r="J851" s="1" t="str">
        <f t="array" ref="J851">IFERROR(INDEX($C$4:$C$2053,SMALL(IF(LEN($C$4:$C$2053)&gt;0,ROW($C$4:$C$2053)-ROW($C$3)),ROW(848:848))),"")</f>
        <v/>
      </c>
    </row>
    <row r="852" spans="1:10" x14ac:dyDescent="0.25">
      <c r="A852" s="1" t="s">
        <v>1002</v>
      </c>
      <c r="B852" s="1" t="s">
        <v>154</v>
      </c>
      <c r="C852" s="1" t="str">
        <f>IF(AND('Landlord Disposals'!O53&gt;0,'Landlord Disposals'!J53=""),"Question 10, Record No "&amp;'Landlord Disposals'!A53&amp;" must contain a value - please select 'Occupied or Unoccupied' from the drop down list.","")</f>
        <v/>
      </c>
      <c r="D852" s="1" t="str">
        <f t="shared" si="54"/>
        <v/>
      </c>
      <c r="E852" s="21" t="str">
        <f t="shared" si="55"/>
        <v/>
      </c>
      <c r="G852" s="13" t="str">
        <f t="shared" si="62"/>
        <v/>
      </c>
      <c r="H852" s="12" t="str">
        <f t="array" ref="H852">IFERROR(INDEX($D$4:$D$2053,SMALL(IF(LEN($D$4:$D$2053)&gt;0,ROW($D$4:$D$2053)-ROW($D$3)),ROW(849:849))),"")</f>
        <v/>
      </c>
      <c r="I852" s="12" t="str">
        <f t="array" ref="I852">IFERROR(INDEX($E$4:$E$2053,SMALL(IF(LEN($E$4:$E$2053)&gt;0,ROW($E$4:$E$2053)-ROW($E$3)),ROW(849:849))),"")</f>
        <v/>
      </c>
      <c r="J852" s="1" t="str">
        <f t="array" ref="J852">IFERROR(INDEX($C$4:$C$2053,SMALL(IF(LEN($C$4:$C$2053)&gt;0,ROW($C$4:$C$2053)-ROW($C$3)),ROW(849:849))),"")</f>
        <v/>
      </c>
    </row>
    <row r="853" spans="1:10" x14ac:dyDescent="0.25">
      <c r="A853" s="1" t="s">
        <v>1003</v>
      </c>
      <c r="B853" s="1" t="s">
        <v>154</v>
      </c>
      <c r="C853" s="1" t="str">
        <f>IF(AND('Landlord Disposals'!O54&gt;0,'Landlord Disposals'!J54=""),"Question 10, Record No "&amp;'Landlord Disposals'!A54&amp;" must contain a value - please select 'Occupied or Unoccupied' from the drop down list.","")</f>
        <v/>
      </c>
      <c r="D853" s="1" t="str">
        <f t="shared" ref="D853:D916" si="63">IF(C853="","",A853)</f>
        <v/>
      </c>
      <c r="E853" s="21" t="str">
        <f t="shared" ref="E853:E916" si="64">IF(C853="","",B853)</f>
        <v/>
      </c>
      <c r="G853" s="13" t="str">
        <f t="shared" si="62"/>
        <v/>
      </c>
      <c r="H853" s="12" t="str">
        <f t="array" ref="H853">IFERROR(INDEX($D$4:$D$2053,SMALL(IF(LEN($D$4:$D$2053)&gt;0,ROW($D$4:$D$2053)-ROW($D$3)),ROW(850:850))),"")</f>
        <v/>
      </c>
      <c r="I853" s="12" t="str">
        <f t="array" ref="I853">IFERROR(INDEX($E$4:$E$2053,SMALL(IF(LEN($E$4:$E$2053)&gt;0,ROW($E$4:$E$2053)-ROW($E$3)),ROW(850:850))),"")</f>
        <v/>
      </c>
      <c r="J853" s="1" t="str">
        <f t="array" ref="J853">IFERROR(INDEX($C$4:$C$2053,SMALL(IF(LEN($C$4:$C$2053)&gt;0,ROW($C$4:$C$2053)-ROW($C$3)),ROW(850:850))),"")</f>
        <v/>
      </c>
    </row>
    <row r="854" spans="1:10" x14ac:dyDescent="0.25">
      <c r="A854" s="1" t="s">
        <v>1004</v>
      </c>
      <c r="B854" s="1" t="s">
        <v>154</v>
      </c>
      <c r="C854" s="1" t="str">
        <f>IF(AND('Landlord Disposals'!O55&gt;0,'Landlord Disposals'!J55=""),"Question 10, Record No "&amp;'Landlord Disposals'!A55&amp;" must contain a value - please select 'Occupied or Unoccupied' from the drop down list.","")</f>
        <v/>
      </c>
      <c r="D854" s="1" t="str">
        <f t="shared" si="63"/>
        <v/>
      </c>
      <c r="E854" s="21" t="str">
        <f t="shared" si="64"/>
        <v/>
      </c>
      <c r="G854" s="13" t="str">
        <f t="shared" si="62"/>
        <v/>
      </c>
      <c r="H854" s="12" t="str">
        <f t="array" ref="H854">IFERROR(INDEX($D$4:$D$2053,SMALL(IF(LEN($D$4:$D$2053)&gt;0,ROW($D$4:$D$2053)-ROW($D$3)),ROW(851:851))),"")</f>
        <v/>
      </c>
      <c r="I854" s="12" t="str">
        <f t="array" ref="I854">IFERROR(INDEX($E$4:$E$2053,SMALL(IF(LEN($E$4:$E$2053)&gt;0,ROW($E$4:$E$2053)-ROW($E$3)),ROW(851:851))),"")</f>
        <v/>
      </c>
      <c r="J854" s="1" t="str">
        <f t="array" ref="J854">IFERROR(INDEX($C$4:$C$2053,SMALL(IF(LEN($C$4:$C$2053)&gt;0,ROW($C$4:$C$2053)-ROW($C$3)),ROW(851:851))),"")</f>
        <v/>
      </c>
    </row>
    <row r="855" spans="1:10" x14ac:dyDescent="0.25">
      <c r="A855" s="1" t="s">
        <v>1005</v>
      </c>
      <c r="B855" s="1" t="s">
        <v>154</v>
      </c>
      <c r="C855" s="1" t="str">
        <f>IF(AND('Landlord Disposals'!O56&gt;0,'Landlord Disposals'!J56=""),"Question 10, Record No "&amp;'Landlord Disposals'!A56&amp;" must contain a value - please select 'Occupied or Unoccupied' from the drop down list.","")</f>
        <v/>
      </c>
      <c r="D855" s="1" t="str">
        <f t="shared" si="63"/>
        <v/>
      </c>
      <c r="E855" s="21" t="str">
        <f t="shared" si="64"/>
        <v/>
      </c>
      <c r="G855" s="13" t="str">
        <f t="shared" si="62"/>
        <v/>
      </c>
      <c r="H855" s="12" t="str">
        <f t="array" ref="H855">IFERROR(INDEX($D$4:$D$2053,SMALL(IF(LEN($D$4:$D$2053)&gt;0,ROW($D$4:$D$2053)-ROW($D$3)),ROW(852:852))),"")</f>
        <v/>
      </c>
      <c r="I855" s="12" t="str">
        <f t="array" ref="I855">IFERROR(INDEX($E$4:$E$2053,SMALL(IF(LEN($E$4:$E$2053)&gt;0,ROW($E$4:$E$2053)-ROW($E$3)),ROW(852:852))),"")</f>
        <v/>
      </c>
      <c r="J855" s="1" t="str">
        <f t="array" ref="J855">IFERROR(INDEX($C$4:$C$2053,SMALL(IF(LEN($C$4:$C$2053)&gt;0,ROW($C$4:$C$2053)-ROW($C$3)),ROW(852:852))),"")</f>
        <v/>
      </c>
    </row>
    <row r="856" spans="1:10" x14ac:dyDescent="0.25">
      <c r="A856" s="1" t="s">
        <v>1006</v>
      </c>
      <c r="B856" s="1" t="s">
        <v>154</v>
      </c>
      <c r="C856" s="1" t="str">
        <f>IF(AND('Landlord Disposals'!O57&gt;0,'Landlord Disposals'!J57=""),"Question 10, Record No "&amp;'Landlord Disposals'!A57&amp;" must contain a value - please select 'Occupied or Unoccupied' from the drop down list.","")</f>
        <v/>
      </c>
      <c r="D856" s="1" t="str">
        <f t="shared" si="63"/>
        <v/>
      </c>
      <c r="E856" s="21" t="str">
        <f t="shared" si="64"/>
        <v/>
      </c>
      <c r="G856" s="13" t="str">
        <f t="shared" si="62"/>
        <v/>
      </c>
      <c r="H856" s="12" t="str">
        <f t="array" ref="H856">IFERROR(INDEX($D$4:$D$2053,SMALL(IF(LEN($D$4:$D$2053)&gt;0,ROW($D$4:$D$2053)-ROW($D$3)),ROW(853:853))),"")</f>
        <v/>
      </c>
      <c r="I856" s="12" t="str">
        <f t="array" ref="I856">IFERROR(INDEX($E$4:$E$2053,SMALL(IF(LEN($E$4:$E$2053)&gt;0,ROW($E$4:$E$2053)-ROW($E$3)),ROW(853:853))),"")</f>
        <v/>
      </c>
      <c r="J856" s="1" t="str">
        <f t="array" ref="J856">IFERROR(INDEX($C$4:$C$2053,SMALL(IF(LEN($C$4:$C$2053)&gt;0,ROW($C$4:$C$2053)-ROW($C$3)),ROW(853:853))),"")</f>
        <v/>
      </c>
    </row>
    <row r="857" spans="1:10" x14ac:dyDescent="0.25">
      <c r="A857" s="1" t="s">
        <v>1007</v>
      </c>
      <c r="B857" s="1" t="s">
        <v>154</v>
      </c>
      <c r="C857" s="1" t="str">
        <f>IF(AND('Landlord Disposals'!O58&gt;0,'Landlord Disposals'!J58=""),"Question 10, Record No "&amp;'Landlord Disposals'!A58&amp;" must contain a value - please select 'Occupied or Unoccupied' from the drop down list.","")</f>
        <v/>
      </c>
      <c r="D857" s="1" t="str">
        <f t="shared" si="63"/>
        <v/>
      </c>
      <c r="E857" s="21" t="str">
        <f t="shared" si="64"/>
        <v/>
      </c>
      <c r="G857" s="13" t="str">
        <f t="shared" si="62"/>
        <v/>
      </c>
      <c r="H857" s="12" t="str">
        <f t="array" ref="H857">IFERROR(INDEX($D$4:$D$2053,SMALL(IF(LEN($D$4:$D$2053)&gt;0,ROW($D$4:$D$2053)-ROW($D$3)),ROW(854:854))),"")</f>
        <v/>
      </c>
      <c r="I857" s="12" t="str">
        <f t="array" ref="I857">IFERROR(INDEX($E$4:$E$2053,SMALL(IF(LEN($E$4:$E$2053)&gt;0,ROW($E$4:$E$2053)-ROW($E$3)),ROW(854:854))),"")</f>
        <v/>
      </c>
      <c r="J857" s="1" t="str">
        <f t="array" ref="J857">IFERROR(INDEX($C$4:$C$2053,SMALL(IF(LEN($C$4:$C$2053)&gt;0,ROW($C$4:$C$2053)-ROW($C$3)),ROW(854:854))),"")</f>
        <v/>
      </c>
    </row>
    <row r="858" spans="1:10" x14ac:dyDescent="0.25">
      <c r="A858" s="1" t="s">
        <v>1008</v>
      </c>
      <c r="B858" s="1" t="s">
        <v>154</v>
      </c>
      <c r="C858" s="1" t="str">
        <f>IF(AND('Landlord Disposals'!O59&gt;0,'Landlord Disposals'!J59=""),"Question 10, Record No "&amp;'Landlord Disposals'!A59&amp;" must contain a value - please select 'Occupied or Unoccupied' from the drop down list.","")</f>
        <v/>
      </c>
      <c r="D858" s="1" t="str">
        <f t="shared" si="63"/>
        <v/>
      </c>
      <c r="E858" s="21" t="str">
        <f t="shared" si="64"/>
        <v/>
      </c>
      <c r="G858" s="13" t="str">
        <f t="shared" si="62"/>
        <v/>
      </c>
      <c r="H858" s="12" t="str">
        <f t="array" ref="H858">IFERROR(INDEX($D$4:$D$2053,SMALL(IF(LEN($D$4:$D$2053)&gt;0,ROW($D$4:$D$2053)-ROW($D$3)),ROW(855:855))),"")</f>
        <v/>
      </c>
      <c r="I858" s="12" t="str">
        <f t="array" ref="I858">IFERROR(INDEX($E$4:$E$2053,SMALL(IF(LEN($E$4:$E$2053)&gt;0,ROW($E$4:$E$2053)-ROW($E$3)),ROW(855:855))),"")</f>
        <v/>
      </c>
      <c r="J858" s="1" t="str">
        <f t="array" ref="J858">IFERROR(INDEX($C$4:$C$2053,SMALL(IF(LEN($C$4:$C$2053)&gt;0,ROW($C$4:$C$2053)-ROW($C$3)),ROW(855:855))),"")</f>
        <v/>
      </c>
    </row>
    <row r="859" spans="1:10" x14ac:dyDescent="0.25">
      <c r="A859" s="1" t="s">
        <v>1009</v>
      </c>
      <c r="B859" s="1" t="s">
        <v>154</v>
      </c>
      <c r="C859" s="1" t="str">
        <f>IF(AND('Landlord Disposals'!O60&gt;0,'Landlord Disposals'!J60=""),"Question 10, Record No "&amp;'Landlord Disposals'!A60&amp;" must contain a value - please select 'Occupied or Unoccupied' from the drop down list.","")</f>
        <v/>
      </c>
      <c r="D859" s="1" t="str">
        <f t="shared" si="63"/>
        <v/>
      </c>
      <c r="E859" s="21" t="str">
        <f t="shared" si="64"/>
        <v/>
      </c>
      <c r="G859" s="13" t="str">
        <f t="shared" si="62"/>
        <v/>
      </c>
      <c r="H859" s="12" t="str">
        <f t="array" ref="H859">IFERROR(INDEX($D$4:$D$2053,SMALL(IF(LEN($D$4:$D$2053)&gt;0,ROW($D$4:$D$2053)-ROW($D$3)),ROW(856:856))),"")</f>
        <v/>
      </c>
      <c r="I859" s="12" t="str">
        <f t="array" ref="I859">IFERROR(INDEX($E$4:$E$2053,SMALL(IF(LEN($E$4:$E$2053)&gt;0,ROW($E$4:$E$2053)-ROW($E$3)),ROW(856:856))),"")</f>
        <v/>
      </c>
      <c r="J859" s="1" t="str">
        <f t="array" ref="J859">IFERROR(INDEX($C$4:$C$2053,SMALL(IF(LEN($C$4:$C$2053)&gt;0,ROW($C$4:$C$2053)-ROW($C$3)),ROW(856:856))),"")</f>
        <v/>
      </c>
    </row>
    <row r="860" spans="1:10" x14ac:dyDescent="0.25">
      <c r="A860" s="1" t="s">
        <v>1010</v>
      </c>
      <c r="B860" s="1" t="s">
        <v>154</v>
      </c>
      <c r="C860" s="1" t="str">
        <f>IF(AND('Landlord Disposals'!O61&gt;0,'Landlord Disposals'!J61=""),"Question 10, Record No "&amp;'Landlord Disposals'!A61&amp;" must contain a value - please select 'Occupied or Unoccupied' from the drop down list.","")</f>
        <v/>
      </c>
      <c r="D860" s="1" t="str">
        <f t="shared" si="63"/>
        <v/>
      </c>
      <c r="E860" s="21" t="str">
        <f t="shared" si="64"/>
        <v/>
      </c>
      <c r="G860" s="13" t="str">
        <f t="shared" si="62"/>
        <v/>
      </c>
      <c r="H860" s="12" t="str">
        <f t="array" ref="H860">IFERROR(INDEX($D$4:$D$2053,SMALL(IF(LEN($D$4:$D$2053)&gt;0,ROW($D$4:$D$2053)-ROW($D$3)),ROW(857:857))),"")</f>
        <v/>
      </c>
      <c r="I860" s="12" t="str">
        <f t="array" ref="I860">IFERROR(INDEX($E$4:$E$2053,SMALL(IF(LEN($E$4:$E$2053)&gt;0,ROW($E$4:$E$2053)-ROW($E$3)),ROW(857:857))),"")</f>
        <v/>
      </c>
      <c r="J860" s="1" t="str">
        <f t="array" ref="J860">IFERROR(INDEX($C$4:$C$2053,SMALL(IF(LEN($C$4:$C$2053)&gt;0,ROW($C$4:$C$2053)-ROW($C$3)),ROW(857:857))),"")</f>
        <v/>
      </c>
    </row>
    <row r="861" spans="1:10" x14ac:dyDescent="0.25">
      <c r="A861" s="1" t="s">
        <v>1011</v>
      </c>
      <c r="B861" s="1" t="s">
        <v>154</v>
      </c>
      <c r="C861" s="1" t="str">
        <f>IF(AND('Landlord Disposals'!O62&gt;0,'Landlord Disposals'!J62=""),"Question 10, Record No "&amp;'Landlord Disposals'!A62&amp;" must contain a value - please select 'Occupied or Unoccupied' from the drop down list.","")</f>
        <v/>
      </c>
      <c r="D861" s="1" t="str">
        <f t="shared" si="63"/>
        <v/>
      </c>
      <c r="E861" s="21" t="str">
        <f t="shared" si="64"/>
        <v/>
      </c>
      <c r="G861" s="13" t="str">
        <f t="shared" si="62"/>
        <v/>
      </c>
      <c r="H861" s="12" t="str">
        <f t="array" ref="H861">IFERROR(INDEX($D$4:$D$2053,SMALL(IF(LEN($D$4:$D$2053)&gt;0,ROW($D$4:$D$2053)-ROW($D$3)),ROW(858:858))),"")</f>
        <v/>
      </c>
      <c r="I861" s="12" t="str">
        <f t="array" ref="I861">IFERROR(INDEX($E$4:$E$2053,SMALL(IF(LEN($E$4:$E$2053)&gt;0,ROW($E$4:$E$2053)-ROW($E$3)),ROW(858:858))),"")</f>
        <v/>
      </c>
      <c r="J861" s="1" t="str">
        <f t="array" ref="J861">IFERROR(INDEX($C$4:$C$2053,SMALL(IF(LEN($C$4:$C$2053)&gt;0,ROW($C$4:$C$2053)-ROW($C$3)),ROW(858:858))),"")</f>
        <v/>
      </c>
    </row>
    <row r="862" spans="1:10" x14ac:dyDescent="0.25">
      <c r="A862" s="1" t="s">
        <v>1012</v>
      </c>
      <c r="B862" s="1" t="s">
        <v>154</v>
      </c>
      <c r="C862" s="1" t="str">
        <f>IF(AND('Landlord Disposals'!O63&gt;0,'Landlord Disposals'!J63=""),"Question 10, Record No "&amp;'Landlord Disposals'!A63&amp;" must contain a value - please select 'Occupied or Unoccupied' from the drop down list.","")</f>
        <v/>
      </c>
      <c r="D862" s="1" t="str">
        <f t="shared" si="63"/>
        <v/>
      </c>
      <c r="E862" s="21" t="str">
        <f t="shared" si="64"/>
        <v/>
      </c>
      <c r="G862" s="13" t="str">
        <f t="shared" si="62"/>
        <v/>
      </c>
      <c r="H862" s="12" t="str">
        <f t="array" ref="H862">IFERROR(INDEX($D$4:$D$2053,SMALL(IF(LEN($D$4:$D$2053)&gt;0,ROW($D$4:$D$2053)-ROW($D$3)),ROW(859:859))),"")</f>
        <v/>
      </c>
      <c r="I862" s="12" t="str">
        <f t="array" ref="I862">IFERROR(INDEX($E$4:$E$2053,SMALL(IF(LEN($E$4:$E$2053)&gt;0,ROW($E$4:$E$2053)-ROW($E$3)),ROW(859:859))),"")</f>
        <v/>
      </c>
      <c r="J862" s="1" t="str">
        <f t="array" ref="J862">IFERROR(INDEX($C$4:$C$2053,SMALL(IF(LEN($C$4:$C$2053)&gt;0,ROW($C$4:$C$2053)-ROW($C$3)),ROW(859:859))),"")</f>
        <v/>
      </c>
    </row>
    <row r="863" spans="1:10" x14ac:dyDescent="0.25">
      <c r="A863" s="1" t="s">
        <v>1013</v>
      </c>
      <c r="B863" s="1" t="s">
        <v>154</v>
      </c>
      <c r="C863" s="1" t="str">
        <f>IF(AND('Landlord Disposals'!O64&gt;0,'Landlord Disposals'!J64=""),"Question 10, Record No "&amp;'Landlord Disposals'!A64&amp;" must contain a value - please select 'Occupied or Unoccupied' from the drop down list.","")</f>
        <v/>
      </c>
      <c r="D863" s="1" t="str">
        <f t="shared" si="63"/>
        <v/>
      </c>
      <c r="E863" s="21" t="str">
        <f t="shared" si="64"/>
        <v/>
      </c>
      <c r="G863" s="13" t="str">
        <f t="shared" si="62"/>
        <v/>
      </c>
      <c r="H863" s="12" t="str">
        <f t="array" ref="H863">IFERROR(INDEX($D$4:$D$2053,SMALL(IF(LEN($D$4:$D$2053)&gt;0,ROW($D$4:$D$2053)-ROW($D$3)),ROW(860:860))),"")</f>
        <v/>
      </c>
      <c r="I863" s="12" t="str">
        <f t="array" ref="I863">IFERROR(INDEX($E$4:$E$2053,SMALL(IF(LEN($E$4:$E$2053)&gt;0,ROW($E$4:$E$2053)-ROW($E$3)),ROW(860:860))),"")</f>
        <v/>
      </c>
      <c r="J863" s="1" t="str">
        <f t="array" ref="J863">IFERROR(INDEX($C$4:$C$2053,SMALL(IF(LEN($C$4:$C$2053)&gt;0,ROW($C$4:$C$2053)-ROW($C$3)),ROW(860:860))),"")</f>
        <v/>
      </c>
    </row>
    <row r="864" spans="1:10" x14ac:dyDescent="0.25">
      <c r="A864" s="1" t="s">
        <v>1014</v>
      </c>
      <c r="B864" s="1" t="s">
        <v>154</v>
      </c>
      <c r="C864" s="1" t="str">
        <f>IF(AND('Landlord Disposals'!O65&gt;0,'Landlord Disposals'!J65=""),"Question 10, Record No "&amp;'Landlord Disposals'!A65&amp;" must contain a value - please select 'Occupied or Unoccupied' from the drop down list.","")</f>
        <v/>
      </c>
      <c r="D864" s="1" t="str">
        <f t="shared" si="63"/>
        <v/>
      </c>
      <c r="E864" s="21" t="str">
        <f t="shared" si="64"/>
        <v/>
      </c>
      <c r="G864" s="13" t="str">
        <f t="shared" si="62"/>
        <v/>
      </c>
      <c r="H864" s="12" t="str">
        <f t="array" ref="H864">IFERROR(INDEX($D$4:$D$2053,SMALL(IF(LEN($D$4:$D$2053)&gt;0,ROW($D$4:$D$2053)-ROW($D$3)),ROW(861:861))),"")</f>
        <v/>
      </c>
      <c r="I864" s="12" t="str">
        <f t="array" ref="I864">IFERROR(INDEX($E$4:$E$2053,SMALL(IF(LEN($E$4:$E$2053)&gt;0,ROW($E$4:$E$2053)-ROW($E$3)),ROW(861:861))),"")</f>
        <v/>
      </c>
      <c r="J864" s="1" t="str">
        <f t="array" ref="J864">IFERROR(INDEX($C$4:$C$2053,SMALL(IF(LEN($C$4:$C$2053)&gt;0,ROW($C$4:$C$2053)-ROW($C$3)),ROW(861:861))),"")</f>
        <v/>
      </c>
    </row>
    <row r="865" spans="1:10" x14ac:dyDescent="0.25">
      <c r="A865" s="1" t="s">
        <v>1015</v>
      </c>
      <c r="B865" s="1" t="s">
        <v>154</v>
      </c>
      <c r="C865" s="1" t="str">
        <f>IF(AND('Landlord Disposals'!O66&gt;0,'Landlord Disposals'!J66=""),"Question 10, Record No "&amp;'Landlord Disposals'!A66&amp;" must contain a value - please select 'Occupied or Unoccupied' from the drop down list.","")</f>
        <v/>
      </c>
      <c r="D865" s="1" t="str">
        <f t="shared" si="63"/>
        <v/>
      </c>
      <c r="E865" s="21" t="str">
        <f t="shared" si="64"/>
        <v/>
      </c>
      <c r="G865" s="13" t="str">
        <f t="shared" si="62"/>
        <v/>
      </c>
      <c r="H865" s="12" t="str">
        <f t="array" ref="H865">IFERROR(INDEX($D$4:$D$2053,SMALL(IF(LEN($D$4:$D$2053)&gt;0,ROW($D$4:$D$2053)-ROW($D$3)),ROW(862:862))),"")</f>
        <v/>
      </c>
      <c r="I865" s="12" t="str">
        <f t="array" ref="I865">IFERROR(INDEX($E$4:$E$2053,SMALL(IF(LEN($E$4:$E$2053)&gt;0,ROW($E$4:$E$2053)-ROW($E$3)),ROW(862:862))),"")</f>
        <v/>
      </c>
      <c r="J865" s="1" t="str">
        <f t="array" ref="J865">IFERROR(INDEX($C$4:$C$2053,SMALL(IF(LEN($C$4:$C$2053)&gt;0,ROW($C$4:$C$2053)-ROW($C$3)),ROW(862:862))),"")</f>
        <v/>
      </c>
    </row>
    <row r="866" spans="1:10" x14ac:dyDescent="0.25">
      <c r="A866" s="1" t="s">
        <v>1016</v>
      </c>
      <c r="B866" s="1" t="s">
        <v>154</v>
      </c>
      <c r="C866" s="1" t="str">
        <f>IF(AND('Landlord Disposals'!O67&gt;0,'Landlord Disposals'!J67=""),"Question 10, Record No "&amp;'Landlord Disposals'!A67&amp;" must contain a value - please select 'Occupied or Unoccupied' from the drop down list.","")</f>
        <v/>
      </c>
      <c r="D866" s="1" t="str">
        <f t="shared" si="63"/>
        <v/>
      </c>
      <c r="E866" s="21" t="str">
        <f t="shared" si="64"/>
        <v/>
      </c>
      <c r="G866" s="13" t="str">
        <f t="shared" si="62"/>
        <v/>
      </c>
      <c r="H866" s="12" t="str">
        <f t="array" ref="H866">IFERROR(INDEX($D$4:$D$2053,SMALL(IF(LEN($D$4:$D$2053)&gt;0,ROW($D$4:$D$2053)-ROW($D$3)),ROW(863:863))),"")</f>
        <v/>
      </c>
      <c r="I866" s="12" t="str">
        <f t="array" ref="I866">IFERROR(INDEX($E$4:$E$2053,SMALL(IF(LEN($E$4:$E$2053)&gt;0,ROW($E$4:$E$2053)-ROW($E$3)),ROW(863:863))),"")</f>
        <v/>
      </c>
      <c r="J866" s="1" t="str">
        <f t="array" ref="J866">IFERROR(INDEX($C$4:$C$2053,SMALL(IF(LEN($C$4:$C$2053)&gt;0,ROW($C$4:$C$2053)-ROW($C$3)),ROW(863:863))),"")</f>
        <v/>
      </c>
    </row>
    <row r="867" spans="1:10" x14ac:dyDescent="0.25">
      <c r="A867" s="1" t="s">
        <v>1017</v>
      </c>
      <c r="B867" s="1" t="s">
        <v>154</v>
      </c>
      <c r="C867" s="1" t="str">
        <f>IF(AND('Landlord Disposals'!O68&gt;0,'Landlord Disposals'!J68=""),"Question 10, Record No "&amp;'Landlord Disposals'!A68&amp;" must contain a value - please select 'Occupied or Unoccupied' from the drop down list.","")</f>
        <v/>
      </c>
      <c r="D867" s="1" t="str">
        <f t="shared" si="63"/>
        <v/>
      </c>
      <c r="E867" s="21" t="str">
        <f t="shared" si="64"/>
        <v/>
      </c>
      <c r="G867" s="13" t="str">
        <f t="shared" si="62"/>
        <v/>
      </c>
      <c r="H867" s="12" t="str">
        <f t="array" ref="H867">IFERROR(INDEX($D$4:$D$2053,SMALL(IF(LEN($D$4:$D$2053)&gt;0,ROW($D$4:$D$2053)-ROW($D$3)),ROW(864:864))),"")</f>
        <v/>
      </c>
      <c r="I867" s="12" t="str">
        <f t="array" ref="I867">IFERROR(INDEX($E$4:$E$2053,SMALL(IF(LEN($E$4:$E$2053)&gt;0,ROW($E$4:$E$2053)-ROW($E$3)),ROW(864:864))),"")</f>
        <v/>
      </c>
      <c r="J867" s="1" t="str">
        <f t="array" ref="J867">IFERROR(INDEX($C$4:$C$2053,SMALL(IF(LEN($C$4:$C$2053)&gt;0,ROW($C$4:$C$2053)-ROW($C$3)),ROW(864:864))),"")</f>
        <v/>
      </c>
    </row>
    <row r="868" spans="1:10" x14ac:dyDescent="0.25">
      <c r="A868" s="1" t="s">
        <v>1018</v>
      </c>
      <c r="B868" s="1" t="s">
        <v>154</v>
      </c>
      <c r="C868" s="1" t="str">
        <f>IF(AND('Landlord Disposals'!O69&gt;0,'Landlord Disposals'!J69=""),"Question 10, Record No "&amp;'Landlord Disposals'!A69&amp;" must contain a value - please select 'Occupied or Unoccupied' from the drop down list.","")</f>
        <v/>
      </c>
      <c r="D868" s="1" t="str">
        <f t="shared" si="63"/>
        <v/>
      </c>
      <c r="E868" s="21" t="str">
        <f t="shared" si="64"/>
        <v/>
      </c>
      <c r="G868" s="13" t="str">
        <f t="shared" si="62"/>
        <v/>
      </c>
      <c r="H868" s="12" t="str">
        <f t="array" ref="H868">IFERROR(INDEX($D$4:$D$2053,SMALL(IF(LEN($D$4:$D$2053)&gt;0,ROW($D$4:$D$2053)-ROW($D$3)),ROW(865:865))),"")</f>
        <v/>
      </c>
      <c r="I868" s="12" t="str">
        <f t="array" ref="I868">IFERROR(INDEX($E$4:$E$2053,SMALL(IF(LEN($E$4:$E$2053)&gt;0,ROW($E$4:$E$2053)-ROW($E$3)),ROW(865:865))),"")</f>
        <v/>
      </c>
      <c r="J868" s="1" t="str">
        <f t="array" ref="J868">IFERROR(INDEX($C$4:$C$2053,SMALL(IF(LEN($C$4:$C$2053)&gt;0,ROW($C$4:$C$2053)-ROW($C$3)),ROW(865:865))),"")</f>
        <v/>
      </c>
    </row>
    <row r="869" spans="1:10" x14ac:dyDescent="0.25">
      <c r="A869" s="1" t="s">
        <v>1019</v>
      </c>
      <c r="B869" s="1" t="s">
        <v>154</v>
      </c>
      <c r="C869" s="1" t="str">
        <f>IF(AND('Landlord Disposals'!O70&gt;0,'Landlord Disposals'!J70=""),"Question 10, Record No "&amp;'Landlord Disposals'!A70&amp;" must contain a value - please select 'Occupied or Unoccupied' from the drop down list.","")</f>
        <v/>
      </c>
      <c r="D869" s="1" t="str">
        <f t="shared" si="63"/>
        <v/>
      </c>
      <c r="E869" s="21" t="str">
        <f t="shared" si="64"/>
        <v/>
      </c>
      <c r="G869" s="13" t="str">
        <f t="shared" si="62"/>
        <v/>
      </c>
      <c r="H869" s="12" t="str">
        <f t="array" ref="H869">IFERROR(INDEX($D$4:$D$2053,SMALL(IF(LEN($D$4:$D$2053)&gt;0,ROW($D$4:$D$2053)-ROW($D$3)),ROW(866:866))),"")</f>
        <v/>
      </c>
      <c r="I869" s="12" t="str">
        <f t="array" ref="I869">IFERROR(INDEX($E$4:$E$2053,SMALL(IF(LEN($E$4:$E$2053)&gt;0,ROW($E$4:$E$2053)-ROW($E$3)),ROW(866:866))),"")</f>
        <v/>
      </c>
      <c r="J869" s="1" t="str">
        <f t="array" ref="J869">IFERROR(INDEX($C$4:$C$2053,SMALL(IF(LEN($C$4:$C$2053)&gt;0,ROW($C$4:$C$2053)-ROW($C$3)),ROW(866:866))),"")</f>
        <v/>
      </c>
    </row>
    <row r="870" spans="1:10" x14ac:dyDescent="0.25">
      <c r="A870" s="1" t="s">
        <v>1020</v>
      </c>
      <c r="B870" s="1" t="s">
        <v>154</v>
      </c>
      <c r="C870" s="1" t="str">
        <f>IF(AND('Landlord Disposals'!O71&gt;0,'Landlord Disposals'!J71=""),"Question 10, Record No "&amp;'Landlord Disposals'!A71&amp;" must contain a value - please select 'Occupied or Unoccupied' from the drop down list.","")</f>
        <v/>
      </c>
      <c r="D870" s="1" t="str">
        <f t="shared" si="63"/>
        <v/>
      </c>
      <c r="E870" s="21" t="str">
        <f t="shared" si="64"/>
        <v/>
      </c>
      <c r="G870" s="13" t="str">
        <f t="shared" si="62"/>
        <v/>
      </c>
      <c r="H870" s="12" t="str">
        <f t="array" ref="H870">IFERROR(INDEX($D$4:$D$2053,SMALL(IF(LEN($D$4:$D$2053)&gt;0,ROW($D$4:$D$2053)-ROW($D$3)),ROW(867:867))),"")</f>
        <v/>
      </c>
      <c r="I870" s="12" t="str">
        <f t="array" ref="I870">IFERROR(INDEX($E$4:$E$2053,SMALL(IF(LEN($E$4:$E$2053)&gt;0,ROW($E$4:$E$2053)-ROW($E$3)),ROW(867:867))),"")</f>
        <v/>
      </c>
      <c r="J870" s="1" t="str">
        <f t="array" ref="J870">IFERROR(INDEX($C$4:$C$2053,SMALL(IF(LEN($C$4:$C$2053)&gt;0,ROW($C$4:$C$2053)-ROW($C$3)),ROW(867:867))),"")</f>
        <v/>
      </c>
    </row>
    <row r="871" spans="1:10" x14ac:dyDescent="0.25">
      <c r="A871" s="1" t="s">
        <v>1021</v>
      </c>
      <c r="B871" s="1" t="s">
        <v>154</v>
      </c>
      <c r="C871" s="1" t="str">
        <f>IF(AND('Landlord Disposals'!O72&gt;0,'Landlord Disposals'!J72=""),"Question 10, Record No "&amp;'Landlord Disposals'!A72&amp;" must contain a value - please select 'Occupied or Unoccupied' from the drop down list.","")</f>
        <v/>
      </c>
      <c r="D871" s="1" t="str">
        <f t="shared" si="63"/>
        <v/>
      </c>
      <c r="E871" s="21" t="str">
        <f t="shared" si="64"/>
        <v/>
      </c>
      <c r="G871" s="13" t="str">
        <f t="shared" si="62"/>
        <v/>
      </c>
      <c r="H871" s="12" t="str">
        <f t="array" ref="H871">IFERROR(INDEX($D$4:$D$2053,SMALL(IF(LEN($D$4:$D$2053)&gt;0,ROW($D$4:$D$2053)-ROW($D$3)),ROW(868:868))),"")</f>
        <v/>
      </c>
      <c r="I871" s="12" t="str">
        <f t="array" ref="I871">IFERROR(INDEX($E$4:$E$2053,SMALL(IF(LEN($E$4:$E$2053)&gt;0,ROW($E$4:$E$2053)-ROW($E$3)),ROW(868:868))),"")</f>
        <v/>
      </c>
      <c r="J871" s="1" t="str">
        <f t="array" ref="J871">IFERROR(INDEX($C$4:$C$2053,SMALL(IF(LEN($C$4:$C$2053)&gt;0,ROW($C$4:$C$2053)-ROW($C$3)),ROW(868:868))),"")</f>
        <v/>
      </c>
    </row>
    <row r="872" spans="1:10" x14ac:dyDescent="0.25">
      <c r="A872" s="1" t="s">
        <v>1022</v>
      </c>
      <c r="B872" s="1" t="s">
        <v>154</v>
      </c>
      <c r="C872" s="1" t="str">
        <f>IF(AND('Landlord Disposals'!O73&gt;0,'Landlord Disposals'!J73=""),"Question 10, Record No "&amp;'Landlord Disposals'!A73&amp;" must contain a value - please select 'Occupied or Unoccupied' from the drop down list.","")</f>
        <v/>
      </c>
      <c r="D872" s="1" t="str">
        <f t="shared" si="63"/>
        <v/>
      </c>
      <c r="E872" s="21" t="str">
        <f t="shared" si="64"/>
        <v/>
      </c>
      <c r="G872" s="13" t="str">
        <f t="shared" si="62"/>
        <v/>
      </c>
      <c r="H872" s="12" t="str">
        <f t="array" ref="H872">IFERROR(INDEX($D$4:$D$2053,SMALL(IF(LEN($D$4:$D$2053)&gt;0,ROW($D$4:$D$2053)-ROW($D$3)),ROW(869:869))),"")</f>
        <v/>
      </c>
      <c r="I872" s="12" t="str">
        <f t="array" ref="I872">IFERROR(INDEX($E$4:$E$2053,SMALL(IF(LEN($E$4:$E$2053)&gt;0,ROW($E$4:$E$2053)-ROW($E$3)),ROW(869:869))),"")</f>
        <v/>
      </c>
      <c r="J872" s="1" t="str">
        <f t="array" ref="J872">IFERROR(INDEX($C$4:$C$2053,SMALL(IF(LEN($C$4:$C$2053)&gt;0,ROW($C$4:$C$2053)-ROW($C$3)),ROW(869:869))),"")</f>
        <v/>
      </c>
    </row>
    <row r="873" spans="1:10" x14ac:dyDescent="0.25">
      <c r="A873" s="1" t="s">
        <v>1023</v>
      </c>
      <c r="B873" s="1" t="s">
        <v>154</v>
      </c>
      <c r="C873" s="1" t="str">
        <f>IF(AND('Landlord Disposals'!O74&gt;0,'Landlord Disposals'!J74=""),"Question 10, Record No "&amp;'Landlord Disposals'!A74&amp;" must contain a value - please select 'Occupied or Unoccupied' from the drop down list.","")</f>
        <v/>
      </c>
      <c r="D873" s="1" t="str">
        <f t="shared" si="63"/>
        <v/>
      </c>
      <c r="E873" s="21" t="str">
        <f t="shared" si="64"/>
        <v/>
      </c>
      <c r="G873" s="13" t="str">
        <f t="shared" si="62"/>
        <v/>
      </c>
      <c r="H873" s="12" t="str">
        <f t="array" ref="H873">IFERROR(INDEX($D$4:$D$2053,SMALL(IF(LEN($D$4:$D$2053)&gt;0,ROW($D$4:$D$2053)-ROW($D$3)),ROW(870:870))),"")</f>
        <v/>
      </c>
      <c r="I873" s="12" t="str">
        <f t="array" ref="I873">IFERROR(INDEX($E$4:$E$2053,SMALL(IF(LEN($E$4:$E$2053)&gt;0,ROW($E$4:$E$2053)-ROW($E$3)),ROW(870:870))),"")</f>
        <v/>
      </c>
      <c r="J873" s="1" t="str">
        <f t="array" ref="J873">IFERROR(INDEX($C$4:$C$2053,SMALL(IF(LEN($C$4:$C$2053)&gt;0,ROW($C$4:$C$2053)-ROW($C$3)),ROW(870:870))),"")</f>
        <v/>
      </c>
    </row>
    <row r="874" spans="1:10" x14ac:dyDescent="0.25">
      <c r="A874" s="1" t="s">
        <v>1024</v>
      </c>
      <c r="B874" s="1" t="s">
        <v>154</v>
      </c>
      <c r="C874" s="1" t="str">
        <f>IF(AND('Landlord Disposals'!O75&gt;0,'Landlord Disposals'!J75=""),"Question 10, Record No "&amp;'Landlord Disposals'!A75&amp;" must contain a value - please select 'Occupied or Unoccupied' from the drop down list.","")</f>
        <v/>
      </c>
      <c r="D874" s="1" t="str">
        <f t="shared" si="63"/>
        <v/>
      </c>
      <c r="E874" s="21" t="str">
        <f t="shared" si="64"/>
        <v/>
      </c>
      <c r="G874" s="13" t="str">
        <f t="shared" si="62"/>
        <v/>
      </c>
      <c r="H874" s="12" t="str">
        <f t="array" ref="H874">IFERROR(INDEX($D$4:$D$2053,SMALL(IF(LEN($D$4:$D$2053)&gt;0,ROW($D$4:$D$2053)-ROW($D$3)),ROW(871:871))),"")</f>
        <v/>
      </c>
      <c r="I874" s="12" t="str">
        <f t="array" ref="I874">IFERROR(INDEX($E$4:$E$2053,SMALL(IF(LEN($E$4:$E$2053)&gt;0,ROW($E$4:$E$2053)-ROW($E$3)),ROW(871:871))),"")</f>
        <v/>
      </c>
      <c r="J874" s="1" t="str">
        <f t="array" ref="J874">IFERROR(INDEX($C$4:$C$2053,SMALL(IF(LEN($C$4:$C$2053)&gt;0,ROW($C$4:$C$2053)-ROW($C$3)),ROW(871:871))),"")</f>
        <v/>
      </c>
    </row>
    <row r="875" spans="1:10" x14ac:dyDescent="0.25">
      <c r="A875" s="1" t="s">
        <v>1025</v>
      </c>
      <c r="B875" s="1" t="s">
        <v>154</v>
      </c>
      <c r="C875" s="1" t="str">
        <f>IF(AND('Landlord Disposals'!O76&gt;0,'Landlord Disposals'!J76=""),"Question 10, Record No "&amp;'Landlord Disposals'!A76&amp;" must contain a value - please select 'Occupied or Unoccupied' from the drop down list.","")</f>
        <v/>
      </c>
      <c r="D875" s="1" t="str">
        <f t="shared" si="63"/>
        <v/>
      </c>
      <c r="E875" s="21" t="str">
        <f t="shared" si="64"/>
        <v/>
      </c>
      <c r="G875" s="13" t="str">
        <f t="shared" si="62"/>
        <v/>
      </c>
      <c r="H875" s="12" t="str">
        <f t="array" ref="H875">IFERROR(INDEX($D$4:$D$2053,SMALL(IF(LEN($D$4:$D$2053)&gt;0,ROW($D$4:$D$2053)-ROW($D$3)),ROW(872:872))),"")</f>
        <v/>
      </c>
      <c r="I875" s="12" t="str">
        <f t="array" ref="I875">IFERROR(INDEX($E$4:$E$2053,SMALL(IF(LEN($E$4:$E$2053)&gt;0,ROW($E$4:$E$2053)-ROW($E$3)),ROW(872:872))),"")</f>
        <v/>
      </c>
      <c r="J875" s="1" t="str">
        <f t="array" ref="J875">IFERROR(INDEX($C$4:$C$2053,SMALL(IF(LEN($C$4:$C$2053)&gt;0,ROW($C$4:$C$2053)-ROW($C$3)),ROW(872:872))),"")</f>
        <v/>
      </c>
    </row>
    <row r="876" spans="1:10" x14ac:dyDescent="0.25">
      <c r="A876" s="1" t="s">
        <v>1026</v>
      </c>
      <c r="B876" s="1" t="s">
        <v>154</v>
      </c>
      <c r="C876" s="1" t="str">
        <f>IF(AND('Landlord Disposals'!O77&gt;0,'Landlord Disposals'!J77=""),"Question 10, Record No "&amp;'Landlord Disposals'!A77&amp;" must contain a value - please select 'Occupied or Unoccupied' from the drop down list.","")</f>
        <v/>
      </c>
      <c r="D876" s="1" t="str">
        <f t="shared" si="63"/>
        <v/>
      </c>
      <c r="E876" s="21" t="str">
        <f t="shared" si="64"/>
        <v/>
      </c>
      <c r="G876" s="13" t="str">
        <f t="shared" si="62"/>
        <v/>
      </c>
      <c r="H876" s="12" t="str">
        <f t="array" ref="H876">IFERROR(INDEX($D$4:$D$2053,SMALL(IF(LEN($D$4:$D$2053)&gt;0,ROW($D$4:$D$2053)-ROW($D$3)),ROW(873:873))),"")</f>
        <v/>
      </c>
      <c r="I876" s="12" t="str">
        <f t="array" ref="I876">IFERROR(INDEX($E$4:$E$2053,SMALL(IF(LEN($E$4:$E$2053)&gt;0,ROW($E$4:$E$2053)-ROW($E$3)),ROW(873:873))),"")</f>
        <v/>
      </c>
      <c r="J876" s="1" t="str">
        <f t="array" ref="J876">IFERROR(INDEX($C$4:$C$2053,SMALL(IF(LEN($C$4:$C$2053)&gt;0,ROW($C$4:$C$2053)-ROW($C$3)),ROW(873:873))),"")</f>
        <v/>
      </c>
    </row>
    <row r="877" spans="1:10" x14ac:dyDescent="0.25">
      <c r="A877" s="1" t="s">
        <v>1027</v>
      </c>
      <c r="B877" s="1" t="s">
        <v>154</v>
      </c>
      <c r="C877" s="1" t="str">
        <f>IF(AND('Landlord Disposals'!O78&gt;0,'Landlord Disposals'!J78=""),"Question 10, Record No "&amp;'Landlord Disposals'!A78&amp;" must contain a value - please select 'Occupied or Unoccupied' from the drop down list.","")</f>
        <v/>
      </c>
      <c r="D877" s="1" t="str">
        <f t="shared" si="63"/>
        <v/>
      </c>
      <c r="E877" s="21" t="str">
        <f t="shared" si="64"/>
        <v/>
      </c>
      <c r="G877" s="13" t="str">
        <f t="shared" si="62"/>
        <v/>
      </c>
      <c r="H877" s="12" t="str">
        <f t="array" ref="H877">IFERROR(INDEX($D$4:$D$2053,SMALL(IF(LEN($D$4:$D$2053)&gt;0,ROW($D$4:$D$2053)-ROW($D$3)),ROW(874:874))),"")</f>
        <v/>
      </c>
      <c r="I877" s="12" t="str">
        <f t="array" ref="I877">IFERROR(INDEX($E$4:$E$2053,SMALL(IF(LEN($E$4:$E$2053)&gt;0,ROW($E$4:$E$2053)-ROW($E$3)),ROW(874:874))),"")</f>
        <v/>
      </c>
      <c r="J877" s="1" t="str">
        <f t="array" ref="J877">IFERROR(INDEX($C$4:$C$2053,SMALL(IF(LEN($C$4:$C$2053)&gt;0,ROW($C$4:$C$2053)-ROW($C$3)),ROW(874:874))),"")</f>
        <v/>
      </c>
    </row>
    <row r="878" spans="1:10" x14ac:dyDescent="0.25">
      <c r="A878" s="1" t="s">
        <v>1028</v>
      </c>
      <c r="B878" s="1" t="s">
        <v>154</v>
      </c>
      <c r="C878" s="1" t="str">
        <f>IF(AND('Landlord Disposals'!O79&gt;0,'Landlord Disposals'!J79=""),"Question 10, Record No "&amp;'Landlord Disposals'!A79&amp;" must contain a value - please select 'Occupied or Unoccupied' from the drop down list.","")</f>
        <v/>
      </c>
      <c r="D878" s="1" t="str">
        <f t="shared" si="63"/>
        <v/>
      </c>
      <c r="E878" s="21" t="str">
        <f t="shared" si="64"/>
        <v/>
      </c>
      <c r="G878" s="13" t="str">
        <f t="shared" si="62"/>
        <v/>
      </c>
      <c r="H878" s="12" t="str">
        <f t="array" ref="H878">IFERROR(INDEX($D$4:$D$2053,SMALL(IF(LEN($D$4:$D$2053)&gt;0,ROW($D$4:$D$2053)-ROW($D$3)),ROW(875:875))),"")</f>
        <v/>
      </c>
      <c r="I878" s="12" t="str">
        <f t="array" ref="I878">IFERROR(INDEX($E$4:$E$2053,SMALL(IF(LEN($E$4:$E$2053)&gt;0,ROW($E$4:$E$2053)-ROW($E$3)),ROW(875:875))),"")</f>
        <v/>
      </c>
      <c r="J878" s="1" t="str">
        <f t="array" ref="J878">IFERROR(INDEX($C$4:$C$2053,SMALL(IF(LEN($C$4:$C$2053)&gt;0,ROW($C$4:$C$2053)-ROW($C$3)),ROW(875:875))),"")</f>
        <v/>
      </c>
    </row>
    <row r="879" spans="1:10" x14ac:dyDescent="0.25">
      <c r="A879" s="1" t="s">
        <v>1029</v>
      </c>
      <c r="B879" s="1" t="s">
        <v>154</v>
      </c>
      <c r="C879" s="1" t="str">
        <f>IF(AND('Landlord Disposals'!O80&gt;0,'Landlord Disposals'!J80=""),"Question 10, Record No "&amp;'Landlord Disposals'!A80&amp;" must contain a value - please select 'Occupied or Unoccupied' from the drop down list.","")</f>
        <v/>
      </c>
      <c r="D879" s="1" t="str">
        <f t="shared" si="63"/>
        <v/>
      </c>
      <c r="E879" s="21" t="str">
        <f t="shared" si="64"/>
        <v/>
      </c>
      <c r="G879" s="13" t="str">
        <f t="shared" si="62"/>
        <v/>
      </c>
      <c r="H879" s="12" t="str">
        <f t="array" ref="H879">IFERROR(INDEX($D$4:$D$2053,SMALL(IF(LEN($D$4:$D$2053)&gt;0,ROW($D$4:$D$2053)-ROW($D$3)),ROW(876:876))),"")</f>
        <v/>
      </c>
      <c r="I879" s="12" t="str">
        <f t="array" ref="I879">IFERROR(INDEX($E$4:$E$2053,SMALL(IF(LEN($E$4:$E$2053)&gt;0,ROW($E$4:$E$2053)-ROW($E$3)),ROW(876:876))),"")</f>
        <v/>
      </c>
      <c r="J879" s="1" t="str">
        <f t="array" ref="J879">IFERROR(INDEX($C$4:$C$2053,SMALL(IF(LEN($C$4:$C$2053)&gt;0,ROW($C$4:$C$2053)-ROW($C$3)),ROW(876:876))),"")</f>
        <v/>
      </c>
    </row>
    <row r="880" spans="1:10" x14ac:dyDescent="0.25">
      <c r="A880" s="1" t="s">
        <v>1030</v>
      </c>
      <c r="B880" s="1" t="s">
        <v>154</v>
      </c>
      <c r="C880" s="1" t="str">
        <f>IF(AND('Landlord Disposals'!O81&gt;0,'Landlord Disposals'!J81=""),"Question 10, Record No "&amp;'Landlord Disposals'!A81&amp;" must contain a value - please select 'Occupied or Unoccupied' from the drop down list.","")</f>
        <v/>
      </c>
      <c r="D880" s="1" t="str">
        <f t="shared" si="63"/>
        <v/>
      </c>
      <c r="E880" s="21" t="str">
        <f t="shared" si="64"/>
        <v/>
      </c>
      <c r="G880" s="13" t="str">
        <f t="shared" si="62"/>
        <v/>
      </c>
      <c r="H880" s="12" t="str">
        <f t="array" ref="H880">IFERROR(INDEX($D$4:$D$2053,SMALL(IF(LEN($D$4:$D$2053)&gt;0,ROW($D$4:$D$2053)-ROW($D$3)),ROW(877:877))),"")</f>
        <v/>
      </c>
      <c r="I880" s="12" t="str">
        <f t="array" ref="I880">IFERROR(INDEX($E$4:$E$2053,SMALL(IF(LEN($E$4:$E$2053)&gt;0,ROW($E$4:$E$2053)-ROW($E$3)),ROW(877:877))),"")</f>
        <v/>
      </c>
      <c r="J880" s="1" t="str">
        <f t="array" ref="J880">IFERROR(INDEX($C$4:$C$2053,SMALL(IF(LEN($C$4:$C$2053)&gt;0,ROW($C$4:$C$2053)-ROW($C$3)),ROW(877:877))),"")</f>
        <v/>
      </c>
    </row>
    <row r="881" spans="1:10" x14ac:dyDescent="0.25">
      <c r="A881" s="1" t="s">
        <v>1031</v>
      </c>
      <c r="B881" s="1" t="s">
        <v>154</v>
      </c>
      <c r="C881" s="1" t="str">
        <f>IF(AND('Landlord Disposals'!O82&gt;0,'Landlord Disposals'!J82=""),"Question 10, Record No "&amp;'Landlord Disposals'!A82&amp;" must contain a value - please select 'Occupied or Unoccupied' from the drop down list.","")</f>
        <v/>
      </c>
      <c r="D881" s="1" t="str">
        <f t="shared" si="63"/>
        <v/>
      </c>
      <c r="E881" s="21" t="str">
        <f t="shared" si="64"/>
        <v/>
      </c>
      <c r="G881" s="13" t="str">
        <f t="shared" si="62"/>
        <v/>
      </c>
      <c r="H881" s="12" t="str">
        <f t="array" ref="H881">IFERROR(INDEX($D$4:$D$2053,SMALL(IF(LEN($D$4:$D$2053)&gt;0,ROW($D$4:$D$2053)-ROW($D$3)),ROW(878:878))),"")</f>
        <v/>
      </c>
      <c r="I881" s="12" t="str">
        <f t="array" ref="I881">IFERROR(INDEX($E$4:$E$2053,SMALL(IF(LEN($E$4:$E$2053)&gt;0,ROW($E$4:$E$2053)-ROW($E$3)),ROW(878:878))),"")</f>
        <v/>
      </c>
      <c r="J881" s="1" t="str">
        <f t="array" ref="J881">IFERROR(INDEX($C$4:$C$2053,SMALL(IF(LEN($C$4:$C$2053)&gt;0,ROW($C$4:$C$2053)-ROW($C$3)),ROW(878:878))),"")</f>
        <v/>
      </c>
    </row>
    <row r="882" spans="1:10" x14ac:dyDescent="0.25">
      <c r="A882" s="1" t="s">
        <v>1032</v>
      </c>
      <c r="B882" s="1" t="s">
        <v>154</v>
      </c>
      <c r="C882" s="1" t="str">
        <f>IF(AND('Landlord Disposals'!O83&gt;0,'Landlord Disposals'!J83=""),"Question 10, Record No "&amp;'Landlord Disposals'!A83&amp;" must contain a value - please select 'Occupied or Unoccupied' from the drop down list.","")</f>
        <v/>
      </c>
      <c r="D882" s="1" t="str">
        <f t="shared" si="63"/>
        <v/>
      </c>
      <c r="E882" s="21" t="str">
        <f t="shared" si="64"/>
        <v/>
      </c>
      <c r="G882" s="13" t="str">
        <f t="shared" si="62"/>
        <v/>
      </c>
      <c r="H882" s="12" t="str">
        <f t="array" ref="H882">IFERROR(INDEX($D$4:$D$2053,SMALL(IF(LEN($D$4:$D$2053)&gt;0,ROW($D$4:$D$2053)-ROW($D$3)),ROW(879:879))),"")</f>
        <v/>
      </c>
      <c r="I882" s="12" t="str">
        <f t="array" ref="I882">IFERROR(INDEX($E$4:$E$2053,SMALL(IF(LEN($E$4:$E$2053)&gt;0,ROW($E$4:$E$2053)-ROW($E$3)),ROW(879:879))),"")</f>
        <v/>
      </c>
      <c r="J882" s="1" t="str">
        <f t="array" ref="J882">IFERROR(INDEX($C$4:$C$2053,SMALL(IF(LEN($C$4:$C$2053)&gt;0,ROW($C$4:$C$2053)-ROW($C$3)),ROW(879:879))),"")</f>
        <v/>
      </c>
    </row>
    <row r="883" spans="1:10" x14ac:dyDescent="0.25">
      <c r="A883" s="1" t="s">
        <v>1033</v>
      </c>
      <c r="B883" s="1" t="s">
        <v>154</v>
      </c>
      <c r="C883" s="1" t="str">
        <f>IF(AND('Landlord Disposals'!O84&gt;0,'Landlord Disposals'!J84=""),"Question 10, Record No "&amp;'Landlord Disposals'!A84&amp;" must contain a value - please select 'Occupied or Unoccupied' from the drop down list.","")</f>
        <v/>
      </c>
      <c r="D883" s="1" t="str">
        <f t="shared" si="63"/>
        <v/>
      </c>
      <c r="E883" s="21" t="str">
        <f t="shared" si="64"/>
        <v/>
      </c>
      <c r="G883" s="13" t="str">
        <f t="shared" si="62"/>
        <v/>
      </c>
      <c r="H883" s="12" t="str">
        <f t="array" ref="H883">IFERROR(INDEX($D$4:$D$2053,SMALL(IF(LEN($D$4:$D$2053)&gt;0,ROW($D$4:$D$2053)-ROW($D$3)),ROW(880:880))),"")</f>
        <v/>
      </c>
      <c r="I883" s="12" t="str">
        <f t="array" ref="I883">IFERROR(INDEX($E$4:$E$2053,SMALL(IF(LEN($E$4:$E$2053)&gt;0,ROW($E$4:$E$2053)-ROW($E$3)),ROW(880:880))),"")</f>
        <v/>
      </c>
      <c r="J883" s="1" t="str">
        <f t="array" ref="J883">IFERROR(INDEX($C$4:$C$2053,SMALL(IF(LEN($C$4:$C$2053)&gt;0,ROW($C$4:$C$2053)-ROW($C$3)),ROW(880:880))),"")</f>
        <v/>
      </c>
    </row>
    <row r="884" spans="1:10" x14ac:dyDescent="0.25">
      <c r="A884" s="1" t="s">
        <v>1034</v>
      </c>
      <c r="B884" s="1" t="s">
        <v>154</v>
      </c>
      <c r="C884" s="1" t="str">
        <f>IF(AND('Landlord Disposals'!O85&gt;0,'Landlord Disposals'!J85=""),"Question 10, Record No "&amp;'Landlord Disposals'!A85&amp;" must contain a value - please select 'Occupied or Unoccupied' from the drop down list.","")</f>
        <v/>
      </c>
      <c r="D884" s="1" t="str">
        <f t="shared" si="63"/>
        <v/>
      </c>
      <c r="E884" s="21" t="str">
        <f t="shared" si="64"/>
        <v/>
      </c>
      <c r="G884" s="13" t="str">
        <f t="shared" si="62"/>
        <v/>
      </c>
      <c r="H884" s="12" t="str">
        <f t="array" ref="H884">IFERROR(INDEX($D$4:$D$2053,SMALL(IF(LEN($D$4:$D$2053)&gt;0,ROW($D$4:$D$2053)-ROW($D$3)),ROW(881:881))),"")</f>
        <v/>
      </c>
      <c r="I884" s="12" t="str">
        <f t="array" ref="I884">IFERROR(INDEX($E$4:$E$2053,SMALL(IF(LEN($E$4:$E$2053)&gt;0,ROW($E$4:$E$2053)-ROW($E$3)),ROW(881:881))),"")</f>
        <v/>
      </c>
      <c r="J884" s="1" t="str">
        <f t="array" ref="J884">IFERROR(INDEX($C$4:$C$2053,SMALL(IF(LEN($C$4:$C$2053)&gt;0,ROW($C$4:$C$2053)-ROW($C$3)),ROW(881:881))),"")</f>
        <v/>
      </c>
    </row>
    <row r="885" spans="1:10" x14ac:dyDescent="0.25">
      <c r="A885" s="1" t="s">
        <v>1035</v>
      </c>
      <c r="B885" s="1" t="s">
        <v>154</v>
      </c>
      <c r="C885" s="1" t="str">
        <f>IF(AND('Landlord Disposals'!O86&gt;0,'Landlord Disposals'!J86=""),"Question 10, Record No "&amp;'Landlord Disposals'!A86&amp;" must contain a value - please select 'Occupied or Unoccupied' from the drop down list.","")</f>
        <v/>
      </c>
      <c r="D885" s="1" t="str">
        <f t="shared" si="63"/>
        <v/>
      </c>
      <c r="E885" s="21" t="str">
        <f t="shared" si="64"/>
        <v/>
      </c>
      <c r="G885" s="13" t="str">
        <f t="shared" si="62"/>
        <v/>
      </c>
      <c r="H885" s="12" t="str">
        <f t="array" ref="H885">IFERROR(INDEX($D$4:$D$2053,SMALL(IF(LEN($D$4:$D$2053)&gt;0,ROW($D$4:$D$2053)-ROW($D$3)),ROW(882:882))),"")</f>
        <v/>
      </c>
      <c r="I885" s="12" t="str">
        <f t="array" ref="I885">IFERROR(INDEX($E$4:$E$2053,SMALL(IF(LEN($E$4:$E$2053)&gt;0,ROW($E$4:$E$2053)-ROW($E$3)),ROW(882:882))),"")</f>
        <v/>
      </c>
      <c r="J885" s="1" t="str">
        <f t="array" ref="J885">IFERROR(INDEX($C$4:$C$2053,SMALL(IF(LEN($C$4:$C$2053)&gt;0,ROW($C$4:$C$2053)-ROW($C$3)),ROW(882:882))),"")</f>
        <v/>
      </c>
    </row>
    <row r="886" spans="1:10" x14ac:dyDescent="0.25">
      <c r="A886" s="1" t="s">
        <v>1036</v>
      </c>
      <c r="B886" s="1" t="s">
        <v>154</v>
      </c>
      <c r="C886" s="1" t="str">
        <f>IF(AND('Landlord Disposals'!O87&gt;0,'Landlord Disposals'!J87=""),"Question 10, Record No "&amp;'Landlord Disposals'!A87&amp;" must contain a value - please select 'Occupied or Unoccupied' from the drop down list.","")</f>
        <v/>
      </c>
      <c r="D886" s="1" t="str">
        <f t="shared" si="63"/>
        <v/>
      </c>
      <c r="E886" s="21" t="str">
        <f t="shared" si="64"/>
        <v/>
      </c>
      <c r="G886" s="13" t="str">
        <f t="shared" si="62"/>
        <v/>
      </c>
      <c r="H886" s="12" t="str">
        <f t="array" ref="H886">IFERROR(INDEX($D$4:$D$2053,SMALL(IF(LEN($D$4:$D$2053)&gt;0,ROW($D$4:$D$2053)-ROW($D$3)),ROW(883:883))),"")</f>
        <v/>
      </c>
      <c r="I886" s="12" t="str">
        <f t="array" ref="I886">IFERROR(INDEX($E$4:$E$2053,SMALL(IF(LEN($E$4:$E$2053)&gt;0,ROW($E$4:$E$2053)-ROW($E$3)),ROW(883:883))),"")</f>
        <v/>
      </c>
      <c r="J886" s="1" t="str">
        <f t="array" ref="J886">IFERROR(INDEX($C$4:$C$2053,SMALL(IF(LEN($C$4:$C$2053)&gt;0,ROW($C$4:$C$2053)-ROW($C$3)),ROW(883:883))),"")</f>
        <v/>
      </c>
    </row>
    <row r="887" spans="1:10" x14ac:dyDescent="0.25">
      <c r="A887" s="1" t="s">
        <v>1037</v>
      </c>
      <c r="B887" s="1" t="s">
        <v>154</v>
      </c>
      <c r="C887" s="1" t="str">
        <f>IF(AND('Landlord Disposals'!O88&gt;0,'Landlord Disposals'!J88=""),"Question 10, Record No "&amp;'Landlord Disposals'!A88&amp;" must contain a value - please select 'Occupied or Unoccupied' from the drop down list.","")</f>
        <v/>
      </c>
      <c r="D887" s="1" t="str">
        <f t="shared" si="63"/>
        <v/>
      </c>
      <c r="E887" s="21" t="str">
        <f t="shared" si="64"/>
        <v/>
      </c>
      <c r="G887" s="13" t="str">
        <f t="shared" si="62"/>
        <v/>
      </c>
      <c r="H887" s="12" t="str">
        <f t="array" ref="H887">IFERROR(INDEX($D$4:$D$2053,SMALL(IF(LEN($D$4:$D$2053)&gt;0,ROW($D$4:$D$2053)-ROW($D$3)),ROW(884:884))),"")</f>
        <v/>
      </c>
      <c r="I887" s="12" t="str">
        <f t="array" ref="I887">IFERROR(INDEX($E$4:$E$2053,SMALL(IF(LEN($E$4:$E$2053)&gt;0,ROW($E$4:$E$2053)-ROW($E$3)),ROW(884:884))),"")</f>
        <v/>
      </c>
      <c r="J887" s="1" t="str">
        <f t="array" ref="J887">IFERROR(INDEX($C$4:$C$2053,SMALL(IF(LEN($C$4:$C$2053)&gt;0,ROW($C$4:$C$2053)-ROW($C$3)),ROW(884:884))),"")</f>
        <v/>
      </c>
    </row>
    <row r="888" spans="1:10" x14ac:dyDescent="0.25">
      <c r="A888" s="1" t="s">
        <v>1038</v>
      </c>
      <c r="B888" s="1" t="s">
        <v>154</v>
      </c>
      <c r="C888" s="1" t="str">
        <f>IF(AND('Landlord Disposals'!O89&gt;0,'Landlord Disposals'!J89=""),"Question 10, Record No "&amp;'Landlord Disposals'!A89&amp;" must contain a value - please select 'Occupied or Unoccupied' from the drop down list.","")</f>
        <v/>
      </c>
      <c r="D888" s="1" t="str">
        <f t="shared" si="63"/>
        <v/>
      </c>
      <c r="E888" s="21" t="str">
        <f t="shared" si="64"/>
        <v/>
      </c>
      <c r="G888" s="13" t="str">
        <f t="shared" si="62"/>
        <v/>
      </c>
      <c r="H888" s="12" t="str">
        <f t="array" ref="H888">IFERROR(INDEX($D$4:$D$2053,SMALL(IF(LEN($D$4:$D$2053)&gt;0,ROW($D$4:$D$2053)-ROW($D$3)),ROW(885:885))),"")</f>
        <v/>
      </c>
      <c r="I888" s="12" t="str">
        <f t="array" ref="I888">IFERROR(INDEX($E$4:$E$2053,SMALL(IF(LEN($E$4:$E$2053)&gt;0,ROW($E$4:$E$2053)-ROW($E$3)),ROW(885:885))),"")</f>
        <v/>
      </c>
      <c r="J888" s="1" t="str">
        <f t="array" ref="J888">IFERROR(INDEX($C$4:$C$2053,SMALL(IF(LEN($C$4:$C$2053)&gt;0,ROW($C$4:$C$2053)-ROW($C$3)),ROW(885:885))),"")</f>
        <v/>
      </c>
    </row>
    <row r="889" spans="1:10" x14ac:dyDescent="0.25">
      <c r="A889" s="1" t="s">
        <v>1039</v>
      </c>
      <c r="B889" s="1" t="s">
        <v>154</v>
      </c>
      <c r="C889" s="1" t="str">
        <f>IF(AND('Landlord Disposals'!O90&gt;0,'Landlord Disposals'!J90=""),"Question 10, Record No "&amp;'Landlord Disposals'!A90&amp;" must contain a value - please select 'Occupied or Unoccupied' from the drop down list.","")</f>
        <v/>
      </c>
      <c r="D889" s="1" t="str">
        <f t="shared" si="63"/>
        <v/>
      </c>
      <c r="E889" s="21" t="str">
        <f t="shared" si="64"/>
        <v/>
      </c>
      <c r="G889" s="13" t="str">
        <f t="shared" si="62"/>
        <v/>
      </c>
      <c r="H889" s="12" t="str">
        <f t="array" ref="H889">IFERROR(INDEX($D$4:$D$2053,SMALL(IF(LEN($D$4:$D$2053)&gt;0,ROW($D$4:$D$2053)-ROW($D$3)),ROW(886:886))),"")</f>
        <v/>
      </c>
      <c r="I889" s="12" t="str">
        <f t="array" ref="I889">IFERROR(INDEX($E$4:$E$2053,SMALL(IF(LEN($E$4:$E$2053)&gt;0,ROW($E$4:$E$2053)-ROW($E$3)),ROW(886:886))),"")</f>
        <v/>
      </c>
      <c r="J889" s="1" t="str">
        <f t="array" ref="J889">IFERROR(INDEX($C$4:$C$2053,SMALL(IF(LEN($C$4:$C$2053)&gt;0,ROW($C$4:$C$2053)-ROW($C$3)),ROW(886:886))),"")</f>
        <v/>
      </c>
    </row>
    <row r="890" spans="1:10" x14ac:dyDescent="0.25">
      <c r="A890" s="1" t="s">
        <v>1040</v>
      </c>
      <c r="B890" s="1" t="s">
        <v>154</v>
      </c>
      <c r="C890" s="1" t="str">
        <f>IF(AND('Landlord Disposals'!O91&gt;0,'Landlord Disposals'!J91=""),"Question 10, Record No "&amp;'Landlord Disposals'!A91&amp;" must contain a value - please select 'Occupied or Unoccupied' from the drop down list.","")</f>
        <v/>
      </c>
      <c r="D890" s="1" t="str">
        <f t="shared" si="63"/>
        <v/>
      </c>
      <c r="E890" s="21" t="str">
        <f t="shared" si="64"/>
        <v/>
      </c>
      <c r="G890" s="13" t="str">
        <f t="shared" si="62"/>
        <v/>
      </c>
      <c r="H890" s="12" t="str">
        <f t="array" ref="H890">IFERROR(INDEX($D$4:$D$2053,SMALL(IF(LEN($D$4:$D$2053)&gt;0,ROW($D$4:$D$2053)-ROW($D$3)),ROW(887:887))),"")</f>
        <v/>
      </c>
      <c r="I890" s="12" t="str">
        <f t="array" ref="I890">IFERROR(INDEX($E$4:$E$2053,SMALL(IF(LEN($E$4:$E$2053)&gt;0,ROW($E$4:$E$2053)-ROW($E$3)),ROW(887:887))),"")</f>
        <v/>
      </c>
      <c r="J890" s="1" t="str">
        <f t="array" ref="J890">IFERROR(INDEX($C$4:$C$2053,SMALL(IF(LEN($C$4:$C$2053)&gt;0,ROW($C$4:$C$2053)-ROW($C$3)),ROW(887:887))),"")</f>
        <v/>
      </c>
    </row>
    <row r="891" spans="1:10" x14ac:dyDescent="0.25">
      <c r="A891" s="1" t="s">
        <v>1041</v>
      </c>
      <c r="B891" s="1" t="s">
        <v>154</v>
      </c>
      <c r="C891" s="1" t="str">
        <f>IF(AND('Landlord Disposals'!O92&gt;0,'Landlord Disposals'!J92=""),"Question 10, Record No "&amp;'Landlord Disposals'!A92&amp;" must contain a value - please select 'Occupied or Unoccupied' from the drop down list.","")</f>
        <v/>
      </c>
      <c r="D891" s="1" t="str">
        <f t="shared" si="63"/>
        <v/>
      </c>
      <c r="E891" s="21" t="str">
        <f t="shared" si="64"/>
        <v/>
      </c>
      <c r="G891" s="13" t="str">
        <f t="shared" si="62"/>
        <v/>
      </c>
      <c r="H891" s="12" t="str">
        <f t="array" ref="H891">IFERROR(INDEX($D$4:$D$2053,SMALL(IF(LEN($D$4:$D$2053)&gt;0,ROW($D$4:$D$2053)-ROW($D$3)),ROW(888:888))),"")</f>
        <v/>
      </c>
      <c r="I891" s="12" t="str">
        <f t="array" ref="I891">IFERROR(INDEX($E$4:$E$2053,SMALL(IF(LEN($E$4:$E$2053)&gt;0,ROW($E$4:$E$2053)-ROW($E$3)),ROW(888:888))),"")</f>
        <v/>
      </c>
      <c r="J891" s="1" t="str">
        <f t="array" ref="J891">IFERROR(INDEX($C$4:$C$2053,SMALL(IF(LEN($C$4:$C$2053)&gt;0,ROW($C$4:$C$2053)-ROW($C$3)),ROW(888:888))),"")</f>
        <v/>
      </c>
    </row>
    <row r="892" spans="1:10" x14ac:dyDescent="0.25">
      <c r="A892" s="1" t="s">
        <v>1042</v>
      </c>
      <c r="B892" s="1" t="s">
        <v>154</v>
      </c>
      <c r="C892" s="1" t="str">
        <f>IF(AND('Landlord Disposals'!O93&gt;0,'Landlord Disposals'!J93=""),"Question 10, Record No "&amp;'Landlord Disposals'!A93&amp;" must contain a value - please select 'Occupied or Unoccupied' from the drop down list.","")</f>
        <v/>
      </c>
      <c r="D892" s="1" t="str">
        <f t="shared" si="63"/>
        <v/>
      </c>
      <c r="E892" s="21" t="str">
        <f t="shared" si="64"/>
        <v/>
      </c>
      <c r="G892" s="13" t="str">
        <f t="shared" si="62"/>
        <v/>
      </c>
      <c r="H892" s="12" t="str">
        <f t="array" ref="H892">IFERROR(INDEX($D$4:$D$2053,SMALL(IF(LEN($D$4:$D$2053)&gt;0,ROW($D$4:$D$2053)-ROW($D$3)),ROW(889:889))),"")</f>
        <v/>
      </c>
      <c r="I892" s="12" t="str">
        <f t="array" ref="I892">IFERROR(INDEX($E$4:$E$2053,SMALL(IF(LEN($E$4:$E$2053)&gt;0,ROW($E$4:$E$2053)-ROW($E$3)),ROW(889:889))),"")</f>
        <v/>
      </c>
      <c r="J892" s="1" t="str">
        <f t="array" ref="J892">IFERROR(INDEX($C$4:$C$2053,SMALL(IF(LEN($C$4:$C$2053)&gt;0,ROW($C$4:$C$2053)-ROW($C$3)),ROW(889:889))),"")</f>
        <v/>
      </c>
    </row>
    <row r="893" spans="1:10" x14ac:dyDescent="0.25">
      <c r="A893" s="1" t="s">
        <v>1043</v>
      </c>
      <c r="B893" s="1" t="s">
        <v>154</v>
      </c>
      <c r="C893" s="1" t="str">
        <f>IF(AND('Landlord Disposals'!O94&gt;0,'Landlord Disposals'!J94=""),"Question 10, Record No "&amp;'Landlord Disposals'!A94&amp;" must contain a value - please select 'Occupied or Unoccupied' from the drop down list.","")</f>
        <v/>
      </c>
      <c r="D893" s="1" t="str">
        <f t="shared" si="63"/>
        <v/>
      </c>
      <c r="E893" s="21" t="str">
        <f t="shared" si="64"/>
        <v/>
      </c>
      <c r="G893" s="13" t="str">
        <f t="shared" si="62"/>
        <v/>
      </c>
      <c r="H893" s="12" t="str">
        <f t="array" ref="H893">IFERROR(INDEX($D$4:$D$2053,SMALL(IF(LEN($D$4:$D$2053)&gt;0,ROW($D$4:$D$2053)-ROW($D$3)),ROW(890:890))),"")</f>
        <v/>
      </c>
      <c r="I893" s="12" t="str">
        <f t="array" ref="I893">IFERROR(INDEX($E$4:$E$2053,SMALL(IF(LEN($E$4:$E$2053)&gt;0,ROW($E$4:$E$2053)-ROW($E$3)),ROW(890:890))),"")</f>
        <v/>
      </c>
      <c r="J893" s="1" t="str">
        <f t="array" ref="J893">IFERROR(INDEX($C$4:$C$2053,SMALL(IF(LEN($C$4:$C$2053)&gt;0,ROW($C$4:$C$2053)-ROW($C$3)),ROW(890:890))),"")</f>
        <v/>
      </c>
    </row>
    <row r="894" spans="1:10" x14ac:dyDescent="0.25">
      <c r="A894" s="1" t="s">
        <v>1044</v>
      </c>
      <c r="B894" s="1" t="s">
        <v>154</v>
      </c>
      <c r="C894" s="1" t="str">
        <f>IF(AND('Landlord Disposals'!O95&gt;0,'Landlord Disposals'!J95=""),"Question 10, Record No "&amp;'Landlord Disposals'!A95&amp;" must contain a value - please select 'Occupied or Unoccupied' from the drop down list.","")</f>
        <v/>
      </c>
      <c r="D894" s="1" t="str">
        <f t="shared" si="63"/>
        <v/>
      </c>
      <c r="E894" s="21" t="str">
        <f t="shared" si="64"/>
        <v/>
      </c>
      <c r="G894" s="13" t="str">
        <f t="shared" si="62"/>
        <v/>
      </c>
      <c r="H894" s="12" t="str">
        <f t="array" ref="H894">IFERROR(INDEX($D$4:$D$2053,SMALL(IF(LEN($D$4:$D$2053)&gt;0,ROW($D$4:$D$2053)-ROW($D$3)),ROW(891:891))),"")</f>
        <v/>
      </c>
      <c r="I894" s="12" t="str">
        <f t="array" ref="I894">IFERROR(INDEX($E$4:$E$2053,SMALL(IF(LEN($E$4:$E$2053)&gt;0,ROW($E$4:$E$2053)-ROW($E$3)),ROW(891:891))),"")</f>
        <v/>
      </c>
      <c r="J894" s="1" t="str">
        <f t="array" ref="J894">IFERROR(INDEX($C$4:$C$2053,SMALL(IF(LEN($C$4:$C$2053)&gt;0,ROW($C$4:$C$2053)-ROW($C$3)),ROW(891:891))),"")</f>
        <v/>
      </c>
    </row>
    <row r="895" spans="1:10" x14ac:dyDescent="0.25">
      <c r="A895" s="1" t="s">
        <v>1045</v>
      </c>
      <c r="B895" s="1" t="s">
        <v>154</v>
      </c>
      <c r="C895" s="1" t="str">
        <f>IF(AND('Landlord Disposals'!O96&gt;0,'Landlord Disposals'!J96=""),"Question 10, Record No "&amp;'Landlord Disposals'!A96&amp;" must contain a value - please select 'Occupied or Unoccupied' from the drop down list.","")</f>
        <v/>
      </c>
      <c r="D895" s="1" t="str">
        <f t="shared" si="63"/>
        <v/>
      </c>
      <c r="E895" s="21" t="str">
        <f t="shared" si="64"/>
        <v/>
      </c>
      <c r="G895" s="13" t="str">
        <f t="shared" si="62"/>
        <v/>
      </c>
      <c r="H895" s="12" t="str">
        <f t="array" ref="H895">IFERROR(INDEX($D$4:$D$2053,SMALL(IF(LEN($D$4:$D$2053)&gt;0,ROW($D$4:$D$2053)-ROW($D$3)),ROW(892:892))),"")</f>
        <v/>
      </c>
      <c r="I895" s="12" t="str">
        <f t="array" ref="I895">IFERROR(INDEX($E$4:$E$2053,SMALL(IF(LEN($E$4:$E$2053)&gt;0,ROW($E$4:$E$2053)-ROW($E$3)),ROW(892:892))),"")</f>
        <v/>
      </c>
      <c r="J895" s="1" t="str">
        <f t="array" ref="J895">IFERROR(INDEX($C$4:$C$2053,SMALL(IF(LEN($C$4:$C$2053)&gt;0,ROW($C$4:$C$2053)-ROW($C$3)),ROW(892:892))),"")</f>
        <v/>
      </c>
    </row>
    <row r="896" spans="1:10" x14ac:dyDescent="0.25">
      <c r="A896" s="1" t="s">
        <v>1046</v>
      </c>
      <c r="B896" s="1" t="s">
        <v>154</v>
      </c>
      <c r="C896" s="1" t="str">
        <f>IF(AND('Landlord Disposals'!O97&gt;0,'Landlord Disposals'!J97=""),"Question 10, Record No "&amp;'Landlord Disposals'!A97&amp;" must contain a value - please select 'Occupied or Unoccupied' from the drop down list.","")</f>
        <v/>
      </c>
      <c r="D896" s="1" t="str">
        <f t="shared" si="63"/>
        <v/>
      </c>
      <c r="E896" s="21" t="str">
        <f t="shared" si="64"/>
        <v/>
      </c>
      <c r="G896" s="13" t="str">
        <f t="shared" si="62"/>
        <v/>
      </c>
      <c r="H896" s="12" t="str">
        <f t="array" ref="H896">IFERROR(INDEX($D$4:$D$2053,SMALL(IF(LEN($D$4:$D$2053)&gt;0,ROW($D$4:$D$2053)-ROW($D$3)),ROW(893:893))),"")</f>
        <v/>
      </c>
      <c r="I896" s="12" t="str">
        <f t="array" ref="I896">IFERROR(INDEX($E$4:$E$2053,SMALL(IF(LEN($E$4:$E$2053)&gt;0,ROW($E$4:$E$2053)-ROW($E$3)),ROW(893:893))),"")</f>
        <v/>
      </c>
      <c r="J896" s="1" t="str">
        <f t="array" ref="J896">IFERROR(INDEX($C$4:$C$2053,SMALL(IF(LEN($C$4:$C$2053)&gt;0,ROW($C$4:$C$2053)-ROW($C$3)),ROW(893:893))),"")</f>
        <v/>
      </c>
    </row>
    <row r="897" spans="1:10" x14ac:dyDescent="0.25">
      <c r="A897" s="1" t="s">
        <v>1047</v>
      </c>
      <c r="B897" s="1" t="s">
        <v>154</v>
      </c>
      <c r="C897" s="1" t="str">
        <f>IF(AND('Landlord Disposals'!O98&gt;0,'Landlord Disposals'!J98=""),"Question 10, Record No "&amp;'Landlord Disposals'!A98&amp;" must contain a value - please select 'Occupied or Unoccupied' from the drop down list.","")</f>
        <v/>
      </c>
      <c r="D897" s="1" t="str">
        <f t="shared" si="63"/>
        <v/>
      </c>
      <c r="E897" s="21" t="str">
        <f t="shared" si="64"/>
        <v/>
      </c>
      <c r="G897" s="13" t="str">
        <f t="shared" si="62"/>
        <v/>
      </c>
      <c r="H897" s="12" t="str">
        <f t="array" ref="H897">IFERROR(INDEX($D$4:$D$2053,SMALL(IF(LEN($D$4:$D$2053)&gt;0,ROW($D$4:$D$2053)-ROW($D$3)),ROW(894:894))),"")</f>
        <v/>
      </c>
      <c r="I897" s="12" t="str">
        <f t="array" ref="I897">IFERROR(INDEX($E$4:$E$2053,SMALL(IF(LEN($E$4:$E$2053)&gt;0,ROW($E$4:$E$2053)-ROW($E$3)),ROW(894:894))),"")</f>
        <v/>
      </c>
      <c r="J897" s="1" t="str">
        <f t="array" ref="J897">IFERROR(INDEX($C$4:$C$2053,SMALL(IF(LEN($C$4:$C$2053)&gt;0,ROW($C$4:$C$2053)-ROW($C$3)),ROW(894:894))),"")</f>
        <v/>
      </c>
    </row>
    <row r="898" spans="1:10" x14ac:dyDescent="0.25">
      <c r="A898" s="1" t="s">
        <v>1048</v>
      </c>
      <c r="B898" s="1" t="s">
        <v>154</v>
      </c>
      <c r="C898" s="1" t="str">
        <f>IF(AND('Landlord Disposals'!O99&gt;0,'Landlord Disposals'!J99=""),"Question 10, Record No "&amp;'Landlord Disposals'!A99&amp;" must contain a value - please select 'Occupied or Unoccupied' from the drop down list.","")</f>
        <v/>
      </c>
      <c r="D898" s="1" t="str">
        <f t="shared" si="63"/>
        <v/>
      </c>
      <c r="E898" s="21" t="str">
        <f t="shared" si="64"/>
        <v/>
      </c>
      <c r="G898" s="13" t="str">
        <f t="shared" si="62"/>
        <v/>
      </c>
      <c r="H898" s="12" t="str">
        <f t="array" ref="H898">IFERROR(INDEX($D$4:$D$2053,SMALL(IF(LEN($D$4:$D$2053)&gt;0,ROW($D$4:$D$2053)-ROW($D$3)),ROW(895:895))),"")</f>
        <v/>
      </c>
      <c r="I898" s="12" t="str">
        <f t="array" ref="I898">IFERROR(INDEX($E$4:$E$2053,SMALL(IF(LEN($E$4:$E$2053)&gt;0,ROW($E$4:$E$2053)-ROW($E$3)),ROW(895:895))),"")</f>
        <v/>
      </c>
      <c r="J898" s="1" t="str">
        <f t="array" ref="J898">IFERROR(INDEX($C$4:$C$2053,SMALL(IF(LEN($C$4:$C$2053)&gt;0,ROW($C$4:$C$2053)-ROW($C$3)),ROW(895:895))),"")</f>
        <v/>
      </c>
    </row>
    <row r="899" spans="1:10" x14ac:dyDescent="0.25">
      <c r="A899" s="1" t="s">
        <v>1049</v>
      </c>
      <c r="B899" s="1" t="s">
        <v>154</v>
      </c>
      <c r="C899" s="1" t="str">
        <f>IF(AND('Landlord Disposals'!O100&gt;0,'Landlord Disposals'!J100=""),"Question 10, Record No "&amp;'Landlord Disposals'!A100&amp;" must contain a value - please select 'Occupied or Unoccupied' from the drop down list.","")</f>
        <v/>
      </c>
      <c r="D899" s="1" t="str">
        <f t="shared" si="63"/>
        <v/>
      </c>
      <c r="E899" s="21" t="str">
        <f t="shared" si="64"/>
        <v/>
      </c>
      <c r="G899" s="13" t="str">
        <f t="shared" si="62"/>
        <v/>
      </c>
      <c r="H899" s="12" t="str">
        <f t="array" ref="H899">IFERROR(INDEX($D$4:$D$2053,SMALL(IF(LEN($D$4:$D$2053)&gt;0,ROW($D$4:$D$2053)-ROW($D$3)),ROW(896:896))),"")</f>
        <v/>
      </c>
      <c r="I899" s="12" t="str">
        <f t="array" ref="I899">IFERROR(INDEX($E$4:$E$2053,SMALL(IF(LEN($E$4:$E$2053)&gt;0,ROW($E$4:$E$2053)-ROW($E$3)),ROW(896:896))),"")</f>
        <v/>
      </c>
      <c r="J899" s="1" t="str">
        <f t="array" ref="J899">IFERROR(INDEX($C$4:$C$2053,SMALL(IF(LEN($C$4:$C$2053)&gt;0,ROW($C$4:$C$2053)-ROW($C$3)),ROW(896:896))),"")</f>
        <v/>
      </c>
    </row>
    <row r="900" spans="1:10" x14ac:dyDescent="0.25">
      <c r="A900" s="1" t="s">
        <v>1050</v>
      </c>
      <c r="B900" s="1" t="s">
        <v>154</v>
      </c>
      <c r="C900" s="1" t="str">
        <f>IF(AND('Landlord Disposals'!O101&gt;0,'Landlord Disposals'!J101=""),"Question 10, Record No "&amp;'Landlord Disposals'!A101&amp;" must contain a value - please select 'Occupied or Unoccupied' from the drop down list.","")</f>
        <v/>
      </c>
      <c r="D900" s="1" t="str">
        <f t="shared" si="63"/>
        <v/>
      </c>
      <c r="E900" s="21" t="str">
        <f t="shared" si="64"/>
        <v/>
      </c>
      <c r="G900" s="13" t="str">
        <f t="shared" si="62"/>
        <v/>
      </c>
      <c r="H900" s="12" t="str">
        <f t="array" ref="H900">IFERROR(INDEX($D$4:$D$2053,SMALL(IF(LEN($D$4:$D$2053)&gt;0,ROW($D$4:$D$2053)-ROW($D$3)),ROW(897:897))),"")</f>
        <v/>
      </c>
      <c r="I900" s="12" t="str">
        <f t="array" ref="I900">IFERROR(INDEX($E$4:$E$2053,SMALL(IF(LEN($E$4:$E$2053)&gt;0,ROW($E$4:$E$2053)-ROW($E$3)),ROW(897:897))),"")</f>
        <v/>
      </c>
      <c r="J900" s="1" t="str">
        <f t="array" ref="J900">IFERROR(INDEX($C$4:$C$2053,SMALL(IF(LEN($C$4:$C$2053)&gt;0,ROW($C$4:$C$2053)-ROW($C$3)),ROW(897:897))),"")</f>
        <v/>
      </c>
    </row>
    <row r="901" spans="1:10" x14ac:dyDescent="0.25">
      <c r="A901" s="1" t="s">
        <v>1051</v>
      </c>
      <c r="B901" s="1" t="s">
        <v>154</v>
      </c>
      <c r="C901" s="1" t="str">
        <f>IF(AND('Landlord Disposals'!O102&gt;0,'Landlord Disposals'!J102=""),"Question 10, Record No "&amp;'Landlord Disposals'!A102&amp;" must contain a value - please select 'Occupied or Unoccupied' from the drop down list.","")</f>
        <v/>
      </c>
      <c r="D901" s="1" t="str">
        <f t="shared" si="63"/>
        <v/>
      </c>
      <c r="E901" s="21" t="str">
        <f t="shared" si="64"/>
        <v/>
      </c>
      <c r="G901" s="13" t="str">
        <f t="shared" si="62"/>
        <v/>
      </c>
      <c r="H901" s="12" t="str">
        <f t="array" ref="H901">IFERROR(INDEX($D$4:$D$2053,SMALL(IF(LEN($D$4:$D$2053)&gt;0,ROW($D$4:$D$2053)-ROW($D$3)),ROW(898:898))),"")</f>
        <v/>
      </c>
      <c r="I901" s="12" t="str">
        <f t="array" ref="I901">IFERROR(INDEX($E$4:$E$2053,SMALL(IF(LEN($E$4:$E$2053)&gt;0,ROW($E$4:$E$2053)-ROW($E$3)),ROW(898:898))),"")</f>
        <v/>
      </c>
      <c r="J901" s="1" t="str">
        <f t="array" ref="J901">IFERROR(INDEX($C$4:$C$2053,SMALL(IF(LEN($C$4:$C$2053)&gt;0,ROW($C$4:$C$2053)-ROW($C$3)),ROW(898:898))),"")</f>
        <v/>
      </c>
    </row>
    <row r="902" spans="1:10" x14ac:dyDescent="0.25">
      <c r="A902" s="1" t="s">
        <v>1052</v>
      </c>
      <c r="B902" s="1" t="s">
        <v>154</v>
      </c>
      <c r="C902" s="1" t="str">
        <f>IF(AND('Landlord Disposals'!O103&gt;0,'Landlord Disposals'!J103=""),"Question 10, Record No "&amp;'Landlord Disposals'!A103&amp;" must contain a value - please select 'Occupied or Unoccupied' from the drop down list.","")</f>
        <v/>
      </c>
      <c r="D902" s="1" t="str">
        <f t="shared" si="63"/>
        <v/>
      </c>
      <c r="E902" s="21" t="str">
        <f t="shared" si="64"/>
        <v/>
      </c>
      <c r="G902" s="13" t="str">
        <f t="shared" si="62"/>
        <v/>
      </c>
      <c r="H902" s="12" t="str">
        <f t="array" ref="H902">IFERROR(INDEX($D$4:$D$2053,SMALL(IF(LEN($D$4:$D$2053)&gt;0,ROW($D$4:$D$2053)-ROW($D$3)),ROW(899:899))),"")</f>
        <v/>
      </c>
      <c r="I902" s="12" t="str">
        <f t="array" ref="I902">IFERROR(INDEX($E$4:$E$2053,SMALL(IF(LEN($E$4:$E$2053)&gt;0,ROW($E$4:$E$2053)-ROW($E$3)),ROW(899:899))),"")</f>
        <v/>
      </c>
      <c r="J902" s="1" t="str">
        <f t="array" ref="J902">IFERROR(INDEX($C$4:$C$2053,SMALL(IF(LEN($C$4:$C$2053)&gt;0,ROW($C$4:$C$2053)-ROW($C$3)),ROW(899:899))),"")</f>
        <v/>
      </c>
    </row>
    <row r="903" spans="1:10" x14ac:dyDescent="0.25">
      <c r="A903" s="1" t="s">
        <v>1053</v>
      </c>
      <c r="B903" s="1" t="s">
        <v>154</v>
      </c>
      <c r="C903" s="1" t="str">
        <f>IF(AND('Landlord Disposals'!O104&gt;0,'Landlord Disposals'!J104=""),"Question 10, Record No "&amp;'Landlord Disposals'!A104&amp;" must contain a value - please select 'Occupied or Unoccupied' from the drop down list.","")</f>
        <v/>
      </c>
      <c r="D903" s="1" t="str">
        <f t="shared" si="63"/>
        <v/>
      </c>
      <c r="E903" s="21" t="str">
        <f t="shared" si="64"/>
        <v/>
      </c>
      <c r="G903" s="13" t="str">
        <f t="shared" si="62"/>
        <v/>
      </c>
      <c r="H903" s="12" t="str">
        <f t="array" ref="H903">IFERROR(INDEX($D$4:$D$2053,SMALL(IF(LEN($D$4:$D$2053)&gt;0,ROW($D$4:$D$2053)-ROW($D$3)),ROW(900:900))),"")</f>
        <v/>
      </c>
      <c r="I903" s="12" t="str">
        <f t="array" ref="I903">IFERROR(INDEX($E$4:$E$2053,SMALL(IF(LEN($E$4:$E$2053)&gt;0,ROW($E$4:$E$2053)-ROW($E$3)),ROW(900:900))),"")</f>
        <v/>
      </c>
      <c r="J903" s="1" t="str">
        <f t="array" ref="J903">IFERROR(INDEX($C$4:$C$2053,SMALL(IF(LEN($C$4:$C$2053)&gt;0,ROW($C$4:$C$2053)-ROW($C$3)),ROW(900:900))),"")</f>
        <v/>
      </c>
    </row>
    <row r="904" spans="1:10" x14ac:dyDescent="0.25">
      <c r="A904" s="1" t="s">
        <v>1054</v>
      </c>
      <c r="B904" s="1" t="s">
        <v>154</v>
      </c>
      <c r="C904" s="1" t="str">
        <f>IF(AND('Landlord Disposals'!O5&gt;0,'Landlord Disposals'!K5=""),"Question 11, Record No "&amp;'Landlord Disposals'!A5&amp;" must contain a value - please select an 'Identity of purchaser' option from the drop down list.","")</f>
        <v/>
      </c>
      <c r="D904" s="1" t="str">
        <f t="shared" si="63"/>
        <v/>
      </c>
      <c r="E904" s="21" t="str">
        <f t="shared" si="64"/>
        <v/>
      </c>
      <c r="G904" s="13" t="str">
        <f t="shared" si="62"/>
        <v/>
      </c>
      <c r="H904" s="12" t="str">
        <f t="array" ref="H904">IFERROR(INDEX($D$4:$D$2053,SMALL(IF(LEN($D$4:$D$2053)&gt;0,ROW($D$4:$D$2053)-ROW($D$3)),ROW(#REF!))),"")</f>
        <v/>
      </c>
      <c r="I904" s="12" t="str">
        <f t="array" ref="I904">IFERROR(INDEX($E$4:$E$2053,SMALL(IF(LEN($E$4:$E$2053)&gt;0,ROW($E$4:$E$2053)-ROW($E$3)),ROW(#REF!))),"")</f>
        <v/>
      </c>
      <c r="J904" s="1" t="str">
        <f t="array" ref="J904">IFERROR(INDEX($C$4:$C$2053,SMALL(IF(LEN($C$4:$C$2053)&gt;0,ROW($C$4:$C$2053)-ROW($C$3)),ROW(#REF!))),"")</f>
        <v/>
      </c>
    </row>
    <row r="905" spans="1:10" x14ac:dyDescent="0.25">
      <c r="A905" s="1" t="s">
        <v>1055</v>
      </c>
      <c r="B905" s="1" t="s">
        <v>154</v>
      </c>
      <c r="C905" s="1" t="str">
        <f>IF(AND('Landlord Disposals'!O6&gt;0,'Landlord Disposals'!K6=""),"Question 11, Record No "&amp;'Landlord Disposals'!A6&amp;" must contain a value - please select an 'Identity of purchaser' option from the drop down list.","")</f>
        <v/>
      </c>
      <c r="D905" s="1" t="str">
        <f t="shared" si="63"/>
        <v/>
      </c>
      <c r="E905" s="21" t="str">
        <f t="shared" si="64"/>
        <v/>
      </c>
      <c r="G905" s="13" t="str">
        <f t="shared" ref="G905:G931" si="65">IF(J905="","",G904+1)</f>
        <v/>
      </c>
      <c r="H905" s="12" t="str">
        <f t="array" ref="H905">IFERROR(INDEX($D$4:$D$2053,SMALL(IF(LEN($D$4:$D$2053)&gt;0,ROW($D$4:$D$2053)-ROW($D$3)),ROW(#REF!))),"")</f>
        <v/>
      </c>
      <c r="I905" s="12" t="str">
        <f t="array" ref="I905">IFERROR(INDEX($E$4:$E$2053,SMALL(IF(LEN($E$4:$E$2053)&gt;0,ROW($E$4:$E$2053)-ROW($E$3)),ROW(#REF!))),"")</f>
        <v/>
      </c>
      <c r="J905" s="1" t="str">
        <f t="array" ref="J905">IFERROR(INDEX($C$4:$C$2053,SMALL(IF(LEN($C$4:$C$2053)&gt;0,ROW($C$4:$C$2053)-ROW($C$3)),ROW(#REF!))),"")</f>
        <v/>
      </c>
    </row>
    <row r="906" spans="1:10" x14ac:dyDescent="0.25">
      <c r="A906" s="1" t="s">
        <v>1056</v>
      </c>
      <c r="B906" s="1" t="s">
        <v>154</v>
      </c>
      <c r="C906" s="1" t="str">
        <f>IF(AND('Landlord Disposals'!O7&gt;0,'Landlord Disposals'!K7=""),"Question 11, Record No "&amp;'Landlord Disposals'!A7&amp;" must contain a value - please select an 'Identity of purchaser' option from the drop down list.","")</f>
        <v/>
      </c>
      <c r="D906" s="1" t="str">
        <f t="shared" si="63"/>
        <v/>
      </c>
      <c r="E906" s="21" t="str">
        <f t="shared" si="64"/>
        <v/>
      </c>
      <c r="G906" s="13" t="str">
        <f t="shared" si="65"/>
        <v/>
      </c>
      <c r="H906" s="12" t="str">
        <f t="array" ref="H906">IFERROR(INDEX($D$4:$D$2053,SMALL(IF(LEN($D$4:$D$2053)&gt;0,ROW($D$4:$D$2053)-ROW($D$3)),ROW(#REF!))),"")</f>
        <v/>
      </c>
      <c r="I906" s="12" t="str">
        <f t="array" ref="I906">IFERROR(INDEX($E$4:$E$2053,SMALL(IF(LEN($E$4:$E$2053)&gt;0,ROW($E$4:$E$2053)-ROW($E$3)),ROW(#REF!))),"")</f>
        <v/>
      </c>
      <c r="J906" s="1" t="str">
        <f t="array" ref="J906">IFERROR(INDEX($C$4:$C$2053,SMALL(IF(LEN($C$4:$C$2053)&gt;0,ROW($C$4:$C$2053)-ROW($C$3)),ROW(#REF!))),"")</f>
        <v/>
      </c>
    </row>
    <row r="907" spans="1:10" x14ac:dyDescent="0.25">
      <c r="A907" s="1" t="s">
        <v>1057</v>
      </c>
      <c r="B907" s="1" t="s">
        <v>154</v>
      </c>
      <c r="C907" s="1" t="str">
        <f>IF(AND('Landlord Disposals'!O8&gt;0,'Landlord Disposals'!K8=""),"Question 11, Record No "&amp;'Landlord Disposals'!A8&amp;" must contain a value - please select an 'Identity of purchaser' option from the drop down list.","")</f>
        <v/>
      </c>
      <c r="D907" s="1" t="str">
        <f t="shared" si="63"/>
        <v/>
      </c>
      <c r="E907" s="21" t="str">
        <f t="shared" si="64"/>
        <v/>
      </c>
      <c r="G907" s="13" t="str">
        <f t="shared" si="65"/>
        <v/>
      </c>
      <c r="H907" s="12" t="str">
        <f t="array" ref="H907">IFERROR(INDEX($D$4:$D$2053,SMALL(IF(LEN($D$4:$D$2053)&gt;0,ROW($D$4:$D$2053)-ROW($D$3)),ROW(904:904))),"")</f>
        <v/>
      </c>
      <c r="I907" s="12" t="str">
        <f t="array" ref="I907">IFERROR(INDEX($E$4:$E$2053,SMALL(IF(LEN($E$4:$E$2053)&gt;0,ROW($E$4:$E$2053)-ROW($E$3)),ROW(904:904))),"")</f>
        <v/>
      </c>
      <c r="J907" s="1" t="str">
        <f t="array" ref="J907">IFERROR(INDEX($C$4:$C$2053,SMALL(IF(LEN($C$4:$C$2053)&gt;0,ROW($C$4:$C$2053)-ROW($C$3)),ROW(904:904))),"")</f>
        <v/>
      </c>
    </row>
    <row r="908" spans="1:10" x14ac:dyDescent="0.25">
      <c r="A908" s="1" t="s">
        <v>1058</v>
      </c>
      <c r="B908" s="1" t="s">
        <v>154</v>
      </c>
      <c r="C908" s="1" t="str">
        <f>IF(AND('Landlord Disposals'!O9&gt;0,'Landlord Disposals'!K9=""),"Question 11, Record No "&amp;'Landlord Disposals'!A9&amp;" must contain a value - please select an 'Identity of purchaser' option from the drop down list.","")</f>
        <v/>
      </c>
      <c r="D908" s="1" t="str">
        <f t="shared" si="63"/>
        <v/>
      </c>
      <c r="E908" s="21" t="str">
        <f t="shared" si="64"/>
        <v/>
      </c>
      <c r="G908" s="13" t="str">
        <f t="shared" si="65"/>
        <v/>
      </c>
      <c r="H908" s="12" t="str">
        <f t="array" ref="H908">IFERROR(INDEX($D$4:$D$2053,SMALL(IF(LEN($D$4:$D$2053)&gt;0,ROW($D$4:$D$2053)-ROW($D$3)),ROW(905:905))),"")</f>
        <v/>
      </c>
      <c r="I908" s="12" t="str">
        <f t="array" ref="I908">IFERROR(INDEX($E$4:$E$2053,SMALL(IF(LEN($E$4:$E$2053)&gt;0,ROW($E$4:$E$2053)-ROW($E$3)),ROW(905:905))),"")</f>
        <v/>
      </c>
      <c r="J908" s="1" t="str">
        <f t="array" ref="J908">IFERROR(INDEX($C$4:$C$2053,SMALL(IF(LEN($C$4:$C$2053)&gt;0,ROW($C$4:$C$2053)-ROW($C$3)),ROW(905:905))),"")</f>
        <v/>
      </c>
    </row>
    <row r="909" spans="1:10" x14ac:dyDescent="0.25">
      <c r="A909" s="1" t="s">
        <v>1059</v>
      </c>
      <c r="B909" s="1" t="s">
        <v>154</v>
      </c>
      <c r="C909" s="1" t="str">
        <f>IF(AND('Landlord Disposals'!O10&gt;0,'Landlord Disposals'!K10=""),"Question 11, Record No "&amp;'Landlord Disposals'!A10&amp;" must contain a value - please select an 'Identity of purchaser' option from the drop down list.","")</f>
        <v/>
      </c>
      <c r="D909" s="1" t="str">
        <f t="shared" si="63"/>
        <v/>
      </c>
      <c r="E909" s="21" t="str">
        <f t="shared" si="64"/>
        <v/>
      </c>
      <c r="G909" s="13" t="str">
        <f t="shared" si="65"/>
        <v/>
      </c>
      <c r="H909" s="12" t="str">
        <f t="array" ref="H909">IFERROR(INDEX($D$4:$D$2053,SMALL(IF(LEN($D$4:$D$2053)&gt;0,ROW($D$4:$D$2053)-ROW($D$3)),ROW(906:906))),"")</f>
        <v/>
      </c>
      <c r="I909" s="12" t="str">
        <f t="array" ref="I909">IFERROR(INDEX($E$4:$E$2053,SMALL(IF(LEN($E$4:$E$2053)&gt;0,ROW($E$4:$E$2053)-ROW($E$3)),ROW(906:906))),"")</f>
        <v/>
      </c>
      <c r="J909" s="1" t="str">
        <f t="array" ref="J909">IFERROR(INDEX($C$4:$C$2053,SMALL(IF(LEN($C$4:$C$2053)&gt;0,ROW($C$4:$C$2053)-ROW($C$3)),ROW(906:906))),"")</f>
        <v/>
      </c>
    </row>
    <row r="910" spans="1:10" x14ac:dyDescent="0.25">
      <c r="A910" s="1" t="s">
        <v>1060</v>
      </c>
      <c r="B910" s="1" t="s">
        <v>154</v>
      </c>
      <c r="C910" s="1" t="str">
        <f>IF(AND('Landlord Disposals'!O11&gt;0,'Landlord Disposals'!K11=""),"Question 11, Record No "&amp;'Landlord Disposals'!A11&amp;" must contain a value - please select an 'Identity of purchaser' option from the drop down list.","")</f>
        <v/>
      </c>
      <c r="D910" s="1" t="str">
        <f t="shared" si="63"/>
        <v/>
      </c>
      <c r="E910" s="21" t="str">
        <f t="shared" si="64"/>
        <v/>
      </c>
      <c r="G910" s="13" t="str">
        <f t="shared" si="65"/>
        <v/>
      </c>
      <c r="H910" s="12" t="str">
        <f t="array" ref="H910">IFERROR(INDEX($D$4:$D$2053,SMALL(IF(LEN($D$4:$D$2053)&gt;0,ROW($D$4:$D$2053)-ROW($D$3)),ROW(907:907))),"")</f>
        <v/>
      </c>
      <c r="I910" s="12" t="str">
        <f t="array" ref="I910">IFERROR(INDEX($E$4:$E$2053,SMALL(IF(LEN($E$4:$E$2053)&gt;0,ROW($E$4:$E$2053)-ROW($E$3)),ROW(907:907))),"")</f>
        <v/>
      </c>
      <c r="J910" s="1" t="str">
        <f t="array" ref="J910">IFERROR(INDEX($C$4:$C$2053,SMALL(IF(LEN($C$4:$C$2053)&gt;0,ROW($C$4:$C$2053)-ROW($C$3)),ROW(907:907))),"")</f>
        <v/>
      </c>
    </row>
    <row r="911" spans="1:10" x14ac:dyDescent="0.25">
      <c r="A911" s="1" t="s">
        <v>1061</v>
      </c>
      <c r="B911" s="1" t="s">
        <v>154</v>
      </c>
      <c r="C911" s="1" t="str">
        <f>IF(AND('Landlord Disposals'!O12&gt;0,'Landlord Disposals'!K12=""),"Question 11, Record No "&amp;'Landlord Disposals'!A12&amp;" must contain a value - please select an 'Identity of purchaser' option from the drop down list.","")</f>
        <v/>
      </c>
      <c r="D911" s="1" t="str">
        <f t="shared" si="63"/>
        <v/>
      </c>
      <c r="E911" s="21" t="str">
        <f t="shared" si="64"/>
        <v/>
      </c>
      <c r="G911" s="13" t="str">
        <f t="shared" si="65"/>
        <v/>
      </c>
      <c r="H911" s="12" t="str">
        <f t="array" ref="H911">IFERROR(INDEX($D$4:$D$2053,SMALL(IF(LEN($D$4:$D$2053)&gt;0,ROW($D$4:$D$2053)-ROW($D$3)),ROW(908:908))),"")</f>
        <v/>
      </c>
      <c r="I911" s="12" t="str">
        <f t="array" ref="I911">IFERROR(INDEX($E$4:$E$2053,SMALL(IF(LEN($E$4:$E$2053)&gt;0,ROW($E$4:$E$2053)-ROW($E$3)),ROW(908:908))),"")</f>
        <v/>
      </c>
      <c r="J911" s="1" t="str">
        <f t="array" ref="J911">IFERROR(INDEX($C$4:$C$2053,SMALL(IF(LEN($C$4:$C$2053)&gt;0,ROW($C$4:$C$2053)-ROW($C$3)),ROW(908:908))),"")</f>
        <v/>
      </c>
    </row>
    <row r="912" spans="1:10" x14ac:dyDescent="0.25">
      <c r="A912" s="1" t="s">
        <v>1062</v>
      </c>
      <c r="B912" s="1" t="s">
        <v>154</v>
      </c>
      <c r="C912" s="1" t="str">
        <f>IF(AND('Landlord Disposals'!O13&gt;0,'Landlord Disposals'!K13=""),"Question 11, Record No "&amp;'Landlord Disposals'!A13&amp;" must contain a value - please select an 'Identity of purchaser' option from the drop down list.","")</f>
        <v/>
      </c>
      <c r="D912" s="1" t="str">
        <f t="shared" si="63"/>
        <v/>
      </c>
      <c r="E912" s="21" t="str">
        <f t="shared" si="64"/>
        <v/>
      </c>
      <c r="G912" s="13" t="str">
        <f t="shared" si="65"/>
        <v/>
      </c>
      <c r="H912" s="12" t="str">
        <f t="array" ref="H912">IFERROR(INDEX($D$4:$D$2053,SMALL(IF(LEN($D$4:$D$2053)&gt;0,ROW($D$4:$D$2053)-ROW($D$3)),ROW(909:909))),"")</f>
        <v/>
      </c>
      <c r="I912" s="12" t="str">
        <f t="array" ref="I912">IFERROR(INDEX($E$4:$E$2053,SMALL(IF(LEN($E$4:$E$2053)&gt;0,ROW($E$4:$E$2053)-ROW($E$3)),ROW(909:909))),"")</f>
        <v/>
      </c>
      <c r="J912" s="1" t="str">
        <f t="array" ref="J912">IFERROR(INDEX($C$4:$C$2053,SMALL(IF(LEN($C$4:$C$2053)&gt;0,ROW($C$4:$C$2053)-ROW($C$3)),ROW(909:909))),"")</f>
        <v/>
      </c>
    </row>
    <row r="913" spans="1:10" x14ac:dyDescent="0.25">
      <c r="A913" s="1" t="s">
        <v>1063</v>
      </c>
      <c r="B913" s="1" t="s">
        <v>154</v>
      </c>
      <c r="C913" s="1" t="str">
        <f>IF(AND('Landlord Disposals'!O14&gt;0,'Landlord Disposals'!K14=""),"Question 11, Record No "&amp;'Landlord Disposals'!A14&amp;" must contain a value - please select an 'Identity of purchaser' option from the drop down list.","")</f>
        <v/>
      </c>
      <c r="D913" s="1" t="str">
        <f t="shared" si="63"/>
        <v/>
      </c>
      <c r="E913" s="21" t="str">
        <f t="shared" si="64"/>
        <v/>
      </c>
      <c r="G913" s="13" t="str">
        <f t="shared" si="65"/>
        <v/>
      </c>
      <c r="H913" s="12" t="str">
        <f t="array" ref="H913">IFERROR(INDEX($D$4:$D$2053,SMALL(IF(LEN($D$4:$D$2053)&gt;0,ROW($D$4:$D$2053)-ROW($D$3)),ROW(910:910))),"")</f>
        <v/>
      </c>
      <c r="I913" s="12" t="str">
        <f t="array" ref="I913">IFERROR(INDEX($E$4:$E$2053,SMALL(IF(LEN($E$4:$E$2053)&gt;0,ROW($E$4:$E$2053)-ROW($E$3)),ROW(910:910))),"")</f>
        <v/>
      </c>
      <c r="J913" s="1" t="str">
        <f t="array" ref="J913">IFERROR(INDEX($C$4:$C$2053,SMALL(IF(LEN($C$4:$C$2053)&gt;0,ROW($C$4:$C$2053)-ROW($C$3)),ROW(910:910))),"")</f>
        <v/>
      </c>
    </row>
    <row r="914" spans="1:10" x14ac:dyDescent="0.25">
      <c r="A914" s="1" t="s">
        <v>1064</v>
      </c>
      <c r="B914" s="1" t="s">
        <v>154</v>
      </c>
      <c r="C914" s="1" t="str">
        <f>IF(AND('Landlord Disposals'!O15&gt;0,'Landlord Disposals'!K15=""),"Question 11, Record No "&amp;'Landlord Disposals'!A15&amp;" must contain a value - please select an 'Identity of purchaser' option from the drop down list.","")</f>
        <v/>
      </c>
      <c r="D914" s="1" t="str">
        <f t="shared" si="63"/>
        <v/>
      </c>
      <c r="E914" s="21" t="str">
        <f t="shared" si="64"/>
        <v/>
      </c>
      <c r="G914" s="13" t="str">
        <f t="shared" si="65"/>
        <v/>
      </c>
      <c r="H914" s="12" t="str">
        <f t="array" ref="H914">IFERROR(INDEX($D$4:$D$2053,SMALL(IF(LEN($D$4:$D$2053)&gt;0,ROW($D$4:$D$2053)-ROW($D$3)),ROW(911:911))),"")</f>
        <v/>
      </c>
      <c r="I914" s="12" t="str">
        <f t="array" ref="I914">IFERROR(INDEX($E$4:$E$2053,SMALL(IF(LEN($E$4:$E$2053)&gt;0,ROW($E$4:$E$2053)-ROW($E$3)),ROW(911:911))),"")</f>
        <v/>
      </c>
      <c r="J914" s="1" t="str">
        <f t="array" ref="J914">IFERROR(INDEX($C$4:$C$2053,SMALL(IF(LEN($C$4:$C$2053)&gt;0,ROW($C$4:$C$2053)-ROW($C$3)),ROW(911:911))),"")</f>
        <v/>
      </c>
    </row>
    <row r="915" spans="1:10" x14ac:dyDescent="0.25">
      <c r="A915" s="1" t="s">
        <v>1065</v>
      </c>
      <c r="B915" s="1" t="s">
        <v>154</v>
      </c>
      <c r="C915" s="1" t="str">
        <f>IF(AND('Landlord Disposals'!O16&gt;0,'Landlord Disposals'!K16=""),"Question 11, Record No "&amp;'Landlord Disposals'!A16&amp;" must contain a value - please select an 'Identity of purchaser' option from the drop down list.","")</f>
        <v/>
      </c>
      <c r="D915" s="1" t="str">
        <f t="shared" si="63"/>
        <v/>
      </c>
      <c r="E915" s="21" t="str">
        <f t="shared" si="64"/>
        <v/>
      </c>
      <c r="G915" s="13" t="str">
        <f t="shared" si="65"/>
        <v/>
      </c>
      <c r="H915" s="12" t="str">
        <f t="array" ref="H915">IFERROR(INDEX($D$4:$D$2053,SMALL(IF(LEN($D$4:$D$2053)&gt;0,ROW($D$4:$D$2053)-ROW($D$3)),ROW(912:912))),"")</f>
        <v/>
      </c>
      <c r="I915" s="12" t="str">
        <f t="array" ref="I915">IFERROR(INDEX($E$4:$E$2053,SMALL(IF(LEN($E$4:$E$2053)&gt;0,ROW($E$4:$E$2053)-ROW($E$3)),ROW(912:912))),"")</f>
        <v/>
      </c>
      <c r="J915" s="1" t="str">
        <f t="array" ref="J915">IFERROR(INDEX($C$4:$C$2053,SMALL(IF(LEN($C$4:$C$2053)&gt;0,ROW($C$4:$C$2053)-ROW($C$3)),ROW(912:912))),"")</f>
        <v/>
      </c>
    </row>
    <row r="916" spans="1:10" x14ac:dyDescent="0.25">
      <c r="A916" s="1" t="s">
        <v>1066</v>
      </c>
      <c r="B916" s="1" t="s">
        <v>154</v>
      </c>
      <c r="C916" s="1" t="str">
        <f>IF(AND('Landlord Disposals'!O17&gt;0,'Landlord Disposals'!K17=""),"Question 11, Record No "&amp;'Landlord Disposals'!A17&amp;" must contain a value - please select an 'Identity of purchaser' option from the drop down list.","")</f>
        <v/>
      </c>
      <c r="D916" s="1" t="str">
        <f t="shared" si="63"/>
        <v/>
      </c>
      <c r="E916" s="21" t="str">
        <f t="shared" si="64"/>
        <v/>
      </c>
      <c r="G916" s="13" t="str">
        <f t="shared" si="65"/>
        <v/>
      </c>
      <c r="H916" s="12" t="str">
        <f t="array" ref="H916">IFERROR(INDEX($D$4:$D$2053,SMALL(IF(LEN($D$4:$D$2053)&gt;0,ROW($D$4:$D$2053)-ROW($D$3)),ROW(913:913))),"")</f>
        <v/>
      </c>
      <c r="I916" s="12" t="str">
        <f t="array" ref="I916">IFERROR(INDEX($E$4:$E$2053,SMALL(IF(LEN($E$4:$E$2053)&gt;0,ROW($E$4:$E$2053)-ROW($E$3)),ROW(913:913))),"")</f>
        <v/>
      </c>
      <c r="J916" s="1" t="str">
        <f t="array" ref="J916">IFERROR(INDEX($C$4:$C$2053,SMALL(IF(LEN($C$4:$C$2053)&gt;0,ROW($C$4:$C$2053)-ROW($C$3)),ROW(913:913))),"")</f>
        <v/>
      </c>
    </row>
    <row r="917" spans="1:10" x14ac:dyDescent="0.25">
      <c r="A917" s="1" t="s">
        <v>1067</v>
      </c>
      <c r="B917" s="1" t="s">
        <v>154</v>
      </c>
      <c r="C917" s="1" t="str">
        <f>IF(AND('Landlord Disposals'!O18&gt;0,'Landlord Disposals'!K18=""),"Question 11, Record No "&amp;'Landlord Disposals'!A18&amp;" must contain a value - please select an 'Identity of purchaser' option from the drop down list.","")</f>
        <v/>
      </c>
      <c r="D917" s="1" t="str">
        <f t="shared" ref="D917:D980" si="66">IF(C917="","",A917)</f>
        <v/>
      </c>
      <c r="E917" s="21" t="str">
        <f t="shared" ref="E917:E980" si="67">IF(C917="","",B917)</f>
        <v/>
      </c>
      <c r="G917" s="13" t="str">
        <f t="shared" si="65"/>
        <v/>
      </c>
      <c r="H917" s="12" t="str">
        <f t="array" ref="H917">IFERROR(INDEX($D$4:$D$2053,SMALL(IF(LEN($D$4:$D$2053)&gt;0,ROW($D$4:$D$2053)-ROW($D$3)),ROW(914:914))),"")</f>
        <v/>
      </c>
      <c r="I917" s="12" t="str">
        <f t="array" ref="I917">IFERROR(INDEX($E$4:$E$2053,SMALL(IF(LEN($E$4:$E$2053)&gt;0,ROW($E$4:$E$2053)-ROW($E$3)),ROW(914:914))),"")</f>
        <v/>
      </c>
      <c r="J917" s="1" t="str">
        <f t="array" ref="J917">IFERROR(INDEX($C$4:$C$2053,SMALL(IF(LEN($C$4:$C$2053)&gt;0,ROW($C$4:$C$2053)-ROW($C$3)),ROW(914:914))),"")</f>
        <v/>
      </c>
    </row>
    <row r="918" spans="1:10" x14ac:dyDescent="0.25">
      <c r="A918" s="1" t="s">
        <v>1068</v>
      </c>
      <c r="B918" s="1" t="s">
        <v>154</v>
      </c>
      <c r="C918" s="1" t="str">
        <f>IF(AND('Landlord Disposals'!O19&gt;0,'Landlord Disposals'!K19=""),"Question 11, Record No "&amp;'Landlord Disposals'!A19&amp;" must contain a value - please select an 'Identity of purchaser' option from the drop down list.","")</f>
        <v/>
      </c>
      <c r="D918" s="1" t="str">
        <f t="shared" si="66"/>
        <v/>
      </c>
      <c r="E918" s="21" t="str">
        <f t="shared" si="67"/>
        <v/>
      </c>
      <c r="G918" s="13" t="str">
        <f t="shared" si="65"/>
        <v/>
      </c>
      <c r="H918" s="12" t="str">
        <f t="array" ref="H918">IFERROR(INDEX($D$4:$D$2053,SMALL(IF(LEN($D$4:$D$2053)&gt;0,ROW($D$4:$D$2053)-ROW($D$3)),ROW(915:915))),"")</f>
        <v/>
      </c>
      <c r="I918" s="12" t="str">
        <f t="array" ref="I918">IFERROR(INDEX($E$4:$E$2053,SMALL(IF(LEN($E$4:$E$2053)&gt;0,ROW($E$4:$E$2053)-ROW($E$3)),ROW(915:915))),"")</f>
        <v/>
      </c>
      <c r="J918" s="1" t="str">
        <f t="array" ref="J918">IFERROR(INDEX($C$4:$C$2053,SMALL(IF(LEN($C$4:$C$2053)&gt;0,ROW($C$4:$C$2053)-ROW($C$3)),ROW(915:915))),"")</f>
        <v/>
      </c>
    </row>
    <row r="919" spans="1:10" x14ac:dyDescent="0.25">
      <c r="A919" s="1" t="s">
        <v>1069</v>
      </c>
      <c r="B919" s="1" t="s">
        <v>154</v>
      </c>
      <c r="C919" s="1" t="str">
        <f>IF(AND('Landlord Disposals'!O20&gt;0,'Landlord Disposals'!K20=""),"Question 11, Record No "&amp;'Landlord Disposals'!A20&amp;" must contain a value - please select an 'Identity of purchaser' option from the drop down list.","")</f>
        <v/>
      </c>
      <c r="D919" s="1" t="str">
        <f t="shared" si="66"/>
        <v/>
      </c>
      <c r="E919" s="21" t="str">
        <f t="shared" si="67"/>
        <v/>
      </c>
      <c r="G919" s="13" t="str">
        <f t="shared" si="65"/>
        <v/>
      </c>
      <c r="H919" s="12" t="str">
        <f t="array" ref="H919">IFERROR(INDEX($D$4:$D$2053,SMALL(IF(LEN($D$4:$D$2053)&gt;0,ROW($D$4:$D$2053)-ROW($D$3)),ROW(916:916))),"")</f>
        <v/>
      </c>
      <c r="I919" s="12" t="str">
        <f t="array" ref="I919">IFERROR(INDEX($E$4:$E$2053,SMALL(IF(LEN($E$4:$E$2053)&gt;0,ROW($E$4:$E$2053)-ROW($E$3)),ROW(916:916))),"")</f>
        <v/>
      </c>
      <c r="J919" s="1" t="str">
        <f t="array" ref="J919">IFERROR(INDEX($C$4:$C$2053,SMALL(IF(LEN($C$4:$C$2053)&gt;0,ROW($C$4:$C$2053)-ROW($C$3)),ROW(916:916))),"")</f>
        <v/>
      </c>
    </row>
    <row r="920" spans="1:10" x14ac:dyDescent="0.25">
      <c r="A920" s="1" t="s">
        <v>1070</v>
      </c>
      <c r="B920" s="1" t="s">
        <v>154</v>
      </c>
      <c r="C920" s="1" t="str">
        <f>IF(AND('Landlord Disposals'!O21&gt;0,'Landlord Disposals'!K21=""),"Question 11, Record No "&amp;'Landlord Disposals'!A21&amp;" must contain a value - please select an 'Identity of purchaser' option from the drop down list.","")</f>
        <v/>
      </c>
      <c r="D920" s="1" t="str">
        <f t="shared" si="66"/>
        <v/>
      </c>
      <c r="E920" s="21" t="str">
        <f t="shared" si="67"/>
        <v/>
      </c>
      <c r="G920" s="13" t="str">
        <f t="shared" si="65"/>
        <v/>
      </c>
      <c r="H920" s="12" t="str">
        <f t="array" ref="H920">IFERROR(INDEX($D$4:$D$2053,SMALL(IF(LEN($D$4:$D$2053)&gt;0,ROW($D$4:$D$2053)-ROW($D$3)),ROW(917:917))),"")</f>
        <v/>
      </c>
      <c r="I920" s="12" t="str">
        <f t="array" ref="I920">IFERROR(INDEX($E$4:$E$2053,SMALL(IF(LEN($E$4:$E$2053)&gt;0,ROW($E$4:$E$2053)-ROW($E$3)),ROW(917:917))),"")</f>
        <v/>
      </c>
      <c r="J920" s="1" t="str">
        <f t="array" ref="J920">IFERROR(INDEX($C$4:$C$2053,SMALL(IF(LEN($C$4:$C$2053)&gt;0,ROW($C$4:$C$2053)-ROW($C$3)),ROW(917:917))),"")</f>
        <v/>
      </c>
    </row>
    <row r="921" spans="1:10" x14ac:dyDescent="0.25">
      <c r="A921" s="1" t="s">
        <v>1071</v>
      </c>
      <c r="B921" s="1" t="s">
        <v>154</v>
      </c>
      <c r="C921" s="1" t="str">
        <f>IF(AND('Landlord Disposals'!O22&gt;0,'Landlord Disposals'!K22=""),"Question 11, Record No "&amp;'Landlord Disposals'!A22&amp;" must contain a value - please select an 'Identity of purchaser' option from the drop down list.","")</f>
        <v/>
      </c>
      <c r="D921" s="1" t="str">
        <f t="shared" si="66"/>
        <v/>
      </c>
      <c r="E921" s="21" t="str">
        <f t="shared" si="67"/>
        <v/>
      </c>
      <c r="G921" s="13" t="str">
        <f t="shared" si="65"/>
        <v/>
      </c>
      <c r="H921" s="12" t="str">
        <f t="array" ref="H921">IFERROR(INDEX($D$4:$D$2053,SMALL(IF(LEN($D$4:$D$2053)&gt;0,ROW($D$4:$D$2053)-ROW($D$3)),ROW(918:918))),"")</f>
        <v/>
      </c>
      <c r="I921" s="12" t="str">
        <f t="array" ref="I921">IFERROR(INDEX($E$4:$E$2053,SMALL(IF(LEN($E$4:$E$2053)&gt;0,ROW($E$4:$E$2053)-ROW($E$3)),ROW(918:918))),"")</f>
        <v/>
      </c>
      <c r="J921" s="1" t="str">
        <f t="array" ref="J921">IFERROR(INDEX($C$4:$C$2053,SMALL(IF(LEN($C$4:$C$2053)&gt;0,ROW($C$4:$C$2053)-ROW($C$3)),ROW(918:918))),"")</f>
        <v/>
      </c>
    </row>
    <row r="922" spans="1:10" x14ac:dyDescent="0.25">
      <c r="A922" s="1" t="s">
        <v>1072</v>
      </c>
      <c r="B922" s="1" t="s">
        <v>154</v>
      </c>
      <c r="C922" s="1" t="str">
        <f>IF(AND('Landlord Disposals'!O23&gt;0,'Landlord Disposals'!K23=""),"Question 11, Record No "&amp;'Landlord Disposals'!A23&amp;" must contain a value - please select an 'Identity of purchaser' option from the drop down list.","")</f>
        <v/>
      </c>
      <c r="D922" s="1" t="str">
        <f t="shared" si="66"/>
        <v/>
      </c>
      <c r="E922" s="21" t="str">
        <f t="shared" si="67"/>
        <v/>
      </c>
      <c r="G922" s="13" t="str">
        <f t="shared" si="65"/>
        <v/>
      </c>
      <c r="H922" s="12" t="str">
        <f t="array" ref="H922">IFERROR(INDEX($D$4:$D$2053,SMALL(IF(LEN($D$4:$D$2053)&gt;0,ROW($D$4:$D$2053)-ROW($D$3)),ROW(919:919))),"")</f>
        <v/>
      </c>
      <c r="I922" s="12" t="str">
        <f t="array" ref="I922">IFERROR(INDEX($E$4:$E$2053,SMALL(IF(LEN($E$4:$E$2053)&gt;0,ROW($E$4:$E$2053)-ROW($E$3)),ROW(919:919))),"")</f>
        <v/>
      </c>
      <c r="J922" s="1" t="str">
        <f t="array" ref="J922">IFERROR(INDEX($C$4:$C$2053,SMALL(IF(LEN($C$4:$C$2053)&gt;0,ROW($C$4:$C$2053)-ROW($C$3)),ROW(919:919))),"")</f>
        <v/>
      </c>
    </row>
    <row r="923" spans="1:10" x14ac:dyDescent="0.25">
      <c r="A923" s="1" t="s">
        <v>1073</v>
      </c>
      <c r="B923" s="1" t="s">
        <v>154</v>
      </c>
      <c r="C923" s="1" t="str">
        <f>IF(AND('Landlord Disposals'!O24&gt;0,'Landlord Disposals'!K24=""),"Question 11, Record No "&amp;'Landlord Disposals'!A24&amp;" must contain a value - please select an 'Identity of purchaser' option from the drop down list.","")</f>
        <v/>
      </c>
      <c r="D923" s="1" t="str">
        <f t="shared" si="66"/>
        <v/>
      </c>
      <c r="E923" s="21" t="str">
        <f t="shared" si="67"/>
        <v/>
      </c>
      <c r="G923" s="13" t="str">
        <f t="shared" si="65"/>
        <v/>
      </c>
      <c r="H923" s="12" t="str">
        <f t="array" ref="H923">IFERROR(INDEX($D$4:$D$2053,SMALL(IF(LEN($D$4:$D$2053)&gt;0,ROW($D$4:$D$2053)-ROW($D$3)),ROW(920:920))),"")</f>
        <v/>
      </c>
      <c r="I923" s="12" t="str">
        <f t="array" ref="I923">IFERROR(INDEX($E$4:$E$2053,SMALL(IF(LEN($E$4:$E$2053)&gt;0,ROW($E$4:$E$2053)-ROW($E$3)),ROW(920:920))),"")</f>
        <v/>
      </c>
      <c r="J923" s="1" t="str">
        <f t="array" ref="J923">IFERROR(INDEX($C$4:$C$2053,SMALL(IF(LEN($C$4:$C$2053)&gt;0,ROW($C$4:$C$2053)-ROW($C$3)),ROW(920:920))),"")</f>
        <v/>
      </c>
    </row>
    <row r="924" spans="1:10" x14ac:dyDescent="0.25">
      <c r="A924" s="1" t="s">
        <v>1074</v>
      </c>
      <c r="B924" s="1" t="s">
        <v>154</v>
      </c>
      <c r="C924" s="1" t="str">
        <f>IF(AND('Landlord Disposals'!O25&gt;0,'Landlord Disposals'!K25=""),"Question 11, Record No "&amp;'Landlord Disposals'!A25&amp;" must contain a value - please select an 'Identity of purchaser' option from the drop down list.","")</f>
        <v/>
      </c>
      <c r="D924" s="1" t="str">
        <f t="shared" si="66"/>
        <v/>
      </c>
      <c r="E924" s="21" t="str">
        <f t="shared" si="67"/>
        <v/>
      </c>
      <c r="G924" s="13" t="str">
        <f t="shared" si="65"/>
        <v/>
      </c>
      <c r="H924" s="12" t="str">
        <f t="array" ref="H924">IFERROR(INDEX($D$4:$D$2053,SMALL(IF(LEN($D$4:$D$2053)&gt;0,ROW($D$4:$D$2053)-ROW($D$3)),ROW(921:921))),"")</f>
        <v/>
      </c>
      <c r="I924" s="12" t="str">
        <f t="array" ref="I924">IFERROR(INDEX($E$4:$E$2053,SMALL(IF(LEN($E$4:$E$2053)&gt;0,ROW($E$4:$E$2053)-ROW($E$3)),ROW(921:921))),"")</f>
        <v/>
      </c>
      <c r="J924" s="1" t="str">
        <f t="array" ref="J924">IFERROR(INDEX($C$4:$C$2053,SMALL(IF(LEN($C$4:$C$2053)&gt;0,ROW($C$4:$C$2053)-ROW($C$3)),ROW(921:921))),"")</f>
        <v/>
      </c>
    </row>
    <row r="925" spans="1:10" x14ac:dyDescent="0.25">
      <c r="A925" s="1" t="s">
        <v>1075</v>
      </c>
      <c r="B925" s="1" t="s">
        <v>154</v>
      </c>
      <c r="C925" s="1" t="str">
        <f>IF(AND('Landlord Disposals'!O26&gt;0,'Landlord Disposals'!K26=""),"Question 11, Record No "&amp;'Landlord Disposals'!A26&amp;" must contain a value - please select an 'Identity of purchaser' option from the drop down list.","")</f>
        <v/>
      </c>
      <c r="D925" s="1" t="str">
        <f t="shared" si="66"/>
        <v/>
      </c>
      <c r="E925" s="21" t="str">
        <f t="shared" si="67"/>
        <v/>
      </c>
      <c r="G925" s="13" t="str">
        <f t="shared" si="65"/>
        <v/>
      </c>
      <c r="H925" s="12" t="str">
        <f t="array" ref="H925">IFERROR(INDEX($D$4:$D$2053,SMALL(IF(LEN($D$4:$D$2053)&gt;0,ROW($D$4:$D$2053)-ROW($D$3)),ROW(922:922))),"")</f>
        <v/>
      </c>
      <c r="I925" s="12" t="str">
        <f t="array" ref="I925">IFERROR(INDEX($E$4:$E$2053,SMALL(IF(LEN($E$4:$E$2053)&gt;0,ROW($E$4:$E$2053)-ROW($E$3)),ROW(922:922))),"")</f>
        <v/>
      </c>
      <c r="J925" s="1" t="str">
        <f t="array" ref="J925">IFERROR(INDEX($C$4:$C$2053,SMALL(IF(LEN($C$4:$C$2053)&gt;0,ROW($C$4:$C$2053)-ROW($C$3)),ROW(922:922))),"")</f>
        <v/>
      </c>
    </row>
    <row r="926" spans="1:10" x14ac:dyDescent="0.25">
      <c r="A926" s="1" t="s">
        <v>1076</v>
      </c>
      <c r="B926" s="1" t="s">
        <v>154</v>
      </c>
      <c r="C926" s="1" t="str">
        <f>IF(AND('Landlord Disposals'!O27&gt;0,'Landlord Disposals'!K27=""),"Question 11, Record No "&amp;'Landlord Disposals'!A27&amp;" must contain a value - please select an 'Identity of purchaser' option from the drop down list.","")</f>
        <v/>
      </c>
      <c r="D926" s="1" t="str">
        <f t="shared" si="66"/>
        <v/>
      </c>
      <c r="E926" s="21" t="str">
        <f t="shared" si="67"/>
        <v/>
      </c>
      <c r="G926" s="13" t="str">
        <f t="shared" si="65"/>
        <v/>
      </c>
      <c r="H926" s="12" t="str">
        <f t="array" ref="H926">IFERROR(INDEX($D$4:$D$2053,SMALL(IF(LEN($D$4:$D$2053)&gt;0,ROW($D$4:$D$2053)-ROW($D$3)),ROW(923:923))),"")</f>
        <v/>
      </c>
      <c r="I926" s="12" t="str">
        <f t="array" ref="I926">IFERROR(INDEX($E$4:$E$2053,SMALL(IF(LEN($E$4:$E$2053)&gt;0,ROW($E$4:$E$2053)-ROW($E$3)),ROW(923:923))),"")</f>
        <v/>
      </c>
      <c r="J926" s="1" t="str">
        <f t="array" ref="J926">IFERROR(INDEX($C$4:$C$2053,SMALL(IF(LEN($C$4:$C$2053)&gt;0,ROW($C$4:$C$2053)-ROW($C$3)),ROW(923:923))),"")</f>
        <v/>
      </c>
    </row>
    <row r="927" spans="1:10" x14ac:dyDescent="0.25">
      <c r="A927" s="1" t="s">
        <v>1077</v>
      </c>
      <c r="B927" s="1" t="s">
        <v>154</v>
      </c>
      <c r="C927" s="1" t="str">
        <f>IF(AND('Landlord Disposals'!O28&gt;0,'Landlord Disposals'!K28=""),"Question 11, Record No "&amp;'Landlord Disposals'!A28&amp;" must contain a value - please select an 'Identity of purchaser' option from the drop down list.","")</f>
        <v/>
      </c>
      <c r="D927" s="1" t="str">
        <f t="shared" si="66"/>
        <v/>
      </c>
      <c r="E927" s="21" t="str">
        <f t="shared" si="67"/>
        <v/>
      </c>
      <c r="G927" s="13" t="str">
        <f t="shared" si="65"/>
        <v/>
      </c>
      <c r="H927" s="12" t="str">
        <f t="array" ref="H927">IFERROR(INDEX($D$4:$D$2053,SMALL(IF(LEN($D$4:$D$2053)&gt;0,ROW($D$4:$D$2053)-ROW($D$3)),ROW(924:924))),"")</f>
        <v/>
      </c>
      <c r="I927" s="12" t="str">
        <f t="array" ref="I927">IFERROR(INDEX($E$4:$E$2053,SMALL(IF(LEN($E$4:$E$2053)&gt;0,ROW($E$4:$E$2053)-ROW($E$3)),ROW(924:924))),"")</f>
        <v/>
      </c>
      <c r="J927" s="1" t="str">
        <f t="array" ref="J927">IFERROR(INDEX($C$4:$C$2053,SMALL(IF(LEN($C$4:$C$2053)&gt;0,ROW($C$4:$C$2053)-ROW($C$3)),ROW(924:924))),"")</f>
        <v/>
      </c>
    </row>
    <row r="928" spans="1:10" x14ac:dyDescent="0.25">
      <c r="A928" s="1" t="s">
        <v>1078</v>
      </c>
      <c r="B928" s="1" t="s">
        <v>154</v>
      </c>
      <c r="C928" s="1" t="str">
        <f>IF(AND('Landlord Disposals'!O29&gt;0,'Landlord Disposals'!K29=""),"Question 11, Record No "&amp;'Landlord Disposals'!A29&amp;" must contain a value - please select an 'Identity of purchaser' option from the drop down list.","")</f>
        <v/>
      </c>
      <c r="D928" s="1" t="str">
        <f t="shared" si="66"/>
        <v/>
      </c>
      <c r="E928" s="21" t="str">
        <f t="shared" si="67"/>
        <v/>
      </c>
      <c r="G928" s="13" t="str">
        <f t="shared" si="65"/>
        <v/>
      </c>
      <c r="H928" s="12" t="str">
        <f t="array" ref="H928">IFERROR(INDEX($D$4:$D$2053,SMALL(IF(LEN($D$4:$D$2053)&gt;0,ROW($D$4:$D$2053)-ROW($D$3)),ROW(925:925))),"")</f>
        <v/>
      </c>
      <c r="I928" s="12" t="str">
        <f t="array" ref="I928">IFERROR(INDEX($E$4:$E$2053,SMALL(IF(LEN($E$4:$E$2053)&gt;0,ROW($E$4:$E$2053)-ROW($E$3)),ROW(925:925))),"")</f>
        <v/>
      </c>
      <c r="J928" s="1" t="str">
        <f t="array" ref="J928">IFERROR(INDEX($C$4:$C$2053,SMALL(IF(LEN($C$4:$C$2053)&gt;0,ROW($C$4:$C$2053)-ROW($C$3)),ROW(925:925))),"")</f>
        <v/>
      </c>
    </row>
    <row r="929" spans="1:10" x14ac:dyDescent="0.25">
      <c r="A929" s="1" t="s">
        <v>1079</v>
      </c>
      <c r="B929" s="1" t="s">
        <v>154</v>
      </c>
      <c r="C929" s="1" t="str">
        <f>IF(AND('Landlord Disposals'!O30&gt;0,'Landlord Disposals'!K30=""),"Question 11, Record No "&amp;'Landlord Disposals'!A30&amp;" must contain a value - please select an 'Identity of purchaser' option from the drop down list.","")</f>
        <v/>
      </c>
      <c r="D929" s="1" t="str">
        <f t="shared" si="66"/>
        <v/>
      </c>
      <c r="E929" s="21" t="str">
        <f t="shared" si="67"/>
        <v/>
      </c>
      <c r="G929" s="13" t="str">
        <f t="shared" si="65"/>
        <v/>
      </c>
      <c r="H929" s="12" t="str">
        <f t="array" ref="H929">IFERROR(INDEX($D$4:$D$2053,SMALL(IF(LEN($D$4:$D$2053)&gt;0,ROW($D$4:$D$2053)-ROW($D$3)),ROW(926:926))),"")</f>
        <v/>
      </c>
      <c r="I929" s="12" t="str">
        <f t="array" ref="I929">IFERROR(INDEX($E$4:$E$2053,SMALL(IF(LEN($E$4:$E$2053)&gt;0,ROW($E$4:$E$2053)-ROW($E$3)),ROW(926:926))),"")</f>
        <v/>
      </c>
      <c r="J929" s="1" t="str">
        <f t="array" ref="J929">IFERROR(INDEX($C$4:$C$2053,SMALL(IF(LEN($C$4:$C$2053)&gt;0,ROW($C$4:$C$2053)-ROW($C$3)),ROW(926:926))),"")</f>
        <v/>
      </c>
    </row>
    <row r="930" spans="1:10" x14ac:dyDescent="0.25">
      <c r="A930" s="1" t="s">
        <v>1080</v>
      </c>
      <c r="B930" s="1" t="s">
        <v>154</v>
      </c>
      <c r="C930" s="1" t="str">
        <f>IF(AND('Landlord Disposals'!O31&gt;0,'Landlord Disposals'!K31=""),"Question 11, Record No "&amp;'Landlord Disposals'!A31&amp;" must contain a value - please select an 'Identity of purchaser' option from the drop down list.","")</f>
        <v/>
      </c>
      <c r="D930" s="1" t="str">
        <f t="shared" si="66"/>
        <v/>
      </c>
      <c r="E930" s="21" t="str">
        <f t="shared" si="67"/>
        <v/>
      </c>
      <c r="G930" s="13" t="str">
        <f t="shared" si="65"/>
        <v/>
      </c>
      <c r="H930" s="12" t="str">
        <f t="array" ref="H930">IFERROR(INDEX($D$4:$D$2053,SMALL(IF(LEN($D$4:$D$2053)&gt;0,ROW($D$4:$D$2053)-ROW($D$3)),ROW(927:927))),"")</f>
        <v/>
      </c>
      <c r="I930" s="12" t="str">
        <f t="array" ref="I930">IFERROR(INDEX($E$4:$E$2053,SMALL(IF(LEN($E$4:$E$2053)&gt;0,ROW($E$4:$E$2053)-ROW($E$3)),ROW(927:927))),"")</f>
        <v/>
      </c>
      <c r="J930" s="1" t="str">
        <f t="array" ref="J930">IFERROR(INDEX($C$4:$C$2053,SMALL(IF(LEN($C$4:$C$2053)&gt;0,ROW($C$4:$C$2053)-ROW($C$3)),ROW(927:927))),"")</f>
        <v/>
      </c>
    </row>
    <row r="931" spans="1:10" x14ac:dyDescent="0.25">
      <c r="A931" s="1" t="s">
        <v>1081</v>
      </c>
      <c r="B931" s="1" t="s">
        <v>154</v>
      </c>
      <c r="C931" s="1" t="str">
        <f>IF(AND('Landlord Disposals'!O32&gt;0,'Landlord Disposals'!K32=""),"Question 11, Record No "&amp;'Landlord Disposals'!A32&amp;" must contain a value - please select an 'Identity of purchaser' option from the drop down list.","")</f>
        <v/>
      </c>
      <c r="D931" s="1" t="str">
        <f t="shared" si="66"/>
        <v/>
      </c>
      <c r="E931" s="21" t="str">
        <f t="shared" si="67"/>
        <v/>
      </c>
      <c r="G931" s="13" t="str">
        <f t="shared" si="65"/>
        <v/>
      </c>
      <c r="H931" s="12" t="str">
        <f t="array" ref="H931">IFERROR(INDEX($D$4:$D$2053,SMALL(IF(LEN($D$4:$D$2053)&gt;0,ROW($D$4:$D$2053)-ROW($D$3)),ROW(928:928))),"")</f>
        <v/>
      </c>
      <c r="I931" s="12" t="str">
        <f t="array" ref="I931">IFERROR(INDEX($E$4:$E$2053,SMALL(IF(LEN($E$4:$E$2053)&gt;0,ROW($E$4:$E$2053)-ROW($E$3)),ROW(928:928))),"")</f>
        <v/>
      </c>
      <c r="J931" s="1" t="str">
        <f t="array" ref="J931">IFERROR(INDEX($C$4:$C$2053,SMALL(IF(LEN($C$4:$C$2053)&gt;0,ROW($C$4:$C$2053)-ROW($C$3)),ROW(928:928))),"")</f>
        <v/>
      </c>
    </row>
    <row r="932" spans="1:10" x14ac:dyDescent="0.25">
      <c r="A932" s="1" t="s">
        <v>1082</v>
      </c>
      <c r="B932" s="1" t="s">
        <v>154</v>
      </c>
      <c r="C932" s="1" t="str">
        <f>IF(AND('Landlord Disposals'!O33&gt;0,'Landlord Disposals'!K33=""),"Question 11, Record No "&amp;'Landlord Disposals'!A33&amp;" must contain a value - please select an 'Identity of purchaser' option from the drop down list.","")</f>
        <v/>
      </c>
      <c r="D932" s="1" t="str">
        <f t="shared" si="66"/>
        <v/>
      </c>
      <c r="E932" s="21" t="str">
        <f t="shared" si="67"/>
        <v/>
      </c>
      <c r="G932" s="13" t="str">
        <f t="shared" ref="G932:G995" si="68">IF(J932="","",G931+1)</f>
        <v/>
      </c>
      <c r="H932" s="12" t="str">
        <f t="array" ref="H932">IFERROR(INDEX($D$4:$D$2053,SMALL(IF(LEN($D$4:$D$2053)&gt;0,ROW($D$4:$D$2053)-ROW($D$3)),ROW(929:929))),"")</f>
        <v/>
      </c>
      <c r="I932" s="12" t="str">
        <f t="array" ref="I932">IFERROR(INDEX($E$4:$E$2053,SMALL(IF(LEN($E$4:$E$2053)&gt;0,ROW($E$4:$E$2053)-ROW($E$3)),ROW(929:929))),"")</f>
        <v/>
      </c>
      <c r="J932" s="1" t="str">
        <f t="array" ref="J932">IFERROR(INDEX($C$4:$C$2053,SMALL(IF(LEN($C$4:$C$2053)&gt;0,ROW($C$4:$C$2053)-ROW($C$3)),ROW(929:929))),"")</f>
        <v/>
      </c>
    </row>
    <row r="933" spans="1:10" x14ac:dyDescent="0.25">
      <c r="A933" s="1" t="s">
        <v>1083</v>
      </c>
      <c r="B933" s="1" t="s">
        <v>154</v>
      </c>
      <c r="C933" s="1" t="str">
        <f>IF(AND('Landlord Disposals'!O34&gt;0,'Landlord Disposals'!K34=""),"Question 11, Record No "&amp;'Landlord Disposals'!A34&amp;" must contain a value - please select an 'Identity of purchaser' option from the drop down list.","")</f>
        <v/>
      </c>
      <c r="D933" s="1" t="str">
        <f t="shared" si="66"/>
        <v/>
      </c>
      <c r="E933" s="21" t="str">
        <f t="shared" si="67"/>
        <v/>
      </c>
      <c r="G933" s="13" t="str">
        <f t="shared" si="68"/>
        <v/>
      </c>
      <c r="H933" s="12" t="str">
        <f t="array" ref="H933">IFERROR(INDEX($D$4:$D$2053,SMALL(IF(LEN($D$4:$D$2053)&gt;0,ROW($D$4:$D$2053)-ROW($D$3)),ROW(930:930))),"")</f>
        <v/>
      </c>
      <c r="I933" s="12" t="str">
        <f t="array" ref="I933">IFERROR(INDEX($E$4:$E$2053,SMALL(IF(LEN($E$4:$E$2053)&gt;0,ROW($E$4:$E$2053)-ROW($E$3)),ROW(930:930))),"")</f>
        <v/>
      </c>
      <c r="J933" s="1" t="str">
        <f t="array" ref="J933">IFERROR(INDEX($C$4:$C$2053,SMALL(IF(LEN($C$4:$C$2053)&gt;0,ROW($C$4:$C$2053)-ROW($C$3)),ROW(930:930))),"")</f>
        <v/>
      </c>
    </row>
    <row r="934" spans="1:10" x14ac:dyDescent="0.25">
      <c r="A934" s="1" t="s">
        <v>1084</v>
      </c>
      <c r="B934" s="1" t="s">
        <v>154</v>
      </c>
      <c r="C934" s="1" t="str">
        <f>IF(AND('Landlord Disposals'!O35&gt;0,'Landlord Disposals'!K35=""),"Question 11, Record No "&amp;'Landlord Disposals'!A35&amp;" must contain a value - please select an 'Identity of purchaser' option from the drop down list.","")</f>
        <v/>
      </c>
      <c r="D934" s="1" t="str">
        <f t="shared" si="66"/>
        <v/>
      </c>
      <c r="E934" s="21" t="str">
        <f t="shared" si="67"/>
        <v/>
      </c>
      <c r="G934" s="13" t="str">
        <f t="shared" si="68"/>
        <v/>
      </c>
      <c r="H934" s="12" t="str">
        <f t="array" ref="H934">IFERROR(INDEX($D$4:$D$2053,SMALL(IF(LEN($D$4:$D$2053)&gt;0,ROW($D$4:$D$2053)-ROW($D$3)),ROW(931:931))),"")</f>
        <v/>
      </c>
      <c r="I934" s="12" t="str">
        <f t="array" ref="I934">IFERROR(INDEX($E$4:$E$2053,SMALL(IF(LEN($E$4:$E$2053)&gt;0,ROW($E$4:$E$2053)-ROW($E$3)),ROW(931:931))),"")</f>
        <v/>
      </c>
      <c r="J934" s="1" t="str">
        <f t="array" ref="J934">IFERROR(INDEX($C$4:$C$2053,SMALL(IF(LEN($C$4:$C$2053)&gt;0,ROW($C$4:$C$2053)-ROW($C$3)),ROW(931:931))),"")</f>
        <v/>
      </c>
    </row>
    <row r="935" spans="1:10" x14ac:dyDescent="0.25">
      <c r="A935" s="1" t="s">
        <v>1085</v>
      </c>
      <c r="B935" s="1" t="s">
        <v>154</v>
      </c>
      <c r="C935" s="1" t="str">
        <f>IF(AND('Landlord Disposals'!O36&gt;0,'Landlord Disposals'!K36=""),"Question 11, Record No "&amp;'Landlord Disposals'!A36&amp;" must contain a value - please select an 'Identity of purchaser' option from the drop down list.","")</f>
        <v/>
      </c>
      <c r="D935" s="1" t="str">
        <f t="shared" si="66"/>
        <v/>
      </c>
      <c r="E935" s="21" t="str">
        <f t="shared" si="67"/>
        <v/>
      </c>
      <c r="G935" s="13" t="str">
        <f t="shared" si="68"/>
        <v/>
      </c>
      <c r="H935" s="12" t="str">
        <f t="array" ref="H935">IFERROR(INDEX($D$4:$D$2053,SMALL(IF(LEN($D$4:$D$2053)&gt;0,ROW($D$4:$D$2053)-ROW($D$3)),ROW(932:932))),"")</f>
        <v/>
      </c>
      <c r="I935" s="12" t="str">
        <f t="array" ref="I935">IFERROR(INDEX($E$4:$E$2053,SMALL(IF(LEN($E$4:$E$2053)&gt;0,ROW($E$4:$E$2053)-ROW($E$3)),ROW(932:932))),"")</f>
        <v/>
      </c>
      <c r="J935" s="1" t="str">
        <f t="array" ref="J935">IFERROR(INDEX($C$4:$C$2053,SMALL(IF(LEN($C$4:$C$2053)&gt;0,ROW($C$4:$C$2053)-ROW($C$3)),ROW(932:932))),"")</f>
        <v/>
      </c>
    </row>
    <row r="936" spans="1:10" x14ac:dyDescent="0.25">
      <c r="A936" s="1" t="s">
        <v>1086</v>
      </c>
      <c r="B936" s="1" t="s">
        <v>154</v>
      </c>
      <c r="C936" s="1" t="str">
        <f>IF(AND('Landlord Disposals'!O37&gt;0,'Landlord Disposals'!K37=""),"Question 11, Record No "&amp;'Landlord Disposals'!A37&amp;" must contain a value - please select an 'Identity of purchaser' option from the drop down list.","")</f>
        <v/>
      </c>
      <c r="D936" s="1" t="str">
        <f t="shared" si="66"/>
        <v/>
      </c>
      <c r="E936" s="21" t="str">
        <f t="shared" si="67"/>
        <v/>
      </c>
      <c r="G936" s="13" t="str">
        <f t="shared" si="68"/>
        <v/>
      </c>
      <c r="H936" s="12" t="str">
        <f t="array" ref="H936">IFERROR(INDEX($D$4:$D$2053,SMALL(IF(LEN($D$4:$D$2053)&gt;0,ROW($D$4:$D$2053)-ROW($D$3)),ROW(933:933))),"")</f>
        <v/>
      </c>
      <c r="I936" s="12" t="str">
        <f t="array" ref="I936">IFERROR(INDEX($E$4:$E$2053,SMALL(IF(LEN($E$4:$E$2053)&gt;0,ROW($E$4:$E$2053)-ROW($E$3)),ROW(933:933))),"")</f>
        <v/>
      </c>
      <c r="J936" s="1" t="str">
        <f t="array" ref="J936">IFERROR(INDEX($C$4:$C$2053,SMALL(IF(LEN($C$4:$C$2053)&gt;0,ROW($C$4:$C$2053)-ROW($C$3)),ROW(933:933))),"")</f>
        <v/>
      </c>
    </row>
    <row r="937" spans="1:10" x14ac:dyDescent="0.25">
      <c r="A937" s="1" t="s">
        <v>1087</v>
      </c>
      <c r="B937" s="1" t="s">
        <v>154</v>
      </c>
      <c r="C937" s="1" t="str">
        <f>IF(AND('Landlord Disposals'!O38&gt;0,'Landlord Disposals'!K38=""),"Question 11, Record No "&amp;'Landlord Disposals'!A38&amp;" must contain a value - please select an 'Identity of purchaser' option from the drop down list.","")</f>
        <v/>
      </c>
      <c r="D937" s="1" t="str">
        <f t="shared" si="66"/>
        <v/>
      </c>
      <c r="E937" s="21" t="str">
        <f t="shared" si="67"/>
        <v/>
      </c>
      <c r="G937" s="13" t="str">
        <f t="shared" si="68"/>
        <v/>
      </c>
      <c r="H937" s="12" t="str">
        <f t="array" ref="H937">IFERROR(INDEX($D$4:$D$2053,SMALL(IF(LEN($D$4:$D$2053)&gt;0,ROW($D$4:$D$2053)-ROW($D$3)),ROW(934:934))),"")</f>
        <v/>
      </c>
      <c r="I937" s="12" t="str">
        <f t="array" ref="I937">IFERROR(INDEX($E$4:$E$2053,SMALL(IF(LEN($E$4:$E$2053)&gt;0,ROW($E$4:$E$2053)-ROW($E$3)),ROW(934:934))),"")</f>
        <v/>
      </c>
      <c r="J937" s="1" t="str">
        <f t="array" ref="J937">IFERROR(INDEX($C$4:$C$2053,SMALL(IF(LEN($C$4:$C$2053)&gt;0,ROW($C$4:$C$2053)-ROW($C$3)),ROW(934:934))),"")</f>
        <v/>
      </c>
    </row>
    <row r="938" spans="1:10" x14ac:dyDescent="0.25">
      <c r="A938" s="1" t="s">
        <v>1088</v>
      </c>
      <c r="B938" s="1" t="s">
        <v>154</v>
      </c>
      <c r="C938" s="1" t="str">
        <f>IF(AND('Landlord Disposals'!O39&gt;0,'Landlord Disposals'!K39=""),"Question 11, Record No "&amp;'Landlord Disposals'!A39&amp;" must contain a value - please select an 'Identity of purchaser' option from the drop down list.","")</f>
        <v/>
      </c>
      <c r="D938" s="1" t="str">
        <f t="shared" si="66"/>
        <v/>
      </c>
      <c r="E938" s="21" t="str">
        <f t="shared" si="67"/>
        <v/>
      </c>
      <c r="G938" s="13" t="str">
        <f t="shared" si="68"/>
        <v/>
      </c>
      <c r="H938" s="12" t="str">
        <f t="array" ref="H938">IFERROR(INDEX($D$4:$D$2053,SMALL(IF(LEN($D$4:$D$2053)&gt;0,ROW($D$4:$D$2053)-ROW($D$3)),ROW(935:935))),"")</f>
        <v/>
      </c>
      <c r="I938" s="12" t="str">
        <f t="array" ref="I938">IFERROR(INDEX($E$4:$E$2053,SMALL(IF(LEN($E$4:$E$2053)&gt;0,ROW($E$4:$E$2053)-ROW($E$3)),ROW(935:935))),"")</f>
        <v/>
      </c>
      <c r="J938" s="1" t="str">
        <f t="array" ref="J938">IFERROR(INDEX($C$4:$C$2053,SMALL(IF(LEN($C$4:$C$2053)&gt;0,ROW($C$4:$C$2053)-ROW($C$3)),ROW(935:935))),"")</f>
        <v/>
      </c>
    </row>
    <row r="939" spans="1:10" x14ac:dyDescent="0.25">
      <c r="A939" s="1" t="s">
        <v>1089</v>
      </c>
      <c r="B939" s="1" t="s">
        <v>154</v>
      </c>
      <c r="C939" s="1" t="str">
        <f>IF(AND('Landlord Disposals'!O40&gt;0,'Landlord Disposals'!K40=""),"Question 11, Record No "&amp;'Landlord Disposals'!A40&amp;" must contain a value - please select an 'Identity of purchaser' option from the drop down list.","")</f>
        <v/>
      </c>
      <c r="D939" s="1" t="str">
        <f t="shared" si="66"/>
        <v/>
      </c>
      <c r="E939" s="21" t="str">
        <f t="shared" si="67"/>
        <v/>
      </c>
      <c r="G939" s="13" t="str">
        <f t="shared" si="68"/>
        <v/>
      </c>
      <c r="H939" s="12" t="str">
        <f t="array" ref="H939">IFERROR(INDEX($D$4:$D$2053,SMALL(IF(LEN($D$4:$D$2053)&gt;0,ROW($D$4:$D$2053)-ROW($D$3)),ROW(936:936))),"")</f>
        <v/>
      </c>
      <c r="I939" s="12" t="str">
        <f t="array" ref="I939">IFERROR(INDEX($E$4:$E$2053,SMALL(IF(LEN($E$4:$E$2053)&gt;0,ROW($E$4:$E$2053)-ROW($E$3)),ROW(936:936))),"")</f>
        <v/>
      </c>
      <c r="J939" s="1" t="str">
        <f t="array" ref="J939">IFERROR(INDEX($C$4:$C$2053,SMALL(IF(LEN($C$4:$C$2053)&gt;0,ROW($C$4:$C$2053)-ROW($C$3)),ROW(936:936))),"")</f>
        <v/>
      </c>
    </row>
    <row r="940" spans="1:10" x14ac:dyDescent="0.25">
      <c r="A940" s="1" t="s">
        <v>1090</v>
      </c>
      <c r="B940" s="1" t="s">
        <v>154</v>
      </c>
      <c r="C940" s="1" t="str">
        <f>IF(AND('Landlord Disposals'!O41&gt;0,'Landlord Disposals'!K41=""),"Question 11, Record No "&amp;'Landlord Disposals'!A41&amp;" must contain a value - please select an 'Identity of purchaser' option from the drop down list.","")</f>
        <v/>
      </c>
      <c r="D940" s="1" t="str">
        <f t="shared" si="66"/>
        <v/>
      </c>
      <c r="E940" s="21" t="str">
        <f t="shared" si="67"/>
        <v/>
      </c>
      <c r="G940" s="13" t="str">
        <f t="shared" si="68"/>
        <v/>
      </c>
      <c r="H940" s="12" t="str">
        <f t="array" ref="H940">IFERROR(INDEX($D$4:$D$2053,SMALL(IF(LEN($D$4:$D$2053)&gt;0,ROW($D$4:$D$2053)-ROW($D$3)),ROW(937:937))),"")</f>
        <v/>
      </c>
      <c r="I940" s="12" t="str">
        <f t="array" ref="I940">IFERROR(INDEX($E$4:$E$2053,SMALL(IF(LEN($E$4:$E$2053)&gt;0,ROW($E$4:$E$2053)-ROW($E$3)),ROW(937:937))),"")</f>
        <v/>
      </c>
      <c r="J940" s="1" t="str">
        <f t="array" ref="J940">IFERROR(INDEX($C$4:$C$2053,SMALL(IF(LEN($C$4:$C$2053)&gt;0,ROW($C$4:$C$2053)-ROW($C$3)),ROW(937:937))),"")</f>
        <v/>
      </c>
    </row>
    <row r="941" spans="1:10" x14ac:dyDescent="0.25">
      <c r="A941" s="1" t="s">
        <v>1091</v>
      </c>
      <c r="B941" s="1" t="s">
        <v>154</v>
      </c>
      <c r="C941" s="1" t="str">
        <f>IF(AND('Landlord Disposals'!O42&gt;0,'Landlord Disposals'!K42=""),"Question 11, Record No "&amp;'Landlord Disposals'!A42&amp;" must contain a value - please select an 'Identity of purchaser' option from the drop down list.","")</f>
        <v/>
      </c>
      <c r="D941" s="1" t="str">
        <f t="shared" si="66"/>
        <v/>
      </c>
      <c r="E941" s="21" t="str">
        <f t="shared" si="67"/>
        <v/>
      </c>
      <c r="G941" s="13" t="str">
        <f t="shared" si="68"/>
        <v/>
      </c>
      <c r="H941" s="12" t="str">
        <f t="array" ref="H941">IFERROR(INDEX($D$4:$D$2053,SMALL(IF(LEN($D$4:$D$2053)&gt;0,ROW($D$4:$D$2053)-ROW($D$3)),ROW(938:938))),"")</f>
        <v/>
      </c>
      <c r="I941" s="12" t="str">
        <f t="array" ref="I941">IFERROR(INDEX($E$4:$E$2053,SMALL(IF(LEN($E$4:$E$2053)&gt;0,ROW($E$4:$E$2053)-ROW($E$3)),ROW(938:938))),"")</f>
        <v/>
      </c>
      <c r="J941" s="1" t="str">
        <f t="array" ref="J941">IFERROR(INDEX($C$4:$C$2053,SMALL(IF(LEN($C$4:$C$2053)&gt;0,ROW($C$4:$C$2053)-ROW($C$3)),ROW(938:938))),"")</f>
        <v/>
      </c>
    </row>
    <row r="942" spans="1:10" x14ac:dyDescent="0.25">
      <c r="A942" s="1" t="s">
        <v>1092</v>
      </c>
      <c r="B942" s="1" t="s">
        <v>154</v>
      </c>
      <c r="C942" s="1" t="str">
        <f>IF(AND('Landlord Disposals'!O43&gt;0,'Landlord Disposals'!K43=""),"Question 11, Record No "&amp;'Landlord Disposals'!A43&amp;" must contain a value - please select an 'Identity of purchaser' option from the drop down list.","")</f>
        <v/>
      </c>
      <c r="D942" s="1" t="str">
        <f t="shared" si="66"/>
        <v/>
      </c>
      <c r="E942" s="21" t="str">
        <f t="shared" si="67"/>
        <v/>
      </c>
      <c r="G942" s="13" t="str">
        <f t="shared" si="68"/>
        <v/>
      </c>
      <c r="H942" s="12" t="str">
        <f t="array" ref="H942">IFERROR(INDEX($D$4:$D$2053,SMALL(IF(LEN($D$4:$D$2053)&gt;0,ROW($D$4:$D$2053)-ROW($D$3)),ROW(939:939))),"")</f>
        <v/>
      </c>
      <c r="I942" s="12" t="str">
        <f t="array" ref="I942">IFERROR(INDEX($E$4:$E$2053,SMALL(IF(LEN($E$4:$E$2053)&gt;0,ROW($E$4:$E$2053)-ROW($E$3)),ROW(939:939))),"")</f>
        <v/>
      </c>
      <c r="J942" s="1" t="str">
        <f t="array" ref="J942">IFERROR(INDEX($C$4:$C$2053,SMALL(IF(LEN($C$4:$C$2053)&gt;0,ROW($C$4:$C$2053)-ROW($C$3)),ROW(939:939))),"")</f>
        <v/>
      </c>
    </row>
    <row r="943" spans="1:10" x14ac:dyDescent="0.25">
      <c r="A943" s="1" t="s">
        <v>1093</v>
      </c>
      <c r="B943" s="1" t="s">
        <v>154</v>
      </c>
      <c r="C943" s="1" t="str">
        <f>IF(AND('Landlord Disposals'!O44&gt;0,'Landlord Disposals'!K44=""),"Question 11, Record No "&amp;'Landlord Disposals'!A44&amp;" must contain a value - please select an 'Identity of purchaser' option from the drop down list.","")</f>
        <v/>
      </c>
      <c r="D943" s="1" t="str">
        <f t="shared" si="66"/>
        <v/>
      </c>
      <c r="E943" s="21" t="str">
        <f t="shared" si="67"/>
        <v/>
      </c>
      <c r="G943" s="13" t="str">
        <f t="shared" si="68"/>
        <v/>
      </c>
      <c r="H943" s="12" t="str">
        <f t="array" ref="H943">IFERROR(INDEX($D$4:$D$2053,SMALL(IF(LEN($D$4:$D$2053)&gt;0,ROW($D$4:$D$2053)-ROW($D$3)),ROW(940:940))),"")</f>
        <v/>
      </c>
      <c r="I943" s="12" t="str">
        <f t="array" ref="I943">IFERROR(INDEX($E$4:$E$2053,SMALL(IF(LEN($E$4:$E$2053)&gt;0,ROW($E$4:$E$2053)-ROW($E$3)),ROW(940:940))),"")</f>
        <v/>
      </c>
      <c r="J943" s="1" t="str">
        <f t="array" ref="J943">IFERROR(INDEX($C$4:$C$2053,SMALL(IF(LEN($C$4:$C$2053)&gt;0,ROW($C$4:$C$2053)-ROW($C$3)),ROW(940:940))),"")</f>
        <v/>
      </c>
    </row>
    <row r="944" spans="1:10" x14ac:dyDescent="0.25">
      <c r="A944" s="1" t="s">
        <v>1094</v>
      </c>
      <c r="B944" s="1" t="s">
        <v>154</v>
      </c>
      <c r="C944" s="1" t="str">
        <f>IF(AND('Landlord Disposals'!O45&gt;0,'Landlord Disposals'!K45=""),"Question 11, Record No "&amp;'Landlord Disposals'!A45&amp;" must contain a value - please select an 'Identity of purchaser' option from the drop down list.","")</f>
        <v/>
      </c>
      <c r="D944" s="1" t="str">
        <f t="shared" si="66"/>
        <v/>
      </c>
      <c r="E944" s="21" t="str">
        <f t="shared" si="67"/>
        <v/>
      </c>
      <c r="G944" s="13" t="str">
        <f t="shared" si="68"/>
        <v/>
      </c>
      <c r="H944" s="12" t="str">
        <f t="array" ref="H944">IFERROR(INDEX($D$4:$D$2053,SMALL(IF(LEN($D$4:$D$2053)&gt;0,ROW($D$4:$D$2053)-ROW($D$3)),ROW(941:941))),"")</f>
        <v/>
      </c>
      <c r="I944" s="12" t="str">
        <f t="array" ref="I944">IFERROR(INDEX($E$4:$E$2053,SMALL(IF(LEN($E$4:$E$2053)&gt;0,ROW($E$4:$E$2053)-ROW($E$3)),ROW(941:941))),"")</f>
        <v/>
      </c>
      <c r="J944" s="1" t="str">
        <f t="array" ref="J944">IFERROR(INDEX($C$4:$C$2053,SMALL(IF(LEN($C$4:$C$2053)&gt;0,ROW($C$4:$C$2053)-ROW($C$3)),ROW(941:941))),"")</f>
        <v/>
      </c>
    </row>
    <row r="945" spans="1:10" x14ac:dyDescent="0.25">
      <c r="A945" s="1" t="s">
        <v>1095</v>
      </c>
      <c r="B945" s="1" t="s">
        <v>154</v>
      </c>
      <c r="C945" s="1" t="str">
        <f>IF(AND('Landlord Disposals'!O46&gt;0,'Landlord Disposals'!K46=""),"Question 11, Record No "&amp;'Landlord Disposals'!A46&amp;" must contain a value - please select an 'Identity of purchaser' option from the drop down list.","")</f>
        <v/>
      </c>
      <c r="D945" s="1" t="str">
        <f t="shared" si="66"/>
        <v/>
      </c>
      <c r="E945" s="21" t="str">
        <f t="shared" si="67"/>
        <v/>
      </c>
      <c r="G945" s="13" t="str">
        <f t="shared" si="68"/>
        <v/>
      </c>
      <c r="H945" s="12" t="str">
        <f t="array" ref="H945">IFERROR(INDEX($D$4:$D$2053,SMALL(IF(LEN($D$4:$D$2053)&gt;0,ROW($D$4:$D$2053)-ROW($D$3)),ROW(942:942))),"")</f>
        <v/>
      </c>
      <c r="I945" s="12" t="str">
        <f t="array" ref="I945">IFERROR(INDEX($E$4:$E$2053,SMALL(IF(LEN($E$4:$E$2053)&gt;0,ROW($E$4:$E$2053)-ROW($E$3)),ROW(942:942))),"")</f>
        <v/>
      </c>
      <c r="J945" s="1" t="str">
        <f t="array" ref="J945">IFERROR(INDEX($C$4:$C$2053,SMALL(IF(LEN($C$4:$C$2053)&gt;0,ROW($C$4:$C$2053)-ROW($C$3)),ROW(942:942))),"")</f>
        <v/>
      </c>
    </row>
    <row r="946" spans="1:10" x14ac:dyDescent="0.25">
      <c r="A946" s="1" t="s">
        <v>1096</v>
      </c>
      <c r="B946" s="1" t="s">
        <v>154</v>
      </c>
      <c r="C946" s="1" t="str">
        <f>IF(AND('Landlord Disposals'!O47&gt;0,'Landlord Disposals'!K47=""),"Question 11, Record No "&amp;'Landlord Disposals'!A47&amp;" must contain a value - please select an 'Identity of purchaser' option from the drop down list.","")</f>
        <v/>
      </c>
      <c r="D946" s="1" t="str">
        <f t="shared" si="66"/>
        <v/>
      </c>
      <c r="E946" s="21" t="str">
        <f t="shared" si="67"/>
        <v/>
      </c>
      <c r="G946" s="13" t="str">
        <f t="shared" si="68"/>
        <v/>
      </c>
      <c r="H946" s="12" t="str">
        <f t="array" ref="H946">IFERROR(INDEX($D$4:$D$2053,SMALL(IF(LEN($D$4:$D$2053)&gt;0,ROW($D$4:$D$2053)-ROW($D$3)),ROW(943:943))),"")</f>
        <v/>
      </c>
      <c r="I946" s="12" t="str">
        <f t="array" ref="I946">IFERROR(INDEX($E$4:$E$2053,SMALL(IF(LEN($E$4:$E$2053)&gt;0,ROW($E$4:$E$2053)-ROW($E$3)),ROW(943:943))),"")</f>
        <v/>
      </c>
      <c r="J946" s="1" t="str">
        <f t="array" ref="J946">IFERROR(INDEX($C$4:$C$2053,SMALL(IF(LEN($C$4:$C$2053)&gt;0,ROW($C$4:$C$2053)-ROW($C$3)),ROW(943:943))),"")</f>
        <v/>
      </c>
    </row>
    <row r="947" spans="1:10" x14ac:dyDescent="0.25">
      <c r="A947" s="1" t="s">
        <v>1097</v>
      </c>
      <c r="B947" s="1" t="s">
        <v>154</v>
      </c>
      <c r="C947" s="1" t="str">
        <f>IF(AND('Landlord Disposals'!O48&gt;0,'Landlord Disposals'!K48=""),"Question 11, Record No "&amp;'Landlord Disposals'!A48&amp;" must contain a value - please select an 'Identity of purchaser' option from the drop down list.","")</f>
        <v/>
      </c>
      <c r="D947" s="1" t="str">
        <f t="shared" si="66"/>
        <v/>
      </c>
      <c r="E947" s="21" t="str">
        <f t="shared" si="67"/>
        <v/>
      </c>
      <c r="G947" s="13" t="str">
        <f t="shared" si="68"/>
        <v/>
      </c>
      <c r="H947" s="12" t="str">
        <f t="array" ref="H947">IFERROR(INDEX($D$4:$D$2053,SMALL(IF(LEN($D$4:$D$2053)&gt;0,ROW($D$4:$D$2053)-ROW($D$3)),ROW(944:944))),"")</f>
        <v/>
      </c>
      <c r="I947" s="12" t="str">
        <f t="array" ref="I947">IFERROR(INDEX($E$4:$E$2053,SMALL(IF(LEN($E$4:$E$2053)&gt;0,ROW($E$4:$E$2053)-ROW($E$3)),ROW(944:944))),"")</f>
        <v/>
      </c>
      <c r="J947" s="1" t="str">
        <f t="array" ref="J947">IFERROR(INDEX($C$4:$C$2053,SMALL(IF(LEN($C$4:$C$2053)&gt;0,ROW($C$4:$C$2053)-ROW($C$3)),ROW(944:944))),"")</f>
        <v/>
      </c>
    </row>
    <row r="948" spans="1:10" x14ac:dyDescent="0.25">
      <c r="A948" s="1" t="s">
        <v>1098</v>
      </c>
      <c r="B948" s="1" t="s">
        <v>154</v>
      </c>
      <c r="C948" s="1" t="str">
        <f>IF(AND('Landlord Disposals'!O49&gt;0,'Landlord Disposals'!K49=""),"Question 11, Record No "&amp;'Landlord Disposals'!A49&amp;" must contain a value - please select an 'Identity of purchaser' option from the drop down list.","")</f>
        <v/>
      </c>
      <c r="D948" s="1" t="str">
        <f t="shared" si="66"/>
        <v/>
      </c>
      <c r="E948" s="21" t="str">
        <f t="shared" si="67"/>
        <v/>
      </c>
      <c r="G948" s="13" t="str">
        <f t="shared" si="68"/>
        <v/>
      </c>
      <c r="H948" s="12" t="str">
        <f t="array" ref="H948">IFERROR(INDEX($D$4:$D$2053,SMALL(IF(LEN($D$4:$D$2053)&gt;0,ROW($D$4:$D$2053)-ROW($D$3)),ROW(945:945))),"")</f>
        <v/>
      </c>
      <c r="I948" s="12" t="str">
        <f t="array" ref="I948">IFERROR(INDEX($E$4:$E$2053,SMALL(IF(LEN($E$4:$E$2053)&gt;0,ROW($E$4:$E$2053)-ROW($E$3)),ROW(945:945))),"")</f>
        <v/>
      </c>
      <c r="J948" s="1" t="str">
        <f t="array" ref="J948">IFERROR(INDEX($C$4:$C$2053,SMALL(IF(LEN($C$4:$C$2053)&gt;0,ROW($C$4:$C$2053)-ROW($C$3)),ROW(945:945))),"")</f>
        <v/>
      </c>
    </row>
    <row r="949" spans="1:10" x14ac:dyDescent="0.25">
      <c r="A949" s="1" t="s">
        <v>1099</v>
      </c>
      <c r="B949" s="1" t="s">
        <v>154</v>
      </c>
      <c r="C949" s="1" t="str">
        <f>IF(AND('Landlord Disposals'!O50&gt;0,'Landlord Disposals'!K50=""),"Question 11, Record No "&amp;'Landlord Disposals'!A50&amp;" must contain a value - please select an 'Identity of purchaser' option from the drop down list.","")</f>
        <v/>
      </c>
      <c r="D949" s="1" t="str">
        <f t="shared" si="66"/>
        <v/>
      </c>
      <c r="E949" s="21" t="str">
        <f t="shared" si="67"/>
        <v/>
      </c>
      <c r="G949" s="13" t="str">
        <f t="shared" si="68"/>
        <v/>
      </c>
      <c r="H949" s="12" t="str">
        <f t="array" ref="H949">IFERROR(INDEX($D$4:$D$2053,SMALL(IF(LEN($D$4:$D$2053)&gt;0,ROW($D$4:$D$2053)-ROW($D$3)),ROW(946:946))),"")</f>
        <v/>
      </c>
      <c r="I949" s="12" t="str">
        <f t="array" ref="I949">IFERROR(INDEX($E$4:$E$2053,SMALL(IF(LEN($E$4:$E$2053)&gt;0,ROW($E$4:$E$2053)-ROW($E$3)),ROW(946:946))),"")</f>
        <v/>
      </c>
      <c r="J949" s="1" t="str">
        <f t="array" ref="J949">IFERROR(INDEX($C$4:$C$2053,SMALL(IF(LEN($C$4:$C$2053)&gt;0,ROW($C$4:$C$2053)-ROW($C$3)),ROW(946:946))),"")</f>
        <v/>
      </c>
    </row>
    <row r="950" spans="1:10" x14ac:dyDescent="0.25">
      <c r="A950" s="1" t="s">
        <v>1100</v>
      </c>
      <c r="B950" s="1" t="s">
        <v>154</v>
      </c>
      <c r="C950" s="1" t="str">
        <f>IF(AND('Landlord Disposals'!O51&gt;0,'Landlord Disposals'!K51=""),"Question 11, Record No "&amp;'Landlord Disposals'!A51&amp;" must contain a value - please select an 'Identity of purchaser' option from the drop down list.","")</f>
        <v/>
      </c>
      <c r="D950" s="1" t="str">
        <f t="shared" si="66"/>
        <v/>
      </c>
      <c r="E950" s="21" t="str">
        <f t="shared" si="67"/>
        <v/>
      </c>
      <c r="G950" s="13" t="str">
        <f t="shared" si="68"/>
        <v/>
      </c>
      <c r="H950" s="12" t="str">
        <f t="array" ref="H950">IFERROR(INDEX($D$4:$D$2053,SMALL(IF(LEN($D$4:$D$2053)&gt;0,ROW($D$4:$D$2053)-ROW($D$3)),ROW(947:947))),"")</f>
        <v/>
      </c>
      <c r="I950" s="12" t="str">
        <f t="array" ref="I950">IFERROR(INDEX($E$4:$E$2053,SMALL(IF(LEN($E$4:$E$2053)&gt;0,ROW($E$4:$E$2053)-ROW($E$3)),ROW(947:947))),"")</f>
        <v/>
      </c>
      <c r="J950" s="1" t="str">
        <f t="array" ref="J950">IFERROR(INDEX($C$4:$C$2053,SMALL(IF(LEN($C$4:$C$2053)&gt;0,ROW($C$4:$C$2053)-ROW($C$3)),ROW(947:947))),"")</f>
        <v/>
      </c>
    </row>
    <row r="951" spans="1:10" x14ac:dyDescent="0.25">
      <c r="A951" s="1" t="s">
        <v>1101</v>
      </c>
      <c r="B951" s="1" t="s">
        <v>154</v>
      </c>
      <c r="C951" s="1" t="str">
        <f>IF(AND('Landlord Disposals'!O52&gt;0,'Landlord Disposals'!K52=""),"Question 11, Record No "&amp;'Landlord Disposals'!A52&amp;" must contain a value - please select an 'Identity of purchaser' option from the drop down list.","")</f>
        <v/>
      </c>
      <c r="D951" s="1" t="str">
        <f t="shared" si="66"/>
        <v/>
      </c>
      <c r="E951" s="21" t="str">
        <f t="shared" si="67"/>
        <v/>
      </c>
      <c r="G951" s="13" t="str">
        <f t="shared" si="68"/>
        <v/>
      </c>
      <c r="H951" s="12" t="str">
        <f t="array" ref="H951">IFERROR(INDEX($D$4:$D$2053,SMALL(IF(LEN($D$4:$D$2053)&gt;0,ROW($D$4:$D$2053)-ROW($D$3)),ROW(948:948))),"")</f>
        <v/>
      </c>
      <c r="I951" s="12" t="str">
        <f t="array" ref="I951">IFERROR(INDEX($E$4:$E$2053,SMALL(IF(LEN($E$4:$E$2053)&gt;0,ROW($E$4:$E$2053)-ROW($E$3)),ROW(948:948))),"")</f>
        <v/>
      </c>
      <c r="J951" s="1" t="str">
        <f t="array" ref="J951">IFERROR(INDEX($C$4:$C$2053,SMALL(IF(LEN($C$4:$C$2053)&gt;0,ROW($C$4:$C$2053)-ROW($C$3)),ROW(948:948))),"")</f>
        <v/>
      </c>
    </row>
    <row r="952" spans="1:10" x14ac:dyDescent="0.25">
      <c r="A952" s="1" t="s">
        <v>1102</v>
      </c>
      <c r="B952" s="1" t="s">
        <v>154</v>
      </c>
      <c r="C952" s="1" t="str">
        <f>IF(AND('Landlord Disposals'!O53&gt;0,'Landlord Disposals'!K53=""),"Question 11, Record No "&amp;'Landlord Disposals'!A53&amp;" must contain a value - please select an 'Identity of purchaser' option from the drop down list.","")</f>
        <v/>
      </c>
      <c r="D952" s="1" t="str">
        <f t="shared" si="66"/>
        <v/>
      </c>
      <c r="E952" s="21" t="str">
        <f t="shared" si="67"/>
        <v/>
      </c>
      <c r="G952" s="13" t="str">
        <f t="shared" si="68"/>
        <v/>
      </c>
      <c r="H952" s="12" t="str">
        <f t="array" ref="H952">IFERROR(INDEX($D$4:$D$2053,SMALL(IF(LEN($D$4:$D$2053)&gt;0,ROW($D$4:$D$2053)-ROW($D$3)),ROW(949:949))),"")</f>
        <v/>
      </c>
      <c r="I952" s="12" t="str">
        <f t="array" ref="I952">IFERROR(INDEX($E$4:$E$2053,SMALL(IF(LEN($E$4:$E$2053)&gt;0,ROW($E$4:$E$2053)-ROW($E$3)),ROW(949:949))),"")</f>
        <v/>
      </c>
      <c r="J952" s="1" t="str">
        <f t="array" ref="J952">IFERROR(INDEX($C$4:$C$2053,SMALL(IF(LEN($C$4:$C$2053)&gt;0,ROW($C$4:$C$2053)-ROW($C$3)),ROW(949:949))),"")</f>
        <v/>
      </c>
    </row>
    <row r="953" spans="1:10" x14ac:dyDescent="0.25">
      <c r="A953" s="1" t="s">
        <v>1103</v>
      </c>
      <c r="B953" s="1" t="s">
        <v>154</v>
      </c>
      <c r="C953" s="1" t="str">
        <f>IF(AND('Landlord Disposals'!O54&gt;0,'Landlord Disposals'!K54=""),"Question 11, Record No "&amp;'Landlord Disposals'!A54&amp;" must contain a value - please select an 'Identity of purchaser' option from the drop down list.","")</f>
        <v/>
      </c>
      <c r="D953" s="1" t="str">
        <f t="shared" si="66"/>
        <v/>
      </c>
      <c r="E953" s="21" t="str">
        <f t="shared" si="67"/>
        <v/>
      </c>
      <c r="G953" s="13" t="str">
        <f t="shared" si="68"/>
        <v/>
      </c>
      <c r="H953" s="12" t="str">
        <f t="array" ref="H953">IFERROR(INDEX($D$4:$D$2053,SMALL(IF(LEN($D$4:$D$2053)&gt;0,ROW($D$4:$D$2053)-ROW($D$3)),ROW(950:950))),"")</f>
        <v/>
      </c>
      <c r="I953" s="12" t="str">
        <f t="array" ref="I953">IFERROR(INDEX($E$4:$E$2053,SMALL(IF(LEN($E$4:$E$2053)&gt;0,ROW($E$4:$E$2053)-ROW($E$3)),ROW(950:950))),"")</f>
        <v/>
      </c>
      <c r="J953" s="1" t="str">
        <f t="array" ref="J953">IFERROR(INDEX($C$4:$C$2053,SMALL(IF(LEN($C$4:$C$2053)&gt;0,ROW($C$4:$C$2053)-ROW($C$3)),ROW(950:950))),"")</f>
        <v/>
      </c>
    </row>
    <row r="954" spans="1:10" x14ac:dyDescent="0.25">
      <c r="A954" s="1" t="s">
        <v>1104</v>
      </c>
      <c r="B954" s="1" t="s">
        <v>154</v>
      </c>
      <c r="C954" s="1" t="str">
        <f>IF(AND('Landlord Disposals'!O55&gt;0,'Landlord Disposals'!K55=""),"Question 11, Record No "&amp;'Landlord Disposals'!A55&amp;" must contain a value - please select an 'Identity of purchaser' option from the drop down list.","")</f>
        <v/>
      </c>
      <c r="D954" s="1" t="str">
        <f t="shared" si="66"/>
        <v/>
      </c>
      <c r="E954" s="21" t="str">
        <f t="shared" si="67"/>
        <v/>
      </c>
      <c r="G954" s="13" t="str">
        <f t="shared" si="68"/>
        <v/>
      </c>
      <c r="H954" s="12" t="str">
        <f t="array" ref="H954">IFERROR(INDEX($D$4:$D$2053,SMALL(IF(LEN($D$4:$D$2053)&gt;0,ROW($D$4:$D$2053)-ROW($D$3)),ROW(951:951))),"")</f>
        <v/>
      </c>
      <c r="I954" s="12" t="str">
        <f t="array" ref="I954">IFERROR(INDEX($E$4:$E$2053,SMALL(IF(LEN($E$4:$E$2053)&gt;0,ROW($E$4:$E$2053)-ROW($E$3)),ROW(951:951))),"")</f>
        <v/>
      </c>
      <c r="J954" s="1" t="str">
        <f t="array" ref="J954">IFERROR(INDEX($C$4:$C$2053,SMALL(IF(LEN($C$4:$C$2053)&gt;0,ROW($C$4:$C$2053)-ROW($C$3)),ROW(951:951))),"")</f>
        <v/>
      </c>
    </row>
    <row r="955" spans="1:10" x14ac:dyDescent="0.25">
      <c r="A955" s="1" t="s">
        <v>1105</v>
      </c>
      <c r="B955" s="1" t="s">
        <v>154</v>
      </c>
      <c r="C955" s="1" t="str">
        <f>IF(AND('Landlord Disposals'!O56&gt;0,'Landlord Disposals'!K56=""),"Question 11, Record No "&amp;'Landlord Disposals'!A56&amp;" must contain a value - please select an 'Identity of purchaser' option from the drop down list.","")</f>
        <v/>
      </c>
      <c r="D955" s="1" t="str">
        <f t="shared" si="66"/>
        <v/>
      </c>
      <c r="E955" s="21" t="str">
        <f t="shared" si="67"/>
        <v/>
      </c>
      <c r="G955" s="13" t="str">
        <f t="shared" si="68"/>
        <v/>
      </c>
      <c r="H955" s="12" t="str">
        <f t="array" ref="H955">IFERROR(INDEX($D$4:$D$2053,SMALL(IF(LEN($D$4:$D$2053)&gt;0,ROW($D$4:$D$2053)-ROW($D$3)),ROW(952:952))),"")</f>
        <v/>
      </c>
      <c r="I955" s="12" t="str">
        <f t="array" ref="I955">IFERROR(INDEX($E$4:$E$2053,SMALL(IF(LEN($E$4:$E$2053)&gt;0,ROW($E$4:$E$2053)-ROW($E$3)),ROW(952:952))),"")</f>
        <v/>
      </c>
      <c r="J955" s="1" t="str">
        <f t="array" ref="J955">IFERROR(INDEX($C$4:$C$2053,SMALL(IF(LEN($C$4:$C$2053)&gt;0,ROW($C$4:$C$2053)-ROW($C$3)),ROW(952:952))),"")</f>
        <v/>
      </c>
    </row>
    <row r="956" spans="1:10" x14ac:dyDescent="0.25">
      <c r="A956" s="1" t="s">
        <v>1106</v>
      </c>
      <c r="B956" s="1" t="s">
        <v>154</v>
      </c>
      <c r="C956" s="1" t="str">
        <f>IF(AND('Landlord Disposals'!O57&gt;0,'Landlord Disposals'!K57=""),"Question 11, Record No "&amp;'Landlord Disposals'!A57&amp;" must contain a value - please select an 'Identity of purchaser' option from the drop down list.","")</f>
        <v/>
      </c>
      <c r="D956" s="1" t="str">
        <f t="shared" si="66"/>
        <v/>
      </c>
      <c r="E956" s="21" t="str">
        <f t="shared" si="67"/>
        <v/>
      </c>
      <c r="G956" s="13" t="str">
        <f t="shared" si="68"/>
        <v/>
      </c>
      <c r="H956" s="12" t="str">
        <f t="array" ref="H956">IFERROR(INDEX($D$4:$D$2053,SMALL(IF(LEN($D$4:$D$2053)&gt;0,ROW($D$4:$D$2053)-ROW($D$3)),ROW(953:953))),"")</f>
        <v/>
      </c>
      <c r="I956" s="12" t="str">
        <f t="array" ref="I956">IFERROR(INDEX($E$4:$E$2053,SMALL(IF(LEN($E$4:$E$2053)&gt;0,ROW($E$4:$E$2053)-ROW($E$3)),ROW(953:953))),"")</f>
        <v/>
      </c>
      <c r="J956" s="1" t="str">
        <f t="array" ref="J956">IFERROR(INDEX($C$4:$C$2053,SMALL(IF(LEN($C$4:$C$2053)&gt;0,ROW($C$4:$C$2053)-ROW($C$3)),ROW(953:953))),"")</f>
        <v/>
      </c>
    </row>
    <row r="957" spans="1:10" x14ac:dyDescent="0.25">
      <c r="A957" s="1" t="s">
        <v>1107</v>
      </c>
      <c r="B957" s="1" t="s">
        <v>154</v>
      </c>
      <c r="C957" s="1" t="str">
        <f>IF(AND('Landlord Disposals'!O58&gt;0,'Landlord Disposals'!K58=""),"Question 11, Record No "&amp;'Landlord Disposals'!A58&amp;" must contain a value - please select an 'Identity of purchaser' option from the drop down list.","")</f>
        <v/>
      </c>
      <c r="D957" s="1" t="str">
        <f t="shared" si="66"/>
        <v/>
      </c>
      <c r="E957" s="21" t="str">
        <f t="shared" si="67"/>
        <v/>
      </c>
      <c r="G957" s="13" t="str">
        <f t="shared" si="68"/>
        <v/>
      </c>
      <c r="H957" s="12" t="str">
        <f t="array" ref="H957">IFERROR(INDEX($D$4:$D$2053,SMALL(IF(LEN($D$4:$D$2053)&gt;0,ROW($D$4:$D$2053)-ROW($D$3)),ROW(954:954))),"")</f>
        <v/>
      </c>
      <c r="I957" s="12" t="str">
        <f t="array" ref="I957">IFERROR(INDEX($E$4:$E$2053,SMALL(IF(LEN($E$4:$E$2053)&gt;0,ROW($E$4:$E$2053)-ROW($E$3)),ROW(954:954))),"")</f>
        <v/>
      </c>
      <c r="J957" s="1" t="str">
        <f t="array" ref="J957">IFERROR(INDEX($C$4:$C$2053,SMALL(IF(LEN($C$4:$C$2053)&gt;0,ROW($C$4:$C$2053)-ROW($C$3)),ROW(954:954))),"")</f>
        <v/>
      </c>
    </row>
    <row r="958" spans="1:10" x14ac:dyDescent="0.25">
      <c r="A958" s="1" t="s">
        <v>1108</v>
      </c>
      <c r="B958" s="1" t="s">
        <v>154</v>
      </c>
      <c r="C958" s="1" t="str">
        <f>IF(AND('Landlord Disposals'!O59&gt;0,'Landlord Disposals'!K59=""),"Question 11, Record No "&amp;'Landlord Disposals'!A59&amp;" must contain a value - please select an 'Identity of purchaser' option from the drop down list.","")</f>
        <v/>
      </c>
      <c r="D958" s="1" t="str">
        <f t="shared" si="66"/>
        <v/>
      </c>
      <c r="E958" s="21" t="str">
        <f t="shared" si="67"/>
        <v/>
      </c>
      <c r="G958" s="13" t="str">
        <f t="shared" si="68"/>
        <v/>
      </c>
      <c r="H958" s="12" t="str">
        <f t="array" ref="H958">IFERROR(INDEX($D$4:$D$2053,SMALL(IF(LEN($D$4:$D$2053)&gt;0,ROW($D$4:$D$2053)-ROW($D$3)),ROW(955:955))),"")</f>
        <v/>
      </c>
      <c r="I958" s="12" t="str">
        <f t="array" ref="I958">IFERROR(INDEX($E$4:$E$2053,SMALL(IF(LEN($E$4:$E$2053)&gt;0,ROW($E$4:$E$2053)-ROW($E$3)),ROW(955:955))),"")</f>
        <v/>
      </c>
      <c r="J958" s="1" t="str">
        <f t="array" ref="J958">IFERROR(INDEX($C$4:$C$2053,SMALL(IF(LEN($C$4:$C$2053)&gt;0,ROW($C$4:$C$2053)-ROW($C$3)),ROW(955:955))),"")</f>
        <v/>
      </c>
    </row>
    <row r="959" spans="1:10" x14ac:dyDescent="0.25">
      <c r="A959" s="1" t="s">
        <v>1109</v>
      </c>
      <c r="B959" s="1" t="s">
        <v>154</v>
      </c>
      <c r="C959" s="1" t="str">
        <f>IF(AND('Landlord Disposals'!O60&gt;0,'Landlord Disposals'!K60=""),"Question 11, Record No "&amp;'Landlord Disposals'!A60&amp;" must contain a value - please select an 'Identity of purchaser' option from the drop down list.","")</f>
        <v/>
      </c>
      <c r="D959" s="1" t="str">
        <f t="shared" si="66"/>
        <v/>
      </c>
      <c r="E959" s="21" t="str">
        <f t="shared" si="67"/>
        <v/>
      </c>
      <c r="G959" s="13" t="str">
        <f t="shared" si="68"/>
        <v/>
      </c>
      <c r="H959" s="12" t="str">
        <f t="array" ref="H959">IFERROR(INDEX($D$4:$D$2053,SMALL(IF(LEN($D$4:$D$2053)&gt;0,ROW($D$4:$D$2053)-ROW($D$3)),ROW(956:956))),"")</f>
        <v/>
      </c>
      <c r="I959" s="12" t="str">
        <f t="array" ref="I959">IFERROR(INDEX($E$4:$E$2053,SMALL(IF(LEN($E$4:$E$2053)&gt;0,ROW($E$4:$E$2053)-ROW($E$3)),ROW(956:956))),"")</f>
        <v/>
      </c>
      <c r="J959" s="1" t="str">
        <f t="array" ref="J959">IFERROR(INDEX($C$4:$C$2053,SMALL(IF(LEN($C$4:$C$2053)&gt;0,ROW($C$4:$C$2053)-ROW($C$3)),ROW(956:956))),"")</f>
        <v/>
      </c>
    </row>
    <row r="960" spans="1:10" x14ac:dyDescent="0.25">
      <c r="A960" s="1" t="s">
        <v>1110</v>
      </c>
      <c r="B960" s="1" t="s">
        <v>154</v>
      </c>
      <c r="C960" s="1" t="str">
        <f>IF(AND('Landlord Disposals'!O61&gt;0,'Landlord Disposals'!K61=""),"Question 11, Record No "&amp;'Landlord Disposals'!A61&amp;" must contain a value - please select an 'Identity of purchaser' option from the drop down list.","")</f>
        <v/>
      </c>
      <c r="D960" s="1" t="str">
        <f t="shared" si="66"/>
        <v/>
      </c>
      <c r="E960" s="21" t="str">
        <f t="shared" si="67"/>
        <v/>
      </c>
      <c r="G960" s="13" t="str">
        <f t="shared" si="68"/>
        <v/>
      </c>
      <c r="H960" s="12" t="str">
        <f t="array" ref="H960">IFERROR(INDEX($D$4:$D$2053,SMALL(IF(LEN($D$4:$D$2053)&gt;0,ROW($D$4:$D$2053)-ROW($D$3)),ROW(957:957))),"")</f>
        <v/>
      </c>
      <c r="I960" s="12" t="str">
        <f t="array" ref="I960">IFERROR(INDEX($E$4:$E$2053,SMALL(IF(LEN($E$4:$E$2053)&gt;0,ROW($E$4:$E$2053)-ROW($E$3)),ROW(957:957))),"")</f>
        <v/>
      </c>
      <c r="J960" s="1" t="str">
        <f t="array" ref="J960">IFERROR(INDEX($C$4:$C$2053,SMALL(IF(LEN($C$4:$C$2053)&gt;0,ROW($C$4:$C$2053)-ROW($C$3)),ROW(957:957))),"")</f>
        <v/>
      </c>
    </row>
    <row r="961" spans="1:10" x14ac:dyDescent="0.25">
      <c r="A961" s="1" t="s">
        <v>1111</v>
      </c>
      <c r="B961" s="1" t="s">
        <v>154</v>
      </c>
      <c r="C961" s="1" t="str">
        <f>IF(AND('Landlord Disposals'!O62&gt;0,'Landlord Disposals'!K62=""),"Question 11, Record No "&amp;'Landlord Disposals'!A62&amp;" must contain a value - please select an 'Identity of purchaser' option from the drop down list.","")</f>
        <v/>
      </c>
      <c r="D961" s="1" t="str">
        <f t="shared" si="66"/>
        <v/>
      </c>
      <c r="E961" s="21" t="str">
        <f t="shared" si="67"/>
        <v/>
      </c>
      <c r="G961" s="13" t="str">
        <f t="shared" si="68"/>
        <v/>
      </c>
      <c r="H961" s="12" t="str">
        <f t="array" ref="H961">IFERROR(INDEX($D$4:$D$2053,SMALL(IF(LEN($D$4:$D$2053)&gt;0,ROW($D$4:$D$2053)-ROW($D$3)),ROW(958:958))),"")</f>
        <v/>
      </c>
      <c r="I961" s="12" t="str">
        <f t="array" ref="I961">IFERROR(INDEX($E$4:$E$2053,SMALL(IF(LEN($E$4:$E$2053)&gt;0,ROW($E$4:$E$2053)-ROW($E$3)),ROW(958:958))),"")</f>
        <v/>
      </c>
      <c r="J961" s="1" t="str">
        <f t="array" ref="J961">IFERROR(INDEX($C$4:$C$2053,SMALL(IF(LEN($C$4:$C$2053)&gt;0,ROW($C$4:$C$2053)-ROW($C$3)),ROW(958:958))),"")</f>
        <v/>
      </c>
    </row>
    <row r="962" spans="1:10" x14ac:dyDescent="0.25">
      <c r="A962" s="1" t="s">
        <v>1112</v>
      </c>
      <c r="B962" s="1" t="s">
        <v>154</v>
      </c>
      <c r="C962" s="1" t="str">
        <f>IF(AND('Landlord Disposals'!O63&gt;0,'Landlord Disposals'!K63=""),"Question 11, Record No "&amp;'Landlord Disposals'!A63&amp;" must contain a value - please select an 'Identity of purchaser' option from the drop down list.","")</f>
        <v/>
      </c>
      <c r="D962" s="1" t="str">
        <f t="shared" si="66"/>
        <v/>
      </c>
      <c r="E962" s="21" t="str">
        <f t="shared" si="67"/>
        <v/>
      </c>
      <c r="G962" s="13" t="str">
        <f t="shared" si="68"/>
        <v/>
      </c>
      <c r="H962" s="12" t="str">
        <f t="array" ref="H962">IFERROR(INDEX($D$4:$D$2053,SMALL(IF(LEN($D$4:$D$2053)&gt;0,ROW($D$4:$D$2053)-ROW($D$3)),ROW(959:959))),"")</f>
        <v/>
      </c>
      <c r="I962" s="12" t="str">
        <f t="array" ref="I962">IFERROR(INDEX($E$4:$E$2053,SMALL(IF(LEN($E$4:$E$2053)&gt;0,ROW($E$4:$E$2053)-ROW($E$3)),ROW(959:959))),"")</f>
        <v/>
      </c>
      <c r="J962" s="1" t="str">
        <f t="array" ref="J962">IFERROR(INDEX($C$4:$C$2053,SMALL(IF(LEN($C$4:$C$2053)&gt;0,ROW($C$4:$C$2053)-ROW($C$3)),ROW(959:959))),"")</f>
        <v/>
      </c>
    </row>
    <row r="963" spans="1:10" x14ac:dyDescent="0.25">
      <c r="A963" s="1" t="s">
        <v>1113</v>
      </c>
      <c r="B963" s="1" t="s">
        <v>154</v>
      </c>
      <c r="C963" s="1" t="str">
        <f>IF(AND('Landlord Disposals'!O64&gt;0,'Landlord Disposals'!K64=""),"Question 11, Record No "&amp;'Landlord Disposals'!A64&amp;" must contain a value - please select an 'Identity of purchaser' option from the drop down list.","")</f>
        <v/>
      </c>
      <c r="D963" s="1" t="str">
        <f t="shared" si="66"/>
        <v/>
      </c>
      <c r="E963" s="21" t="str">
        <f t="shared" si="67"/>
        <v/>
      </c>
      <c r="G963" s="13" t="str">
        <f t="shared" si="68"/>
        <v/>
      </c>
      <c r="H963" s="12" t="str">
        <f t="array" ref="H963">IFERROR(INDEX($D$4:$D$2053,SMALL(IF(LEN($D$4:$D$2053)&gt;0,ROW($D$4:$D$2053)-ROW($D$3)),ROW(960:960))),"")</f>
        <v/>
      </c>
      <c r="I963" s="12" t="str">
        <f t="array" ref="I963">IFERROR(INDEX($E$4:$E$2053,SMALL(IF(LEN($E$4:$E$2053)&gt;0,ROW($E$4:$E$2053)-ROW($E$3)),ROW(960:960))),"")</f>
        <v/>
      </c>
      <c r="J963" s="1" t="str">
        <f t="array" ref="J963">IFERROR(INDEX($C$4:$C$2053,SMALL(IF(LEN($C$4:$C$2053)&gt;0,ROW($C$4:$C$2053)-ROW($C$3)),ROW(960:960))),"")</f>
        <v/>
      </c>
    </row>
    <row r="964" spans="1:10" x14ac:dyDescent="0.25">
      <c r="A964" s="1" t="s">
        <v>1114</v>
      </c>
      <c r="B964" s="1" t="s">
        <v>154</v>
      </c>
      <c r="C964" s="1" t="str">
        <f>IF(AND('Landlord Disposals'!O65&gt;0,'Landlord Disposals'!K65=""),"Question 11, Record No "&amp;'Landlord Disposals'!A65&amp;" must contain a value - please select an 'Identity of purchaser' option from the drop down list.","")</f>
        <v/>
      </c>
      <c r="D964" s="1" t="str">
        <f t="shared" si="66"/>
        <v/>
      </c>
      <c r="E964" s="21" t="str">
        <f t="shared" si="67"/>
        <v/>
      </c>
      <c r="G964" s="13" t="str">
        <f t="shared" si="68"/>
        <v/>
      </c>
      <c r="H964" s="12" t="str">
        <f t="array" ref="H964">IFERROR(INDEX($D$4:$D$2053,SMALL(IF(LEN($D$4:$D$2053)&gt;0,ROW($D$4:$D$2053)-ROW($D$3)),ROW(961:961))),"")</f>
        <v/>
      </c>
      <c r="I964" s="12" t="str">
        <f t="array" ref="I964">IFERROR(INDEX($E$4:$E$2053,SMALL(IF(LEN($E$4:$E$2053)&gt;0,ROW($E$4:$E$2053)-ROW($E$3)),ROW(961:961))),"")</f>
        <v/>
      </c>
      <c r="J964" s="1" t="str">
        <f t="array" ref="J964">IFERROR(INDEX($C$4:$C$2053,SMALL(IF(LEN($C$4:$C$2053)&gt;0,ROW($C$4:$C$2053)-ROW($C$3)),ROW(961:961))),"")</f>
        <v/>
      </c>
    </row>
    <row r="965" spans="1:10" x14ac:dyDescent="0.25">
      <c r="A965" s="1" t="s">
        <v>1115</v>
      </c>
      <c r="B965" s="1" t="s">
        <v>154</v>
      </c>
      <c r="C965" s="1" t="str">
        <f>IF(AND('Landlord Disposals'!O66&gt;0,'Landlord Disposals'!K66=""),"Question 11, Record No "&amp;'Landlord Disposals'!A66&amp;" must contain a value - please select an 'Identity of purchaser' option from the drop down list.","")</f>
        <v/>
      </c>
      <c r="D965" s="1" t="str">
        <f t="shared" si="66"/>
        <v/>
      </c>
      <c r="E965" s="21" t="str">
        <f t="shared" si="67"/>
        <v/>
      </c>
      <c r="G965" s="13" t="str">
        <f t="shared" si="68"/>
        <v/>
      </c>
      <c r="H965" s="12" t="str">
        <f t="array" ref="H965">IFERROR(INDEX($D$4:$D$2053,SMALL(IF(LEN($D$4:$D$2053)&gt;0,ROW($D$4:$D$2053)-ROW($D$3)),ROW(962:962))),"")</f>
        <v/>
      </c>
      <c r="I965" s="12" t="str">
        <f t="array" ref="I965">IFERROR(INDEX($E$4:$E$2053,SMALL(IF(LEN($E$4:$E$2053)&gt;0,ROW($E$4:$E$2053)-ROW($E$3)),ROW(962:962))),"")</f>
        <v/>
      </c>
      <c r="J965" s="1" t="str">
        <f t="array" ref="J965">IFERROR(INDEX($C$4:$C$2053,SMALL(IF(LEN($C$4:$C$2053)&gt;0,ROW($C$4:$C$2053)-ROW($C$3)),ROW(962:962))),"")</f>
        <v/>
      </c>
    </row>
    <row r="966" spans="1:10" x14ac:dyDescent="0.25">
      <c r="A966" s="1" t="s">
        <v>1116</v>
      </c>
      <c r="B966" s="1" t="s">
        <v>154</v>
      </c>
      <c r="C966" s="1" t="str">
        <f>IF(AND('Landlord Disposals'!O67&gt;0,'Landlord Disposals'!K67=""),"Question 11, Record No "&amp;'Landlord Disposals'!A67&amp;" must contain a value - please select an 'Identity of purchaser' option from the drop down list.","")</f>
        <v/>
      </c>
      <c r="D966" s="1" t="str">
        <f t="shared" si="66"/>
        <v/>
      </c>
      <c r="E966" s="21" t="str">
        <f t="shared" si="67"/>
        <v/>
      </c>
      <c r="G966" s="13" t="str">
        <f t="shared" si="68"/>
        <v/>
      </c>
      <c r="H966" s="12" t="str">
        <f t="array" ref="H966">IFERROR(INDEX($D$4:$D$2053,SMALL(IF(LEN($D$4:$D$2053)&gt;0,ROW($D$4:$D$2053)-ROW($D$3)),ROW(963:963))),"")</f>
        <v/>
      </c>
      <c r="I966" s="12" t="str">
        <f t="array" ref="I966">IFERROR(INDEX($E$4:$E$2053,SMALL(IF(LEN($E$4:$E$2053)&gt;0,ROW($E$4:$E$2053)-ROW($E$3)),ROW(963:963))),"")</f>
        <v/>
      </c>
      <c r="J966" s="1" t="str">
        <f t="array" ref="J966">IFERROR(INDEX($C$4:$C$2053,SMALL(IF(LEN($C$4:$C$2053)&gt;0,ROW($C$4:$C$2053)-ROW($C$3)),ROW(963:963))),"")</f>
        <v/>
      </c>
    </row>
    <row r="967" spans="1:10" x14ac:dyDescent="0.25">
      <c r="A967" s="1" t="s">
        <v>1117</v>
      </c>
      <c r="B967" s="1" t="s">
        <v>154</v>
      </c>
      <c r="C967" s="1" t="str">
        <f>IF(AND('Landlord Disposals'!O68&gt;0,'Landlord Disposals'!K68=""),"Question 11, Record No "&amp;'Landlord Disposals'!A68&amp;" must contain a value - please select an 'Identity of purchaser' option from the drop down list.","")</f>
        <v/>
      </c>
      <c r="D967" s="1" t="str">
        <f t="shared" si="66"/>
        <v/>
      </c>
      <c r="E967" s="21" t="str">
        <f t="shared" si="67"/>
        <v/>
      </c>
      <c r="G967" s="13" t="str">
        <f t="shared" si="68"/>
        <v/>
      </c>
      <c r="H967" s="12" t="str">
        <f t="array" ref="H967">IFERROR(INDEX($D$4:$D$2053,SMALL(IF(LEN($D$4:$D$2053)&gt;0,ROW($D$4:$D$2053)-ROW($D$3)),ROW(964:964))),"")</f>
        <v/>
      </c>
      <c r="I967" s="12" t="str">
        <f t="array" ref="I967">IFERROR(INDEX($E$4:$E$2053,SMALL(IF(LEN($E$4:$E$2053)&gt;0,ROW($E$4:$E$2053)-ROW($E$3)),ROW(964:964))),"")</f>
        <v/>
      </c>
      <c r="J967" s="1" t="str">
        <f t="array" ref="J967">IFERROR(INDEX($C$4:$C$2053,SMALL(IF(LEN($C$4:$C$2053)&gt;0,ROW($C$4:$C$2053)-ROW($C$3)),ROW(964:964))),"")</f>
        <v/>
      </c>
    </row>
    <row r="968" spans="1:10" x14ac:dyDescent="0.25">
      <c r="A968" s="1" t="s">
        <v>1118</v>
      </c>
      <c r="B968" s="1" t="s">
        <v>154</v>
      </c>
      <c r="C968" s="1" t="str">
        <f>IF(AND('Landlord Disposals'!O69&gt;0,'Landlord Disposals'!K69=""),"Question 11, Record No "&amp;'Landlord Disposals'!A69&amp;" must contain a value - please select an 'Identity of purchaser' option from the drop down list.","")</f>
        <v/>
      </c>
      <c r="D968" s="1" t="str">
        <f t="shared" si="66"/>
        <v/>
      </c>
      <c r="E968" s="21" t="str">
        <f t="shared" si="67"/>
        <v/>
      </c>
      <c r="G968" s="13" t="str">
        <f t="shared" si="68"/>
        <v/>
      </c>
      <c r="H968" s="12" t="str">
        <f t="array" ref="H968">IFERROR(INDEX($D$4:$D$2053,SMALL(IF(LEN($D$4:$D$2053)&gt;0,ROW($D$4:$D$2053)-ROW($D$3)),ROW(965:965))),"")</f>
        <v/>
      </c>
      <c r="I968" s="12" t="str">
        <f t="array" ref="I968">IFERROR(INDEX($E$4:$E$2053,SMALL(IF(LEN($E$4:$E$2053)&gt;0,ROW($E$4:$E$2053)-ROW($E$3)),ROW(965:965))),"")</f>
        <v/>
      </c>
      <c r="J968" s="1" t="str">
        <f t="array" ref="J968">IFERROR(INDEX($C$4:$C$2053,SMALL(IF(LEN($C$4:$C$2053)&gt;0,ROW($C$4:$C$2053)-ROW($C$3)),ROW(965:965))),"")</f>
        <v/>
      </c>
    </row>
    <row r="969" spans="1:10" x14ac:dyDescent="0.25">
      <c r="A969" s="1" t="s">
        <v>1119</v>
      </c>
      <c r="B969" s="1" t="s">
        <v>154</v>
      </c>
      <c r="C969" s="1" t="str">
        <f>IF(AND('Landlord Disposals'!O70&gt;0,'Landlord Disposals'!K70=""),"Question 11, Record No "&amp;'Landlord Disposals'!A70&amp;" must contain a value - please select an 'Identity of purchaser' option from the drop down list.","")</f>
        <v/>
      </c>
      <c r="D969" s="1" t="str">
        <f t="shared" si="66"/>
        <v/>
      </c>
      <c r="E969" s="21" t="str">
        <f t="shared" si="67"/>
        <v/>
      </c>
      <c r="G969" s="13" t="str">
        <f t="shared" si="68"/>
        <v/>
      </c>
      <c r="H969" s="12" t="str">
        <f t="array" ref="H969">IFERROR(INDEX($D$4:$D$2053,SMALL(IF(LEN($D$4:$D$2053)&gt;0,ROW($D$4:$D$2053)-ROW($D$3)),ROW(966:966))),"")</f>
        <v/>
      </c>
      <c r="I969" s="12" t="str">
        <f t="array" ref="I969">IFERROR(INDEX($E$4:$E$2053,SMALL(IF(LEN($E$4:$E$2053)&gt;0,ROW($E$4:$E$2053)-ROW($E$3)),ROW(966:966))),"")</f>
        <v/>
      </c>
      <c r="J969" s="1" t="str">
        <f t="array" ref="J969">IFERROR(INDEX($C$4:$C$2053,SMALL(IF(LEN($C$4:$C$2053)&gt;0,ROW($C$4:$C$2053)-ROW($C$3)),ROW(966:966))),"")</f>
        <v/>
      </c>
    </row>
    <row r="970" spans="1:10" x14ac:dyDescent="0.25">
      <c r="A970" s="1" t="s">
        <v>1120</v>
      </c>
      <c r="B970" s="1" t="s">
        <v>154</v>
      </c>
      <c r="C970" s="1" t="str">
        <f>IF(AND('Landlord Disposals'!O71&gt;0,'Landlord Disposals'!K71=""),"Question 11, Record No "&amp;'Landlord Disposals'!A71&amp;" must contain a value - please select an 'Identity of purchaser' option from the drop down list.","")</f>
        <v/>
      </c>
      <c r="D970" s="1" t="str">
        <f t="shared" si="66"/>
        <v/>
      </c>
      <c r="E970" s="21" t="str">
        <f t="shared" si="67"/>
        <v/>
      </c>
      <c r="G970" s="13" t="str">
        <f t="shared" si="68"/>
        <v/>
      </c>
      <c r="H970" s="12" t="str">
        <f t="array" ref="H970">IFERROR(INDEX($D$4:$D$2053,SMALL(IF(LEN($D$4:$D$2053)&gt;0,ROW($D$4:$D$2053)-ROW($D$3)),ROW(967:967))),"")</f>
        <v/>
      </c>
      <c r="I970" s="12" t="str">
        <f t="array" ref="I970">IFERROR(INDEX($E$4:$E$2053,SMALL(IF(LEN($E$4:$E$2053)&gt;0,ROW($E$4:$E$2053)-ROW($E$3)),ROW(967:967))),"")</f>
        <v/>
      </c>
      <c r="J970" s="1" t="str">
        <f t="array" ref="J970">IFERROR(INDEX($C$4:$C$2053,SMALL(IF(LEN($C$4:$C$2053)&gt;0,ROW($C$4:$C$2053)-ROW($C$3)),ROW(967:967))),"")</f>
        <v/>
      </c>
    </row>
    <row r="971" spans="1:10" x14ac:dyDescent="0.25">
      <c r="A971" s="1" t="s">
        <v>1121</v>
      </c>
      <c r="B971" s="1" t="s">
        <v>154</v>
      </c>
      <c r="C971" s="1" t="str">
        <f>IF(AND('Landlord Disposals'!O72&gt;0,'Landlord Disposals'!K72=""),"Question 11, Record No "&amp;'Landlord Disposals'!A72&amp;" must contain a value - please select an 'Identity of purchaser' option from the drop down list.","")</f>
        <v/>
      </c>
      <c r="D971" s="1" t="str">
        <f t="shared" si="66"/>
        <v/>
      </c>
      <c r="E971" s="21" t="str">
        <f t="shared" si="67"/>
        <v/>
      </c>
      <c r="G971" s="13" t="str">
        <f t="shared" si="68"/>
        <v/>
      </c>
      <c r="H971" s="12" t="str">
        <f t="array" ref="H971">IFERROR(INDEX($D$4:$D$2053,SMALL(IF(LEN($D$4:$D$2053)&gt;0,ROW($D$4:$D$2053)-ROW($D$3)),ROW(968:968))),"")</f>
        <v/>
      </c>
      <c r="I971" s="12" t="str">
        <f t="array" ref="I971">IFERROR(INDEX($E$4:$E$2053,SMALL(IF(LEN($E$4:$E$2053)&gt;0,ROW($E$4:$E$2053)-ROW($E$3)),ROW(968:968))),"")</f>
        <v/>
      </c>
      <c r="J971" s="1" t="str">
        <f t="array" ref="J971">IFERROR(INDEX($C$4:$C$2053,SMALL(IF(LEN($C$4:$C$2053)&gt;0,ROW($C$4:$C$2053)-ROW($C$3)),ROW(968:968))),"")</f>
        <v/>
      </c>
    </row>
    <row r="972" spans="1:10" x14ac:dyDescent="0.25">
      <c r="A972" s="1" t="s">
        <v>1122</v>
      </c>
      <c r="B972" s="1" t="s">
        <v>154</v>
      </c>
      <c r="C972" s="1" t="str">
        <f>IF(AND('Landlord Disposals'!O73&gt;0,'Landlord Disposals'!K73=""),"Question 11, Record No "&amp;'Landlord Disposals'!A73&amp;" must contain a value - please select an 'Identity of purchaser' option from the drop down list.","")</f>
        <v/>
      </c>
      <c r="D972" s="1" t="str">
        <f t="shared" si="66"/>
        <v/>
      </c>
      <c r="E972" s="21" t="str">
        <f t="shared" si="67"/>
        <v/>
      </c>
      <c r="G972" s="13" t="str">
        <f t="shared" si="68"/>
        <v/>
      </c>
      <c r="H972" s="12" t="str">
        <f t="array" ref="H972">IFERROR(INDEX($D$4:$D$2053,SMALL(IF(LEN($D$4:$D$2053)&gt;0,ROW($D$4:$D$2053)-ROW($D$3)),ROW(969:969))),"")</f>
        <v/>
      </c>
      <c r="I972" s="12" t="str">
        <f t="array" ref="I972">IFERROR(INDEX($E$4:$E$2053,SMALL(IF(LEN($E$4:$E$2053)&gt;0,ROW($E$4:$E$2053)-ROW($E$3)),ROW(969:969))),"")</f>
        <v/>
      </c>
      <c r="J972" s="1" t="str">
        <f t="array" ref="J972">IFERROR(INDEX($C$4:$C$2053,SMALL(IF(LEN($C$4:$C$2053)&gt;0,ROW($C$4:$C$2053)-ROW($C$3)),ROW(969:969))),"")</f>
        <v/>
      </c>
    </row>
    <row r="973" spans="1:10" x14ac:dyDescent="0.25">
      <c r="A973" s="1" t="s">
        <v>1123</v>
      </c>
      <c r="B973" s="1" t="s">
        <v>154</v>
      </c>
      <c r="C973" s="1" t="str">
        <f>IF(AND('Landlord Disposals'!O74&gt;0,'Landlord Disposals'!K74=""),"Question 11, Record No "&amp;'Landlord Disposals'!A74&amp;" must contain a value - please select an 'Identity of purchaser' option from the drop down list.","")</f>
        <v/>
      </c>
      <c r="D973" s="1" t="str">
        <f t="shared" si="66"/>
        <v/>
      </c>
      <c r="E973" s="21" t="str">
        <f t="shared" si="67"/>
        <v/>
      </c>
      <c r="G973" s="13" t="str">
        <f t="shared" si="68"/>
        <v/>
      </c>
      <c r="H973" s="12" t="str">
        <f t="array" ref="H973">IFERROR(INDEX($D$4:$D$2053,SMALL(IF(LEN($D$4:$D$2053)&gt;0,ROW($D$4:$D$2053)-ROW($D$3)),ROW(970:970))),"")</f>
        <v/>
      </c>
      <c r="I973" s="12" t="str">
        <f t="array" ref="I973">IFERROR(INDEX($E$4:$E$2053,SMALL(IF(LEN($E$4:$E$2053)&gt;0,ROW($E$4:$E$2053)-ROW($E$3)),ROW(970:970))),"")</f>
        <v/>
      </c>
      <c r="J973" s="1" t="str">
        <f t="array" ref="J973">IFERROR(INDEX($C$4:$C$2053,SMALL(IF(LEN($C$4:$C$2053)&gt;0,ROW($C$4:$C$2053)-ROW($C$3)),ROW(970:970))),"")</f>
        <v/>
      </c>
    </row>
    <row r="974" spans="1:10" x14ac:dyDescent="0.25">
      <c r="A974" s="1" t="s">
        <v>1124</v>
      </c>
      <c r="B974" s="1" t="s">
        <v>154</v>
      </c>
      <c r="C974" s="1" t="str">
        <f>IF(AND('Landlord Disposals'!O75&gt;0,'Landlord Disposals'!K75=""),"Question 11, Record No "&amp;'Landlord Disposals'!A75&amp;" must contain a value - please select an 'Identity of purchaser' option from the drop down list.","")</f>
        <v/>
      </c>
      <c r="D974" s="1" t="str">
        <f t="shared" si="66"/>
        <v/>
      </c>
      <c r="E974" s="21" t="str">
        <f t="shared" si="67"/>
        <v/>
      </c>
      <c r="G974" s="13" t="str">
        <f t="shared" si="68"/>
        <v/>
      </c>
      <c r="H974" s="12" t="str">
        <f t="array" ref="H974">IFERROR(INDEX($D$4:$D$2053,SMALL(IF(LEN($D$4:$D$2053)&gt;0,ROW($D$4:$D$2053)-ROW($D$3)),ROW(971:971))),"")</f>
        <v/>
      </c>
      <c r="I974" s="12" t="str">
        <f t="array" ref="I974">IFERROR(INDEX($E$4:$E$2053,SMALL(IF(LEN($E$4:$E$2053)&gt;0,ROW($E$4:$E$2053)-ROW($E$3)),ROW(971:971))),"")</f>
        <v/>
      </c>
      <c r="J974" s="1" t="str">
        <f t="array" ref="J974">IFERROR(INDEX($C$4:$C$2053,SMALL(IF(LEN($C$4:$C$2053)&gt;0,ROW($C$4:$C$2053)-ROW($C$3)),ROW(971:971))),"")</f>
        <v/>
      </c>
    </row>
    <row r="975" spans="1:10" x14ac:dyDescent="0.25">
      <c r="A975" s="1" t="s">
        <v>1125</v>
      </c>
      <c r="B975" s="1" t="s">
        <v>154</v>
      </c>
      <c r="C975" s="1" t="str">
        <f>IF(AND('Landlord Disposals'!O76&gt;0,'Landlord Disposals'!K76=""),"Question 11, Record No "&amp;'Landlord Disposals'!A76&amp;" must contain a value - please select an 'Identity of purchaser' option from the drop down list.","")</f>
        <v/>
      </c>
      <c r="D975" s="1" t="str">
        <f t="shared" si="66"/>
        <v/>
      </c>
      <c r="E975" s="21" t="str">
        <f t="shared" si="67"/>
        <v/>
      </c>
      <c r="G975" s="13" t="str">
        <f t="shared" si="68"/>
        <v/>
      </c>
      <c r="H975" s="12" t="str">
        <f t="array" ref="H975">IFERROR(INDEX($D$4:$D$2053,SMALL(IF(LEN($D$4:$D$2053)&gt;0,ROW($D$4:$D$2053)-ROW($D$3)),ROW(972:972))),"")</f>
        <v/>
      </c>
      <c r="I975" s="12" t="str">
        <f t="array" ref="I975">IFERROR(INDEX($E$4:$E$2053,SMALL(IF(LEN($E$4:$E$2053)&gt;0,ROW($E$4:$E$2053)-ROW($E$3)),ROW(972:972))),"")</f>
        <v/>
      </c>
      <c r="J975" s="1" t="str">
        <f t="array" ref="J975">IFERROR(INDEX($C$4:$C$2053,SMALL(IF(LEN($C$4:$C$2053)&gt;0,ROW($C$4:$C$2053)-ROW($C$3)),ROW(972:972))),"")</f>
        <v/>
      </c>
    </row>
    <row r="976" spans="1:10" x14ac:dyDescent="0.25">
      <c r="A976" s="1" t="s">
        <v>1126</v>
      </c>
      <c r="B976" s="1" t="s">
        <v>154</v>
      </c>
      <c r="C976" s="1" t="str">
        <f>IF(AND('Landlord Disposals'!O77&gt;0,'Landlord Disposals'!K77=""),"Question 11, Record No "&amp;'Landlord Disposals'!A77&amp;" must contain a value - please select an 'Identity of purchaser' option from the drop down list.","")</f>
        <v/>
      </c>
      <c r="D976" s="1" t="str">
        <f t="shared" si="66"/>
        <v/>
      </c>
      <c r="E976" s="21" t="str">
        <f t="shared" si="67"/>
        <v/>
      </c>
      <c r="G976" s="13" t="str">
        <f t="shared" si="68"/>
        <v/>
      </c>
      <c r="H976" s="12" t="str">
        <f t="array" ref="H976">IFERROR(INDEX($D$4:$D$2053,SMALL(IF(LEN($D$4:$D$2053)&gt;0,ROW($D$4:$D$2053)-ROW($D$3)),ROW(973:973))),"")</f>
        <v/>
      </c>
      <c r="I976" s="12" t="str">
        <f t="array" ref="I976">IFERROR(INDEX($E$4:$E$2053,SMALL(IF(LEN($E$4:$E$2053)&gt;0,ROW($E$4:$E$2053)-ROW($E$3)),ROW(973:973))),"")</f>
        <v/>
      </c>
      <c r="J976" s="1" t="str">
        <f t="array" ref="J976">IFERROR(INDEX($C$4:$C$2053,SMALL(IF(LEN($C$4:$C$2053)&gt;0,ROW($C$4:$C$2053)-ROW($C$3)),ROW(973:973))),"")</f>
        <v/>
      </c>
    </row>
    <row r="977" spans="1:10" x14ac:dyDescent="0.25">
      <c r="A977" s="1" t="s">
        <v>1127</v>
      </c>
      <c r="B977" s="1" t="s">
        <v>154</v>
      </c>
      <c r="C977" s="1" t="str">
        <f>IF(AND('Landlord Disposals'!O78&gt;0,'Landlord Disposals'!K78=""),"Question 11, Record No "&amp;'Landlord Disposals'!A78&amp;" must contain a value - please select an 'Identity of purchaser' option from the drop down list.","")</f>
        <v/>
      </c>
      <c r="D977" s="1" t="str">
        <f t="shared" si="66"/>
        <v/>
      </c>
      <c r="E977" s="21" t="str">
        <f t="shared" si="67"/>
        <v/>
      </c>
      <c r="G977" s="13" t="str">
        <f t="shared" si="68"/>
        <v/>
      </c>
      <c r="H977" s="12" t="str">
        <f t="array" ref="H977">IFERROR(INDEX($D$4:$D$2053,SMALL(IF(LEN($D$4:$D$2053)&gt;0,ROW($D$4:$D$2053)-ROW($D$3)),ROW(974:974))),"")</f>
        <v/>
      </c>
      <c r="I977" s="12" t="str">
        <f t="array" ref="I977">IFERROR(INDEX($E$4:$E$2053,SMALL(IF(LEN($E$4:$E$2053)&gt;0,ROW($E$4:$E$2053)-ROW($E$3)),ROW(974:974))),"")</f>
        <v/>
      </c>
      <c r="J977" s="1" t="str">
        <f t="array" ref="J977">IFERROR(INDEX($C$4:$C$2053,SMALL(IF(LEN($C$4:$C$2053)&gt;0,ROW($C$4:$C$2053)-ROW($C$3)),ROW(974:974))),"")</f>
        <v/>
      </c>
    </row>
    <row r="978" spans="1:10" x14ac:dyDescent="0.25">
      <c r="A978" s="1" t="s">
        <v>1128</v>
      </c>
      <c r="B978" s="1" t="s">
        <v>154</v>
      </c>
      <c r="C978" s="1" t="str">
        <f>IF(AND('Landlord Disposals'!O79&gt;0,'Landlord Disposals'!K79=""),"Question 11, Record No "&amp;'Landlord Disposals'!A79&amp;" must contain a value - please select an 'Identity of purchaser' option from the drop down list.","")</f>
        <v/>
      </c>
      <c r="D978" s="1" t="str">
        <f t="shared" si="66"/>
        <v/>
      </c>
      <c r="E978" s="21" t="str">
        <f t="shared" si="67"/>
        <v/>
      </c>
      <c r="G978" s="13" t="str">
        <f t="shared" si="68"/>
        <v/>
      </c>
      <c r="H978" s="12" t="str">
        <f t="array" ref="H978">IFERROR(INDEX($D$4:$D$2053,SMALL(IF(LEN($D$4:$D$2053)&gt;0,ROW($D$4:$D$2053)-ROW($D$3)),ROW(975:975))),"")</f>
        <v/>
      </c>
      <c r="I978" s="12" t="str">
        <f t="array" ref="I978">IFERROR(INDEX($E$4:$E$2053,SMALL(IF(LEN($E$4:$E$2053)&gt;0,ROW($E$4:$E$2053)-ROW($E$3)),ROW(975:975))),"")</f>
        <v/>
      </c>
      <c r="J978" s="1" t="str">
        <f t="array" ref="J978">IFERROR(INDEX($C$4:$C$2053,SMALL(IF(LEN($C$4:$C$2053)&gt;0,ROW($C$4:$C$2053)-ROW($C$3)),ROW(975:975))),"")</f>
        <v/>
      </c>
    </row>
    <row r="979" spans="1:10" x14ac:dyDescent="0.25">
      <c r="A979" s="1" t="s">
        <v>1129</v>
      </c>
      <c r="B979" s="1" t="s">
        <v>154</v>
      </c>
      <c r="C979" s="1" t="str">
        <f>IF(AND('Landlord Disposals'!O80&gt;0,'Landlord Disposals'!K80=""),"Question 11, Record No "&amp;'Landlord Disposals'!A80&amp;" must contain a value - please select an 'Identity of purchaser' option from the drop down list.","")</f>
        <v/>
      </c>
      <c r="D979" s="1" t="str">
        <f t="shared" si="66"/>
        <v/>
      </c>
      <c r="E979" s="21" t="str">
        <f t="shared" si="67"/>
        <v/>
      </c>
      <c r="G979" s="13" t="str">
        <f t="shared" si="68"/>
        <v/>
      </c>
      <c r="H979" s="12" t="str">
        <f t="array" ref="H979">IFERROR(INDEX($D$4:$D$2053,SMALL(IF(LEN($D$4:$D$2053)&gt;0,ROW($D$4:$D$2053)-ROW($D$3)),ROW(976:976))),"")</f>
        <v/>
      </c>
      <c r="I979" s="12" t="str">
        <f t="array" ref="I979">IFERROR(INDEX($E$4:$E$2053,SMALL(IF(LEN($E$4:$E$2053)&gt;0,ROW($E$4:$E$2053)-ROW($E$3)),ROW(976:976))),"")</f>
        <v/>
      </c>
      <c r="J979" s="1" t="str">
        <f t="array" ref="J979">IFERROR(INDEX($C$4:$C$2053,SMALL(IF(LEN($C$4:$C$2053)&gt;0,ROW($C$4:$C$2053)-ROW($C$3)),ROW(976:976))),"")</f>
        <v/>
      </c>
    </row>
    <row r="980" spans="1:10" x14ac:dyDescent="0.25">
      <c r="A980" s="1" t="s">
        <v>1130</v>
      </c>
      <c r="B980" s="1" t="s">
        <v>154</v>
      </c>
      <c r="C980" s="1" t="str">
        <f>IF(AND('Landlord Disposals'!O81&gt;0,'Landlord Disposals'!K81=""),"Question 11, Record No "&amp;'Landlord Disposals'!A81&amp;" must contain a value - please select an 'Identity of purchaser' option from the drop down list.","")</f>
        <v/>
      </c>
      <c r="D980" s="1" t="str">
        <f t="shared" si="66"/>
        <v/>
      </c>
      <c r="E980" s="21" t="str">
        <f t="shared" si="67"/>
        <v/>
      </c>
      <c r="G980" s="13" t="str">
        <f t="shared" si="68"/>
        <v/>
      </c>
      <c r="H980" s="12" t="str">
        <f t="array" ref="H980">IFERROR(INDEX($D$4:$D$2053,SMALL(IF(LEN($D$4:$D$2053)&gt;0,ROW($D$4:$D$2053)-ROW($D$3)),ROW(977:977))),"")</f>
        <v/>
      </c>
      <c r="I980" s="12" t="str">
        <f t="array" ref="I980">IFERROR(INDEX($E$4:$E$2053,SMALL(IF(LEN($E$4:$E$2053)&gt;0,ROW($E$4:$E$2053)-ROW($E$3)),ROW(977:977))),"")</f>
        <v/>
      </c>
      <c r="J980" s="1" t="str">
        <f t="array" ref="J980">IFERROR(INDEX($C$4:$C$2053,SMALL(IF(LEN($C$4:$C$2053)&gt;0,ROW($C$4:$C$2053)-ROW($C$3)),ROW(977:977))),"")</f>
        <v/>
      </c>
    </row>
    <row r="981" spans="1:10" x14ac:dyDescent="0.25">
      <c r="A981" s="1" t="s">
        <v>1131</v>
      </c>
      <c r="B981" s="1" t="s">
        <v>154</v>
      </c>
      <c r="C981" s="1" t="str">
        <f>IF(AND('Landlord Disposals'!O82&gt;0,'Landlord Disposals'!K82=""),"Question 11, Record No "&amp;'Landlord Disposals'!A82&amp;" must contain a value - please select an 'Identity of purchaser' option from the drop down list.","")</f>
        <v/>
      </c>
      <c r="D981" s="1" t="str">
        <f t="shared" ref="D981:D1044" si="69">IF(C981="","",A981)</f>
        <v/>
      </c>
      <c r="E981" s="21" t="str">
        <f t="shared" ref="E981:E1044" si="70">IF(C981="","",B981)</f>
        <v/>
      </c>
      <c r="G981" s="13" t="str">
        <f t="shared" si="68"/>
        <v/>
      </c>
      <c r="H981" s="12" t="str">
        <f t="array" ref="H981">IFERROR(INDEX($D$4:$D$2053,SMALL(IF(LEN($D$4:$D$2053)&gt;0,ROW($D$4:$D$2053)-ROW($D$3)),ROW(978:978))),"")</f>
        <v/>
      </c>
      <c r="I981" s="12" t="str">
        <f t="array" ref="I981">IFERROR(INDEX($E$4:$E$2053,SMALL(IF(LEN($E$4:$E$2053)&gt;0,ROW($E$4:$E$2053)-ROW($E$3)),ROW(978:978))),"")</f>
        <v/>
      </c>
      <c r="J981" s="1" t="str">
        <f t="array" ref="J981">IFERROR(INDEX($C$4:$C$2053,SMALL(IF(LEN($C$4:$C$2053)&gt;0,ROW($C$4:$C$2053)-ROW($C$3)),ROW(978:978))),"")</f>
        <v/>
      </c>
    </row>
    <row r="982" spans="1:10" x14ac:dyDescent="0.25">
      <c r="A982" s="1" t="s">
        <v>1132</v>
      </c>
      <c r="B982" s="1" t="s">
        <v>154</v>
      </c>
      <c r="C982" s="1" t="str">
        <f>IF(AND('Landlord Disposals'!O83&gt;0,'Landlord Disposals'!K83=""),"Question 11, Record No "&amp;'Landlord Disposals'!A83&amp;" must contain a value - please select an 'Identity of purchaser' option from the drop down list.","")</f>
        <v/>
      </c>
      <c r="D982" s="1" t="str">
        <f t="shared" si="69"/>
        <v/>
      </c>
      <c r="E982" s="21" t="str">
        <f t="shared" si="70"/>
        <v/>
      </c>
      <c r="G982" s="13" t="str">
        <f t="shared" si="68"/>
        <v/>
      </c>
      <c r="H982" s="12" t="str">
        <f t="array" ref="H982">IFERROR(INDEX($D$4:$D$2053,SMALL(IF(LEN($D$4:$D$2053)&gt;0,ROW($D$4:$D$2053)-ROW($D$3)),ROW(979:979))),"")</f>
        <v/>
      </c>
      <c r="I982" s="12" t="str">
        <f t="array" ref="I982">IFERROR(INDEX($E$4:$E$2053,SMALL(IF(LEN($E$4:$E$2053)&gt;0,ROW($E$4:$E$2053)-ROW($E$3)),ROW(979:979))),"")</f>
        <v/>
      </c>
      <c r="J982" s="1" t="str">
        <f t="array" ref="J982">IFERROR(INDEX($C$4:$C$2053,SMALL(IF(LEN($C$4:$C$2053)&gt;0,ROW($C$4:$C$2053)-ROW($C$3)),ROW(979:979))),"")</f>
        <v/>
      </c>
    </row>
    <row r="983" spans="1:10" x14ac:dyDescent="0.25">
      <c r="A983" s="1" t="s">
        <v>1133</v>
      </c>
      <c r="B983" s="1" t="s">
        <v>154</v>
      </c>
      <c r="C983" s="1" t="str">
        <f>IF(AND('Landlord Disposals'!O84&gt;0,'Landlord Disposals'!K84=""),"Question 11, Record No "&amp;'Landlord Disposals'!A84&amp;" must contain a value - please select an 'Identity of purchaser' option from the drop down list.","")</f>
        <v/>
      </c>
      <c r="D983" s="1" t="str">
        <f t="shared" si="69"/>
        <v/>
      </c>
      <c r="E983" s="21" t="str">
        <f t="shared" si="70"/>
        <v/>
      </c>
      <c r="G983" s="13" t="str">
        <f t="shared" si="68"/>
        <v/>
      </c>
      <c r="H983" s="12" t="str">
        <f t="array" ref="H983">IFERROR(INDEX($D$4:$D$2053,SMALL(IF(LEN($D$4:$D$2053)&gt;0,ROW($D$4:$D$2053)-ROW($D$3)),ROW(980:980))),"")</f>
        <v/>
      </c>
      <c r="I983" s="12" t="str">
        <f t="array" ref="I983">IFERROR(INDEX($E$4:$E$2053,SMALL(IF(LEN($E$4:$E$2053)&gt;0,ROW($E$4:$E$2053)-ROW($E$3)),ROW(980:980))),"")</f>
        <v/>
      </c>
      <c r="J983" s="1" t="str">
        <f t="array" ref="J983">IFERROR(INDEX($C$4:$C$2053,SMALL(IF(LEN($C$4:$C$2053)&gt;0,ROW($C$4:$C$2053)-ROW($C$3)),ROW(980:980))),"")</f>
        <v/>
      </c>
    </row>
    <row r="984" spans="1:10" x14ac:dyDescent="0.25">
      <c r="A984" s="1" t="s">
        <v>1134</v>
      </c>
      <c r="B984" s="1" t="s">
        <v>154</v>
      </c>
      <c r="C984" s="1" t="str">
        <f>IF(AND('Landlord Disposals'!O85&gt;0,'Landlord Disposals'!K85=""),"Question 11, Record No "&amp;'Landlord Disposals'!A85&amp;" must contain a value - please select an 'Identity of purchaser' option from the drop down list.","")</f>
        <v/>
      </c>
      <c r="D984" s="1" t="str">
        <f t="shared" si="69"/>
        <v/>
      </c>
      <c r="E984" s="21" t="str">
        <f t="shared" si="70"/>
        <v/>
      </c>
      <c r="G984" s="13" t="str">
        <f t="shared" si="68"/>
        <v/>
      </c>
      <c r="H984" s="12" t="str">
        <f t="array" ref="H984">IFERROR(INDEX($D$4:$D$2053,SMALL(IF(LEN($D$4:$D$2053)&gt;0,ROW($D$4:$D$2053)-ROW($D$3)),ROW(981:981))),"")</f>
        <v/>
      </c>
      <c r="I984" s="12" t="str">
        <f t="array" ref="I984">IFERROR(INDEX($E$4:$E$2053,SMALL(IF(LEN($E$4:$E$2053)&gt;0,ROW($E$4:$E$2053)-ROW($E$3)),ROW(981:981))),"")</f>
        <v/>
      </c>
      <c r="J984" s="1" t="str">
        <f t="array" ref="J984">IFERROR(INDEX($C$4:$C$2053,SMALL(IF(LEN($C$4:$C$2053)&gt;0,ROW($C$4:$C$2053)-ROW($C$3)),ROW(981:981))),"")</f>
        <v/>
      </c>
    </row>
    <row r="985" spans="1:10" x14ac:dyDescent="0.25">
      <c r="A985" s="1" t="s">
        <v>1135</v>
      </c>
      <c r="B985" s="1" t="s">
        <v>154</v>
      </c>
      <c r="C985" s="1" t="str">
        <f>IF(AND('Landlord Disposals'!O86&gt;0,'Landlord Disposals'!K86=""),"Question 11, Record No "&amp;'Landlord Disposals'!A86&amp;" must contain a value - please select an 'Identity of purchaser' option from the drop down list.","")</f>
        <v/>
      </c>
      <c r="D985" s="1" t="str">
        <f t="shared" si="69"/>
        <v/>
      </c>
      <c r="E985" s="21" t="str">
        <f t="shared" si="70"/>
        <v/>
      </c>
      <c r="G985" s="13" t="str">
        <f t="shared" si="68"/>
        <v/>
      </c>
      <c r="H985" s="12" t="str">
        <f t="array" ref="H985">IFERROR(INDEX($D$4:$D$2053,SMALL(IF(LEN($D$4:$D$2053)&gt;0,ROW($D$4:$D$2053)-ROW($D$3)),ROW(982:982))),"")</f>
        <v/>
      </c>
      <c r="I985" s="12" t="str">
        <f t="array" ref="I985">IFERROR(INDEX($E$4:$E$2053,SMALL(IF(LEN($E$4:$E$2053)&gt;0,ROW($E$4:$E$2053)-ROW($E$3)),ROW(982:982))),"")</f>
        <v/>
      </c>
      <c r="J985" s="1" t="str">
        <f t="array" ref="J985">IFERROR(INDEX($C$4:$C$2053,SMALL(IF(LEN($C$4:$C$2053)&gt;0,ROW($C$4:$C$2053)-ROW($C$3)),ROW(982:982))),"")</f>
        <v/>
      </c>
    </row>
    <row r="986" spans="1:10" x14ac:dyDescent="0.25">
      <c r="A986" s="1" t="s">
        <v>1136</v>
      </c>
      <c r="B986" s="1" t="s">
        <v>154</v>
      </c>
      <c r="C986" s="1" t="str">
        <f>IF(AND('Landlord Disposals'!O87&gt;0,'Landlord Disposals'!K87=""),"Question 11, Record No "&amp;'Landlord Disposals'!A87&amp;" must contain a value - please select an 'Identity of purchaser' option from the drop down list.","")</f>
        <v/>
      </c>
      <c r="D986" s="1" t="str">
        <f t="shared" si="69"/>
        <v/>
      </c>
      <c r="E986" s="21" t="str">
        <f t="shared" si="70"/>
        <v/>
      </c>
      <c r="G986" s="13" t="str">
        <f t="shared" si="68"/>
        <v/>
      </c>
      <c r="H986" s="12" t="str">
        <f t="array" ref="H986">IFERROR(INDEX($D$4:$D$2053,SMALL(IF(LEN($D$4:$D$2053)&gt;0,ROW($D$4:$D$2053)-ROW($D$3)),ROW(983:983))),"")</f>
        <v/>
      </c>
      <c r="I986" s="12" t="str">
        <f t="array" ref="I986">IFERROR(INDEX($E$4:$E$2053,SMALL(IF(LEN($E$4:$E$2053)&gt;0,ROW($E$4:$E$2053)-ROW($E$3)),ROW(983:983))),"")</f>
        <v/>
      </c>
      <c r="J986" s="1" t="str">
        <f t="array" ref="J986">IFERROR(INDEX($C$4:$C$2053,SMALL(IF(LEN($C$4:$C$2053)&gt;0,ROW($C$4:$C$2053)-ROW($C$3)),ROW(983:983))),"")</f>
        <v/>
      </c>
    </row>
    <row r="987" spans="1:10" x14ac:dyDescent="0.25">
      <c r="A987" s="1" t="s">
        <v>1137</v>
      </c>
      <c r="B987" s="1" t="s">
        <v>154</v>
      </c>
      <c r="C987" s="1" t="str">
        <f>IF(AND('Landlord Disposals'!O88&gt;0,'Landlord Disposals'!K88=""),"Question 11, Record No "&amp;'Landlord Disposals'!A88&amp;" must contain a value - please select an 'Identity of purchaser' option from the drop down list.","")</f>
        <v/>
      </c>
      <c r="D987" s="1" t="str">
        <f t="shared" si="69"/>
        <v/>
      </c>
      <c r="E987" s="21" t="str">
        <f t="shared" si="70"/>
        <v/>
      </c>
      <c r="G987" s="13" t="str">
        <f t="shared" si="68"/>
        <v/>
      </c>
      <c r="H987" s="12" t="str">
        <f t="array" ref="H987">IFERROR(INDEX($D$4:$D$2053,SMALL(IF(LEN($D$4:$D$2053)&gt;0,ROW($D$4:$D$2053)-ROW($D$3)),ROW(984:984))),"")</f>
        <v/>
      </c>
      <c r="I987" s="12" t="str">
        <f t="array" ref="I987">IFERROR(INDEX($E$4:$E$2053,SMALL(IF(LEN($E$4:$E$2053)&gt;0,ROW($E$4:$E$2053)-ROW($E$3)),ROW(984:984))),"")</f>
        <v/>
      </c>
      <c r="J987" s="1" t="str">
        <f t="array" ref="J987">IFERROR(INDEX($C$4:$C$2053,SMALL(IF(LEN($C$4:$C$2053)&gt;0,ROW($C$4:$C$2053)-ROW($C$3)),ROW(984:984))),"")</f>
        <v/>
      </c>
    </row>
    <row r="988" spans="1:10" x14ac:dyDescent="0.25">
      <c r="A988" s="1" t="s">
        <v>1138</v>
      </c>
      <c r="B988" s="1" t="s">
        <v>154</v>
      </c>
      <c r="C988" s="1" t="str">
        <f>IF(AND('Landlord Disposals'!O89&gt;0,'Landlord Disposals'!K89=""),"Question 11, Record No "&amp;'Landlord Disposals'!A89&amp;" must contain a value - please select an 'Identity of purchaser' option from the drop down list.","")</f>
        <v/>
      </c>
      <c r="D988" s="1" t="str">
        <f t="shared" si="69"/>
        <v/>
      </c>
      <c r="E988" s="21" t="str">
        <f t="shared" si="70"/>
        <v/>
      </c>
      <c r="G988" s="13" t="str">
        <f t="shared" si="68"/>
        <v/>
      </c>
      <c r="H988" s="12" t="str">
        <f t="array" ref="H988">IFERROR(INDEX($D$4:$D$2053,SMALL(IF(LEN($D$4:$D$2053)&gt;0,ROW($D$4:$D$2053)-ROW($D$3)),ROW(985:985))),"")</f>
        <v/>
      </c>
      <c r="I988" s="12" t="str">
        <f t="array" ref="I988">IFERROR(INDEX($E$4:$E$2053,SMALL(IF(LEN($E$4:$E$2053)&gt;0,ROW($E$4:$E$2053)-ROW($E$3)),ROW(985:985))),"")</f>
        <v/>
      </c>
      <c r="J988" s="1" t="str">
        <f t="array" ref="J988">IFERROR(INDEX($C$4:$C$2053,SMALL(IF(LEN($C$4:$C$2053)&gt;0,ROW($C$4:$C$2053)-ROW($C$3)),ROW(985:985))),"")</f>
        <v/>
      </c>
    </row>
    <row r="989" spans="1:10" x14ac:dyDescent="0.25">
      <c r="A989" s="1" t="s">
        <v>1139</v>
      </c>
      <c r="B989" s="1" t="s">
        <v>154</v>
      </c>
      <c r="C989" s="1" t="str">
        <f>IF(AND('Landlord Disposals'!O90&gt;0,'Landlord Disposals'!K90=""),"Question 11, Record No "&amp;'Landlord Disposals'!A90&amp;" must contain a value - please select an 'Identity of purchaser' option from the drop down list.","")</f>
        <v/>
      </c>
      <c r="D989" s="1" t="str">
        <f t="shared" si="69"/>
        <v/>
      </c>
      <c r="E989" s="21" t="str">
        <f t="shared" si="70"/>
        <v/>
      </c>
      <c r="G989" s="13" t="str">
        <f t="shared" si="68"/>
        <v/>
      </c>
      <c r="H989" s="12" t="str">
        <f t="array" ref="H989">IFERROR(INDEX($D$4:$D$2053,SMALL(IF(LEN($D$4:$D$2053)&gt;0,ROW($D$4:$D$2053)-ROW($D$3)),ROW(986:986))),"")</f>
        <v/>
      </c>
      <c r="I989" s="12" t="str">
        <f t="array" ref="I989">IFERROR(INDEX($E$4:$E$2053,SMALL(IF(LEN($E$4:$E$2053)&gt;0,ROW($E$4:$E$2053)-ROW($E$3)),ROW(986:986))),"")</f>
        <v/>
      </c>
      <c r="J989" s="1" t="str">
        <f t="array" ref="J989">IFERROR(INDEX($C$4:$C$2053,SMALL(IF(LEN($C$4:$C$2053)&gt;0,ROW($C$4:$C$2053)-ROW($C$3)),ROW(986:986))),"")</f>
        <v/>
      </c>
    </row>
    <row r="990" spans="1:10" x14ac:dyDescent="0.25">
      <c r="A990" s="1" t="s">
        <v>1140</v>
      </c>
      <c r="B990" s="1" t="s">
        <v>154</v>
      </c>
      <c r="C990" s="1" t="str">
        <f>IF(AND('Landlord Disposals'!O91&gt;0,'Landlord Disposals'!K91=""),"Question 11, Record No "&amp;'Landlord Disposals'!A91&amp;" must contain a value - please select an 'Identity of purchaser' option from the drop down list.","")</f>
        <v/>
      </c>
      <c r="D990" s="1" t="str">
        <f t="shared" si="69"/>
        <v/>
      </c>
      <c r="E990" s="21" t="str">
        <f t="shared" si="70"/>
        <v/>
      </c>
      <c r="G990" s="13" t="str">
        <f t="shared" si="68"/>
        <v/>
      </c>
      <c r="H990" s="12" t="str">
        <f t="array" ref="H990">IFERROR(INDEX($D$4:$D$2053,SMALL(IF(LEN($D$4:$D$2053)&gt;0,ROW($D$4:$D$2053)-ROW($D$3)),ROW(987:987))),"")</f>
        <v/>
      </c>
      <c r="I990" s="12" t="str">
        <f t="array" ref="I990">IFERROR(INDEX($E$4:$E$2053,SMALL(IF(LEN($E$4:$E$2053)&gt;0,ROW($E$4:$E$2053)-ROW($E$3)),ROW(987:987))),"")</f>
        <v/>
      </c>
      <c r="J990" s="1" t="str">
        <f t="array" ref="J990">IFERROR(INDEX($C$4:$C$2053,SMALL(IF(LEN($C$4:$C$2053)&gt;0,ROW($C$4:$C$2053)-ROW($C$3)),ROW(987:987))),"")</f>
        <v/>
      </c>
    </row>
    <row r="991" spans="1:10" x14ac:dyDescent="0.25">
      <c r="A991" s="1" t="s">
        <v>1141</v>
      </c>
      <c r="B991" s="1" t="s">
        <v>154</v>
      </c>
      <c r="C991" s="1" t="str">
        <f>IF(AND('Landlord Disposals'!O92&gt;0,'Landlord Disposals'!K92=""),"Question 11, Record No "&amp;'Landlord Disposals'!A92&amp;" must contain a value - please select an 'Identity of purchaser' option from the drop down list.","")</f>
        <v/>
      </c>
      <c r="D991" s="1" t="str">
        <f t="shared" si="69"/>
        <v/>
      </c>
      <c r="E991" s="21" t="str">
        <f t="shared" si="70"/>
        <v/>
      </c>
      <c r="G991" s="13" t="str">
        <f t="shared" si="68"/>
        <v/>
      </c>
      <c r="H991" s="12" t="str">
        <f t="array" ref="H991">IFERROR(INDEX($D$4:$D$2053,SMALL(IF(LEN($D$4:$D$2053)&gt;0,ROW($D$4:$D$2053)-ROW($D$3)),ROW(988:988))),"")</f>
        <v/>
      </c>
      <c r="I991" s="12" t="str">
        <f t="array" ref="I991">IFERROR(INDEX($E$4:$E$2053,SMALL(IF(LEN($E$4:$E$2053)&gt;0,ROW($E$4:$E$2053)-ROW($E$3)),ROW(988:988))),"")</f>
        <v/>
      </c>
      <c r="J991" s="1" t="str">
        <f t="array" ref="J991">IFERROR(INDEX($C$4:$C$2053,SMALL(IF(LEN($C$4:$C$2053)&gt;0,ROW($C$4:$C$2053)-ROW($C$3)),ROW(988:988))),"")</f>
        <v/>
      </c>
    </row>
    <row r="992" spans="1:10" x14ac:dyDescent="0.25">
      <c r="A992" s="1" t="s">
        <v>1142</v>
      </c>
      <c r="B992" s="1" t="s">
        <v>154</v>
      </c>
      <c r="C992" s="1" t="str">
        <f>IF(AND('Landlord Disposals'!O93&gt;0,'Landlord Disposals'!K93=""),"Question 11, Record No "&amp;'Landlord Disposals'!A93&amp;" must contain a value - please select an 'Identity of purchaser' option from the drop down list.","")</f>
        <v/>
      </c>
      <c r="D992" s="1" t="str">
        <f t="shared" si="69"/>
        <v/>
      </c>
      <c r="E992" s="21" t="str">
        <f t="shared" si="70"/>
        <v/>
      </c>
      <c r="G992" s="13" t="str">
        <f t="shared" si="68"/>
        <v/>
      </c>
      <c r="H992" s="12" t="str">
        <f t="array" ref="H992">IFERROR(INDEX($D$4:$D$2053,SMALL(IF(LEN($D$4:$D$2053)&gt;0,ROW($D$4:$D$2053)-ROW($D$3)),ROW(989:989))),"")</f>
        <v/>
      </c>
      <c r="I992" s="12" t="str">
        <f t="array" ref="I992">IFERROR(INDEX($E$4:$E$2053,SMALL(IF(LEN($E$4:$E$2053)&gt;0,ROW($E$4:$E$2053)-ROW($E$3)),ROW(989:989))),"")</f>
        <v/>
      </c>
      <c r="J992" s="1" t="str">
        <f t="array" ref="J992">IFERROR(INDEX($C$4:$C$2053,SMALL(IF(LEN($C$4:$C$2053)&gt;0,ROW($C$4:$C$2053)-ROW($C$3)),ROW(989:989))),"")</f>
        <v/>
      </c>
    </row>
    <row r="993" spans="1:10" x14ac:dyDescent="0.25">
      <c r="A993" s="1" t="s">
        <v>1143</v>
      </c>
      <c r="B993" s="1" t="s">
        <v>154</v>
      </c>
      <c r="C993" s="1" t="str">
        <f>IF(AND('Landlord Disposals'!O94&gt;0,'Landlord Disposals'!K94=""),"Question 11, Record No "&amp;'Landlord Disposals'!A94&amp;" must contain a value - please select an 'Identity of purchaser' option from the drop down list.","")</f>
        <v/>
      </c>
      <c r="D993" s="1" t="str">
        <f t="shared" si="69"/>
        <v/>
      </c>
      <c r="E993" s="21" t="str">
        <f t="shared" si="70"/>
        <v/>
      </c>
      <c r="G993" s="13" t="str">
        <f t="shared" si="68"/>
        <v/>
      </c>
      <c r="H993" s="12" t="str">
        <f t="array" ref="H993">IFERROR(INDEX($D$4:$D$2053,SMALL(IF(LEN($D$4:$D$2053)&gt;0,ROW($D$4:$D$2053)-ROW($D$3)),ROW(990:990))),"")</f>
        <v/>
      </c>
      <c r="I993" s="12" t="str">
        <f t="array" ref="I993">IFERROR(INDEX($E$4:$E$2053,SMALL(IF(LEN($E$4:$E$2053)&gt;0,ROW($E$4:$E$2053)-ROW($E$3)),ROW(990:990))),"")</f>
        <v/>
      </c>
      <c r="J993" s="1" t="str">
        <f t="array" ref="J993">IFERROR(INDEX($C$4:$C$2053,SMALL(IF(LEN($C$4:$C$2053)&gt;0,ROW($C$4:$C$2053)-ROW($C$3)),ROW(990:990))),"")</f>
        <v/>
      </c>
    </row>
    <row r="994" spans="1:10" x14ac:dyDescent="0.25">
      <c r="A994" s="1" t="s">
        <v>1144</v>
      </c>
      <c r="B994" s="1" t="s">
        <v>154</v>
      </c>
      <c r="C994" s="1" t="str">
        <f>IF(AND('Landlord Disposals'!O95&gt;0,'Landlord Disposals'!K95=""),"Question 11, Record No "&amp;'Landlord Disposals'!A95&amp;" must contain a value - please select an 'Identity of purchaser' option from the drop down list.","")</f>
        <v/>
      </c>
      <c r="D994" s="1" t="str">
        <f t="shared" si="69"/>
        <v/>
      </c>
      <c r="E994" s="21" t="str">
        <f t="shared" si="70"/>
        <v/>
      </c>
      <c r="G994" s="13" t="str">
        <f t="shared" si="68"/>
        <v/>
      </c>
      <c r="H994" s="12" t="str">
        <f t="array" ref="H994">IFERROR(INDEX($D$4:$D$2053,SMALL(IF(LEN($D$4:$D$2053)&gt;0,ROW($D$4:$D$2053)-ROW($D$3)),ROW(991:991))),"")</f>
        <v/>
      </c>
      <c r="I994" s="12" t="str">
        <f t="array" ref="I994">IFERROR(INDEX($E$4:$E$2053,SMALL(IF(LEN($E$4:$E$2053)&gt;0,ROW($E$4:$E$2053)-ROW($E$3)),ROW(991:991))),"")</f>
        <v/>
      </c>
      <c r="J994" s="1" t="str">
        <f t="array" ref="J994">IFERROR(INDEX($C$4:$C$2053,SMALL(IF(LEN($C$4:$C$2053)&gt;0,ROW($C$4:$C$2053)-ROW($C$3)),ROW(991:991))),"")</f>
        <v/>
      </c>
    </row>
    <row r="995" spans="1:10" x14ac:dyDescent="0.25">
      <c r="A995" s="1" t="s">
        <v>1145</v>
      </c>
      <c r="B995" s="1" t="s">
        <v>154</v>
      </c>
      <c r="C995" s="1" t="str">
        <f>IF(AND('Landlord Disposals'!O96&gt;0,'Landlord Disposals'!K96=""),"Question 11, Record No "&amp;'Landlord Disposals'!A96&amp;" must contain a value - please select an 'Identity of purchaser' option from the drop down list.","")</f>
        <v/>
      </c>
      <c r="D995" s="1" t="str">
        <f t="shared" si="69"/>
        <v/>
      </c>
      <c r="E995" s="21" t="str">
        <f t="shared" si="70"/>
        <v/>
      </c>
      <c r="G995" s="13" t="str">
        <f t="shared" si="68"/>
        <v/>
      </c>
      <c r="H995" s="12" t="str">
        <f t="array" ref="H995">IFERROR(INDEX($D$4:$D$2053,SMALL(IF(LEN($D$4:$D$2053)&gt;0,ROW($D$4:$D$2053)-ROW($D$3)),ROW(992:992))),"")</f>
        <v/>
      </c>
      <c r="I995" s="12" t="str">
        <f t="array" ref="I995">IFERROR(INDEX($E$4:$E$2053,SMALL(IF(LEN($E$4:$E$2053)&gt;0,ROW($E$4:$E$2053)-ROW($E$3)),ROW(992:992))),"")</f>
        <v/>
      </c>
      <c r="J995" s="1" t="str">
        <f t="array" ref="J995">IFERROR(INDEX($C$4:$C$2053,SMALL(IF(LEN($C$4:$C$2053)&gt;0,ROW($C$4:$C$2053)-ROW($C$3)),ROW(992:992))),"")</f>
        <v/>
      </c>
    </row>
    <row r="996" spans="1:10" x14ac:dyDescent="0.25">
      <c r="A996" s="1" t="s">
        <v>1146</v>
      </c>
      <c r="B996" s="1" t="s">
        <v>154</v>
      </c>
      <c r="C996" s="1" t="str">
        <f>IF(AND('Landlord Disposals'!O97&gt;0,'Landlord Disposals'!K97=""),"Question 11, Record No "&amp;'Landlord Disposals'!A97&amp;" must contain a value - please select an 'Identity of purchaser' option from the drop down list.","")</f>
        <v/>
      </c>
      <c r="D996" s="1" t="str">
        <f t="shared" si="69"/>
        <v/>
      </c>
      <c r="E996" s="21" t="str">
        <f t="shared" si="70"/>
        <v/>
      </c>
      <c r="G996" s="13" t="str">
        <f t="shared" ref="G996:G1059" si="71">IF(J996="","",G995+1)</f>
        <v/>
      </c>
      <c r="H996" s="12" t="str">
        <f t="array" ref="H996">IFERROR(INDEX($D$4:$D$2053,SMALL(IF(LEN($D$4:$D$2053)&gt;0,ROW($D$4:$D$2053)-ROW($D$3)),ROW(993:993))),"")</f>
        <v/>
      </c>
      <c r="I996" s="12" t="str">
        <f t="array" ref="I996">IFERROR(INDEX($E$4:$E$2053,SMALL(IF(LEN($E$4:$E$2053)&gt;0,ROW($E$4:$E$2053)-ROW($E$3)),ROW(993:993))),"")</f>
        <v/>
      </c>
      <c r="J996" s="1" t="str">
        <f t="array" ref="J996">IFERROR(INDEX($C$4:$C$2053,SMALL(IF(LEN($C$4:$C$2053)&gt;0,ROW($C$4:$C$2053)-ROW($C$3)),ROW(993:993))),"")</f>
        <v/>
      </c>
    </row>
    <row r="997" spans="1:10" x14ac:dyDescent="0.25">
      <c r="A997" s="1" t="s">
        <v>1147</v>
      </c>
      <c r="B997" s="1" t="s">
        <v>154</v>
      </c>
      <c r="C997" s="1" t="str">
        <f>IF(AND('Landlord Disposals'!O98&gt;0,'Landlord Disposals'!K98=""),"Question 11, Record No "&amp;'Landlord Disposals'!A98&amp;" must contain a value - please select an 'Identity of purchaser' option from the drop down list.","")</f>
        <v/>
      </c>
      <c r="D997" s="1" t="str">
        <f t="shared" si="69"/>
        <v/>
      </c>
      <c r="E997" s="21" t="str">
        <f t="shared" si="70"/>
        <v/>
      </c>
      <c r="G997" s="13" t="str">
        <f t="shared" si="71"/>
        <v/>
      </c>
      <c r="H997" s="12" t="str">
        <f t="array" ref="H997">IFERROR(INDEX($D$4:$D$2053,SMALL(IF(LEN($D$4:$D$2053)&gt;0,ROW($D$4:$D$2053)-ROW($D$3)),ROW(994:994))),"")</f>
        <v/>
      </c>
      <c r="I997" s="12" t="str">
        <f t="array" ref="I997">IFERROR(INDEX($E$4:$E$2053,SMALL(IF(LEN($E$4:$E$2053)&gt;0,ROW($E$4:$E$2053)-ROW($E$3)),ROW(994:994))),"")</f>
        <v/>
      </c>
      <c r="J997" s="1" t="str">
        <f t="array" ref="J997">IFERROR(INDEX($C$4:$C$2053,SMALL(IF(LEN($C$4:$C$2053)&gt;0,ROW($C$4:$C$2053)-ROW($C$3)),ROW(994:994))),"")</f>
        <v/>
      </c>
    </row>
    <row r="998" spans="1:10" x14ac:dyDescent="0.25">
      <c r="A998" s="1" t="s">
        <v>1148</v>
      </c>
      <c r="B998" s="1" t="s">
        <v>154</v>
      </c>
      <c r="C998" s="1" t="str">
        <f>IF(AND('Landlord Disposals'!O99&gt;0,'Landlord Disposals'!K99=""),"Question 11, Record No "&amp;'Landlord Disposals'!A99&amp;" must contain a value - please select an 'Identity of purchaser' option from the drop down list.","")</f>
        <v/>
      </c>
      <c r="D998" s="1" t="str">
        <f t="shared" si="69"/>
        <v/>
      </c>
      <c r="E998" s="21" t="str">
        <f t="shared" si="70"/>
        <v/>
      </c>
      <c r="G998" s="13" t="str">
        <f t="shared" si="71"/>
        <v/>
      </c>
      <c r="H998" s="12" t="str">
        <f t="array" ref="H998">IFERROR(INDEX($D$4:$D$2053,SMALL(IF(LEN($D$4:$D$2053)&gt;0,ROW($D$4:$D$2053)-ROW($D$3)),ROW(995:995))),"")</f>
        <v/>
      </c>
      <c r="I998" s="12" t="str">
        <f t="array" ref="I998">IFERROR(INDEX($E$4:$E$2053,SMALL(IF(LEN($E$4:$E$2053)&gt;0,ROW($E$4:$E$2053)-ROW($E$3)),ROW(995:995))),"")</f>
        <v/>
      </c>
      <c r="J998" s="1" t="str">
        <f t="array" ref="J998">IFERROR(INDEX($C$4:$C$2053,SMALL(IF(LEN($C$4:$C$2053)&gt;0,ROW($C$4:$C$2053)-ROW($C$3)),ROW(995:995))),"")</f>
        <v/>
      </c>
    </row>
    <row r="999" spans="1:10" x14ac:dyDescent="0.25">
      <c r="A999" s="1" t="s">
        <v>1149</v>
      </c>
      <c r="B999" s="1" t="s">
        <v>154</v>
      </c>
      <c r="C999" s="1" t="str">
        <f>IF(AND('Landlord Disposals'!O100&gt;0,'Landlord Disposals'!K100=""),"Question 11, Record No "&amp;'Landlord Disposals'!A100&amp;" must contain a value - please select an 'Identity of purchaser' option from the drop down list.","")</f>
        <v/>
      </c>
      <c r="D999" s="1" t="str">
        <f t="shared" si="69"/>
        <v/>
      </c>
      <c r="E999" s="21" t="str">
        <f t="shared" si="70"/>
        <v/>
      </c>
      <c r="G999" s="13" t="str">
        <f t="shared" si="71"/>
        <v/>
      </c>
      <c r="H999" s="12" t="str">
        <f t="array" ref="H999">IFERROR(INDEX($D$4:$D$2053,SMALL(IF(LEN($D$4:$D$2053)&gt;0,ROW($D$4:$D$2053)-ROW($D$3)),ROW(996:996))),"")</f>
        <v/>
      </c>
      <c r="I999" s="12" t="str">
        <f t="array" ref="I999">IFERROR(INDEX($E$4:$E$2053,SMALL(IF(LEN($E$4:$E$2053)&gt;0,ROW($E$4:$E$2053)-ROW($E$3)),ROW(996:996))),"")</f>
        <v/>
      </c>
      <c r="J999" s="1" t="str">
        <f t="array" ref="J999">IFERROR(INDEX($C$4:$C$2053,SMALL(IF(LEN($C$4:$C$2053)&gt;0,ROW($C$4:$C$2053)-ROW($C$3)),ROW(996:996))),"")</f>
        <v/>
      </c>
    </row>
    <row r="1000" spans="1:10" x14ac:dyDescent="0.25">
      <c r="A1000" s="1" t="s">
        <v>1150</v>
      </c>
      <c r="B1000" s="1" t="s">
        <v>154</v>
      </c>
      <c r="C1000" s="1" t="str">
        <f>IF(AND('Landlord Disposals'!O101&gt;0,'Landlord Disposals'!K101=""),"Question 11, Record No "&amp;'Landlord Disposals'!A101&amp;" must contain a value - please select an 'Identity of purchaser' option from the drop down list.","")</f>
        <v/>
      </c>
      <c r="D1000" s="1" t="str">
        <f t="shared" si="69"/>
        <v/>
      </c>
      <c r="E1000" s="21" t="str">
        <f t="shared" si="70"/>
        <v/>
      </c>
      <c r="G1000" s="13" t="str">
        <f t="shared" si="71"/>
        <v/>
      </c>
      <c r="H1000" s="12" t="str">
        <f t="array" ref="H1000">IFERROR(INDEX($D$4:$D$2053,SMALL(IF(LEN($D$4:$D$2053)&gt;0,ROW($D$4:$D$2053)-ROW($D$3)),ROW(997:997))),"")</f>
        <v/>
      </c>
      <c r="I1000" s="12" t="str">
        <f t="array" ref="I1000">IFERROR(INDEX($E$4:$E$2053,SMALL(IF(LEN($E$4:$E$2053)&gt;0,ROW($E$4:$E$2053)-ROW($E$3)),ROW(997:997))),"")</f>
        <v/>
      </c>
      <c r="J1000" s="1" t="str">
        <f t="array" ref="J1000">IFERROR(INDEX($C$4:$C$2053,SMALL(IF(LEN($C$4:$C$2053)&gt;0,ROW($C$4:$C$2053)-ROW($C$3)),ROW(997:997))),"")</f>
        <v/>
      </c>
    </row>
    <row r="1001" spans="1:10" x14ac:dyDescent="0.25">
      <c r="A1001" s="1" t="s">
        <v>1151</v>
      </c>
      <c r="B1001" s="1" t="s">
        <v>154</v>
      </c>
      <c r="C1001" s="1" t="str">
        <f>IF(AND('Landlord Disposals'!O102&gt;0,'Landlord Disposals'!K102=""),"Question 11, Record No "&amp;'Landlord Disposals'!A102&amp;" must contain a value - please select an 'Identity of purchaser' option from the drop down list.","")</f>
        <v/>
      </c>
      <c r="D1001" s="1" t="str">
        <f t="shared" si="69"/>
        <v/>
      </c>
      <c r="E1001" s="21" t="str">
        <f t="shared" si="70"/>
        <v/>
      </c>
      <c r="G1001" s="13" t="str">
        <f t="shared" si="71"/>
        <v/>
      </c>
      <c r="H1001" s="12" t="str">
        <f t="array" ref="H1001">IFERROR(INDEX($D$4:$D$2053,SMALL(IF(LEN($D$4:$D$2053)&gt;0,ROW($D$4:$D$2053)-ROW($D$3)),ROW(998:998))),"")</f>
        <v/>
      </c>
      <c r="I1001" s="12" t="str">
        <f t="array" ref="I1001">IFERROR(INDEX($E$4:$E$2053,SMALL(IF(LEN($E$4:$E$2053)&gt;0,ROW($E$4:$E$2053)-ROW($E$3)),ROW(998:998))),"")</f>
        <v/>
      </c>
      <c r="J1001" s="1" t="str">
        <f t="array" ref="J1001">IFERROR(INDEX($C$4:$C$2053,SMALL(IF(LEN($C$4:$C$2053)&gt;0,ROW($C$4:$C$2053)-ROW($C$3)),ROW(998:998))),"")</f>
        <v/>
      </c>
    </row>
    <row r="1002" spans="1:10" x14ac:dyDescent="0.25">
      <c r="A1002" s="1" t="s">
        <v>1152</v>
      </c>
      <c r="B1002" s="1" t="s">
        <v>154</v>
      </c>
      <c r="C1002" s="1" t="str">
        <f>IF(AND('Landlord Disposals'!O103&gt;0,'Landlord Disposals'!K103=""),"Question 11, Record No "&amp;'Landlord Disposals'!A103&amp;" must contain a value - please select an 'Identity of purchaser' option from the drop down list.","")</f>
        <v/>
      </c>
      <c r="D1002" s="1" t="str">
        <f t="shared" si="69"/>
        <v/>
      </c>
      <c r="E1002" s="21" t="str">
        <f t="shared" si="70"/>
        <v/>
      </c>
      <c r="G1002" s="13" t="str">
        <f t="shared" si="71"/>
        <v/>
      </c>
      <c r="H1002" s="12" t="str">
        <f t="array" ref="H1002">IFERROR(INDEX($D$4:$D$2053,SMALL(IF(LEN($D$4:$D$2053)&gt;0,ROW($D$4:$D$2053)-ROW($D$3)),ROW(999:999))),"")</f>
        <v/>
      </c>
      <c r="I1002" s="12" t="str">
        <f t="array" ref="I1002">IFERROR(INDEX($E$4:$E$2053,SMALL(IF(LEN($E$4:$E$2053)&gt;0,ROW($E$4:$E$2053)-ROW($E$3)),ROW(999:999))),"")</f>
        <v/>
      </c>
      <c r="J1002" s="1" t="str">
        <f t="array" ref="J1002">IFERROR(INDEX($C$4:$C$2053,SMALL(IF(LEN($C$4:$C$2053)&gt;0,ROW($C$4:$C$2053)-ROW($C$3)),ROW(999:999))),"")</f>
        <v/>
      </c>
    </row>
    <row r="1003" spans="1:10" x14ac:dyDescent="0.25">
      <c r="A1003" s="1" t="s">
        <v>1153</v>
      </c>
      <c r="B1003" s="1" t="s">
        <v>154</v>
      </c>
      <c r="C1003" s="1" t="str">
        <f>IF(AND('Landlord Disposals'!O104&gt;0,'Landlord Disposals'!K104=""),"Question 11, Record No "&amp;'Landlord Disposals'!A104&amp;" must contain a value - please select an 'Identity of purchaser' option from the drop down list.","")</f>
        <v/>
      </c>
      <c r="D1003" s="1" t="str">
        <f t="shared" si="69"/>
        <v/>
      </c>
      <c r="E1003" s="21" t="str">
        <f t="shared" si="70"/>
        <v/>
      </c>
      <c r="G1003" s="13" t="str">
        <f t="shared" si="71"/>
        <v/>
      </c>
      <c r="H1003" s="12" t="str">
        <f t="array" ref="H1003">IFERROR(INDEX($D$4:$D$2053,SMALL(IF(LEN($D$4:$D$2053)&gt;0,ROW($D$4:$D$2053)-ROW($D$3)),ROW(1000:1000))),"")</f>
        <v/>
      </c>
      <c r="I1003" s="12" t="str">
        <f t="array" ref="I1003">IFERROR(INDEX($E$4:$E$2053,SMALL(IF(LEN($E$4:$E$2053)&gt;0,ROW($E$4:$E$2053)-ROW($E$3)),ROW(1000:1000))),"")</f>
        <v/>
      </c>
      <c r="J1003" s="1" t="str">
        <f t="array" ref="J1003">IFERROR(INDEX($C$4:$C$2053,SMALL(IF(LEN($C$4:$C$2053)&gt;0,ROW($C$4:$C$2053)-ROW($C$3)),ROW(1000:1000))),"")</f>
        <v/>
      </c>
    </row>
    <row r="1004" spans="1:10" x14ac:dyDescent="0.25">
      <c r="A1004" s="1" t="s">
        <v>1154</v>
      </c>
      <c r="B1004" s="1" t="s">
        <v>154</v>
      </c>
      <c r="C1004" s="1" t="str">
        <f>IF(AND(OR('Landlord Disposals'!K5="A provider (whether a member of the disposing provider’s group or not)",'Landlord Disposals'!K5="Non-registered organisation that is a member of the same group as the disposing provider"),'Landlord Disposals'!L5=""),"Question 12, Record No "&amp;'Landlord Disposals'!A5&amp;" must contain the name of the purchaser.","")</f>
        <v/>
      </c>
      <c r="D1004" s="1" t="str">
        <f t="shared" si="69"/>
        <v/>
      </c>
      <c r="E1004" s="21" t="str">
        <f t="shared" si="70"/>
        <v/>
      </c>
      <c r="G1004" s="13" t="str">
        <f t="shared" si="71"/>
        <v/>
      </c>
      <c r="H1004" s="12" t="str">
        <f t="array" ref="H1004">IFERROR(INDEX($D$4:$D$2053,SMALL(IF(LEN($D$4:$D$2053)&gt;0,ROW($D$4:$D$2053)-ROW($D$3)),ROW(1001:1001))),"")</f>
        <v/>
      </c>
      <c r="I1004" s="12" t="str">
        <f t="array" ref="I1004">IFERROR(INDEX($E$4:$E$2053,SMALL(IF(LEN($E$4:$E$2053)&gt;0,ROW($E$4:$E$2053)-ROW($E$3)),ROW(1001:1001))),"")</f>
        <v/>
      </c>
      <c r="J1004" s="1" t="str">
        <f t="array" ref="J1004">IFERROR(INDEX($C$4:$C$2053,SMALL(IF(LEN($C$4:$C$2053)&gt;0,ROW($C$4:$C$2053)-ROW($C$3)),ROW(1001:1001))),"")</f>
        <v/>
      </c>
    </row>
    <row r="1005" spans="1:10" x14ac:dyDescent="0.25">
      <c r="A1005" s="1" t="s">
        <v>1155</v>
      </c>
      <c r="B1005" s="1" t="s">
        <v>154</v>
      </c>
      <c r="C1005" s="1" t="str">
        <f>IF(AND(OR('Landlord Disposals'!K6="A provider (whether a member of the disposing provider’s group or not)",'Landlord Disposals'!K6="Non-registered organisation that is a member of the same group as the disposing provider"),'Landlord Disposals'!L6=""),"Question 12, Record No "&amp;'Landlord Disposals'!A6&amp;" must contain the name of the purchaser.","")</f>
        <v/>
      </c>
      <c r="D1005" s="1" t="str">
        <f t="shared" si="69"/>
        <v/>
      </c>
      <c r="E1005" s="21" t="str">
        <f t="shared" si="70"/>
        <v/>
      </c>
      <c r="G1005" s="13" t="str">
        <f t="shared" si="71"/>
        <v/>
      </c>
      <c r="H1005" s="12" t="str">
        <f t="array" ref="H1005">IFERROR(INDEX($D$4:$D$2053,SMALL(IF(LEN($D$4:$D$2053)&gt;0,ROW($D$4:$D$2053)-ROW($D$3)),ROW(1002:1002))),"")</f>
        <v/>
      </c>
      <c r="I1005" s="12" t="str">
        <f t="array" ref="I1005">IFERROR(INDEX($E$4:$E$2053,SMALL(IF(LEN($E$4:$E$2053)&gt;0,ROW($E$4:$E$2053)-ROW($E$3)),ROW(1002:1002))),"")</f>
        <v/>
      </c>
      <c r="J1005" s="1" t="str">
        <f t="array" ref="J1005">IFERROR(INDEX($C$4:$C$2053,SMALL(IF(LEN($C$4:$C$2053)&gt;0,ROW($C$4:$C$2053)-ROW($C$3)),ROW(1002:1002))),"")</f>
        <v/>
      </c>
    </row>
    <row r="1006" spans="1:10" x14ac:dyDescent="0.25">
      <c r="A1006" s="1" t="s">
        <v>1156</v>
      </c>
      <c r="B1006" s="1" t="s">
        <v>154</v>
      </c>
      <c r="C1006" s="1" t="str">
        <f>IF(AND(OR('Landlord Disposals'!K7="A provider (whether a member of the disposing provider’s group or not)",'Landlord Disposals'!K7="Non-registered organisation that is a member of the same group as the disposing provider"),'Landlord Disposals'!L7=""),"Question 12, Record No "&amp;'Landlord Disposals'!A7&amp;" must contain the name of the purchaser.","")</f>
        <v/>
      </c>
      <c r="D1006" s="1" t="str">
        <f t="shared" si="69"/>
        <v/>
      </c>
      <c r="E1006" s="21" t="str">
        <f t="shared" si="70"/>
        <v/>
      </c>
      <c r="G1006" s="13" t="str">
        <f t="shared" si="71"/>
        <v/>
      </c>
      <c r="H1006" s="12" t="str">
        <f t="array" ref="H1006">IFERROR(INDEX($D$4:$D$2053,SMALL(IF(LEN($D$4:$D$2053)&gt;0,ROW($D$4:$D$2053)-ROW($D$3)),ROW(1003:1003))),"")</f>
        <v/>
      </c>
      <c r="I1006" s="12" t="str">
        <f t="array" ref="I1006">IFERROR(INDEX($E$4:$E$2053,SMALL(IF(LEN($E$4:$E$2053)&gt;0,ROW($E$4:$E$2053)-ROW($E$3)),ROW(1003:1003))),"")</f>
        <v/>
      </c>
      <c r="J1006" s="1" t="str">
        <f t="array" ref="J1006">IFERROR(INDEX($C$4:$C$2053,SMALL(IF(LEN($C$4:$C$2053)&gt;0,ROW($C$4:$C$2053)-ROW($C$3)),ROW(1003:1003))),"")</f>
        <v/>
      </c>
    </row>
    <row r="1007" spans="1:10" x14ac:dyDescent="0.25">
      <c r="A1007" s="1" t="s">
        <v>1157</v>
      </c>
      <c r="B1007" s="1" t="s">
        <v>154</v>
      </c>
      <c r="C1007" s="1" t="str">
        <f>IF(AND(OR('Landlord Disposals'!K8="A provider (whether a member of the disposing provider’s group or not)",'Landlord Disposals'!K8="Non-registered organisation that is a member of the same group as the disposing provider"),'Landlord Disposals'!L8=""),"Question 12, Record No "&amp;'Landlord Disposals'!A8&amp;" must contain the name of the purchaser.","")</f>
        <v/>
      </c>
      <c r="D1007" s="1" t="str">
        <f t="shared" si="69"/>
        <v/>
      </c>
      <c r="E1007" s="21" t="str">
        <f t="shared" si="70"/>
        <v/>
      </c>
      <c r="G1007" s="13" t="str">
        <f t="shared" si="71"/>
        <v/>
      </c>
      <c r="H1007" s="12" t="str">
        <f t="array" ref="H1007">IFERROR(INDEX($D$4:$D$2053,SMALL(IF(LEN($D$4:$D$2053)&gt;0,ROW($D$4:$D$2053)-ROW($D$3)),ROW(1004:1004))),"")</f>
        <v/>
      </c>
      <c r="I1007" s="12" t="str">
        <f t="array" ref="I1007">IFERROR(INDEX($E$4:$E$2053,SMALL(IF(LEN($E$4:$E$2053)&gt;0,ROW($E$4:$E$2053)-ROW($E$3)),ROW(1004:1004))),"")</f>
        <v/>
      </c>
      <c r="J1007" s="1" t="str">
        <f t="array" ref="J1007">IFERROR(INDEX($C$4:$C$2053,SMALL(IF(LEN($C$4:$C$2053)&gt;0,ROW($C$4:$C$2053)-ROW($C$3)),ROW(1004:1004))),"")</f>
        <v/>
      </c>
    </row>
    <row r="1008" spans="1:10" x14ac:dyDescent="0.25">
      <c r="A1008" s="1" t="s">
        <v>1158</v>
      </c>
      <c r="B1008" s="1" t="s">
        <v>154</v>
      </c>
      <c r="C1008" s="1" t="str">
        <f>IF(AND(OR('Landlord Disposals'!K9="A provider (whether a member of the disposing provider’s group or not)",'Landlord Disposals'!K9="Non-registered organisation that is a member of the same group as the disposing provider"),'Landlord Disposals'!L9=""),"Question 12, Record No "&amp;'Landlord Disposals'!A9&amp;" must contain the name of the purchaser.","")</f>
        <v/>
      </c>
      <c r="D1008" s="1" t="str">
        <f t="shared" si="69"/>
        <v/>
      </c>
      <c r="E1008" s="21" t="str">
        <f t="shared" si="70"/>
        <v/>
      </c>
      <c r="G1008" s="13" t="str">
        <f t="shared" si="71"/>
        <v/>
      </c>
      <c r="H1008" s="12" t="str">
        <f t="array" ref="H1008">IFERROR(INDEX($D$4:$D$2053,SMALL(IF(LEN($D$4:$D$2053)&gt;0,ROW($D$4:$D$2053)-ROW($D$3)),ROW(1005:1005))),"")</f>
        <v/>
      </c>
      <c r="I1008" s="12" t="str">
        <f t="array" ref="I1008">IFERROR(INDEX($E$4:$E$2053,SMALL(IF(LEN($E$4:$E$2053)&gt;0,ROW($E$4:$E$2053)-ROW($E$3)),ROW(1005:1005))),"")</f>
        <v/>
      </c>
      <c r="J1008" s="1" t="str">
        <f t="array" ref="J1008">IFERROR(INDEX($C$4:$C$2053,SMALL(IF(LEN($C$4:$C$2053)&gt;0,ROW($C$4:$C$2053)-ROW($C$3)),ROW(1005:1005))),"")</f>
        <v/>
      </c>
    </row>
    <row r="1009" spans="1:10" x14ac:dyDescent="0.25">
      <c r="A1009" s="1" t="s">
        <v>1159</v>
      </c>
      <c r="B1009" s="1" t="s">
        <v>154</v>
      </c>
      <c r="C1009" s="1" t="str">
        <f>IF(AND(OR('Landlord Disposals'!K10="A provider (whether a member of the disposing provider’s group or not)",'Landlord Disposals'!K10="Non-registered organisation that is a member of the same group as the disposing provider"),'Landlord Disposals'!L10=""),"Question 12, Record No "&amp;'Landlord Disposals'!A10&amp;" must contain the name of the purchaser.","")</f>
        <v/>
      </c>
      <c r="D1009" s="1" t="str">
        <f t="shared" si="69"/>
        <v/>
      </c>
      <c r="E1009" s="21" t="str">
        <f t="shared" si="70"/>
        <v/>
      </c>
      <c r="G1009" s="13" t="str">
        <f t="shared" si="71"/>
        <v/>
      </c>
      <c r="H1009" s="12" t="str">
        <f t="array" ref="H1009">IFERROR(INDEX($D$4:$D$2053,SMALL(IF(LEN($D$4:$D$2053)&gt;0,ROW($D$4:$D$2053)-ROW($D$3)),ROW(1006:1006))),"")</f>
        <v/>
      </c>
      <c r="I1009" s="12" t="str">
        <f t="array" ref="I1009">IFERROR(INDEX($E$4:$E$2053,SMALL(IF(LEN($E$4:$E$2053)&gt;0,ROW($E$4:$E$2053)-ROW($E$3)),ROW(1006:1006))),"")</f>
        <v/>
      </c>
      <c r="J1009" s="1" t="str">
        <f t="array" ref="J1009">IFERROR(INDEX($C$4:$C$2053,SMALL(IF(LEN($C$4:$C$2053)&gt;0,ROW($C$4:$C$2053)-ROW($C$3)),ROW(1006:1006))),"")</f>
        <v/>
      </c>
    </row>
    <row r="1010" spans="1:10" x14ac:dyDescent="0.25">
      <c r="A1010" s="1" t="s">
        <v>1160</v>
      </c>
      <c r="B1010" s="1" t="s">
        <v>154</v>
      </c>
      <c r="C1010" s="1" t="str">
        <f>IF(AND(OR('Landlord Disposals'!K11="A provider (whether a member of the disposing provider’s group or not)",'Landlord Disposals'!K11="Non-registered organisation that is a member of the same group as the disposing provider"),'Landlord Disposals'!L11=""),"Question 12, Record No "&amp;'Landlord Disposals'!A11&amp;" must contain the name of the purchaser.","")</f>
        <v/>
      </c>
      <c r="D1010" s="1" t="str">
        <f t="shared" si="69"/>
        <v/>
      </c>
      <c r="E1010" s="21" t="str">
        <f t="shared" si="70"/>
        <v/>
      </c>
      <c r="G1010" s="13" t="str">
        <f t="shared" si="71"/>
        <v/>
      </c>
      <c r="H1010" s="12" t="str">
        <f t="array" ref="H1010">IFERROR(INDEX($D$4:$D$2053,SMALL(IF(LEN($D$4:$D$2053)&gt;0,ROW($D$4:$D$2053)-ROW($D$3)),ROW(1007:1007))),"")</f>
        <v/>
      </c>
      <c r="I1010" s="12" t="str">
        <f t="array" ref="I1010">IFERROR(INDEX($E$4:$E$2053,SMALL(IF(LEN($E$4:$E$2053)&gt;0,ROW($E$4:$E$2053)-ROW($E$3)),ROW(1007:1007))),"")</f>
        <v/>
      </c>
      <c r="J1010" s="1" t="str">
        <f t="array" ref="J1010">IFERROR(INDEX($C$4:$C$2053,SMALL(IF(LEN($C$4:$C$2053)&gt;0,ROW($C$4:$C$2053)-ROW($C$3)),ROW(1007:1007))),"")</f>
        <v/>
      </c>
    </row>
    <row r="1011" spans="1:10" x14ac:dyDescent="0.25">
      <c r="A1011" s="1" t="s">
        <v>1161</v>
      </c>
      <c r="B1011" s="1" t="s">
        <v>154</v>
      </c>
      <c r="C1011" s="1" t="str">
        <f>IF(AND(OR('Landlord Disposals'!K12="A provider (whether a member of the disposing provider’s group or not)",'Landlord Disposals'!K12="Non-registered organisation that is a member of the same group as the disposing provider"),'Landlord Disposals'!L12=""),"Question 12, Record No "&amp;'Landlord Disposals'!A12&amp;" must contain the name of the purchaser.","")</f>
        <v/>
      </c>
      <c r="D1011" s="1" t="str">
        <f t="shared" si="69"/>
        <v/>
      </c>
      <c r="E1011" s="21" t="str">
        <f t="shared" si="70"/>
        <v/>
      </c>
      <c r="G1011" s="13" t="str">
        <f t="shared" si="71"/>
        <v/>
      </c>
      <c r="H1011" s="12" t="str">
        <f t="array" ref="H1011">IFERROR(INDEX($D$4:$D$2053,SMALL(IF(LEN($D$4:$D$2053)&gt;0,ROW($D$4:$D$2053)-ROW($D$3)),ROW(1008:1008))),"")</f>
        <v/>
      </c>
      <c r="I1011" s="12" t="str">
        <f t="array" ref="I1011">IFERROR(INDEX($E$4:$E$2053,SMALL(IF(LEN($E$4:$E$2053)&gt;0,ROW($E$4:$E$2053)-ROW($E$3)),ROW(1008:1008))),"")</f>
        <v/>
      </c>
      <c r="J1011" s="1" t="str">
        <f t="array" ref="J1011">IFERROR(INDEX($C$4:$C$2053,SMALL(IF(LEN($C$4:$C$2053)&gt;0,ROW($C$4:$C$2053)-ROW($C$3)),ROW(1008:1008))),"")</f>
        <v/>
      </c>
    </row>
    <row r="1012" spans="1:10" x14ac:dyDescent="0.25">
      <c r="A1012" s="1" t="s">
        <v>1162</v>
      </c>
      <c r="B1012" s="1" t="s">
        <v>154</v>
      </c>
      <c r="C1012" s="1" t="str">
        <f>IF(AND(OR('Landlord Disposals'!K13="A provider (whether a member of the disposing provider’s group or not)",'Landlord Disposals'!K13="Non-registered organisation that is a member of the same group as the disposing provider"),'Landlord Disposals'!L13=""),"Question 12, Record No "&amp;'Landlord Disposals'!A13&amp;" must contain the name of the purchaser.","")</f>
        <v/>
      </c>
      <c r="D1012" s="1" t="str">
        <f t="shared" si="69"/>
        <v/>
      </c>
      <c r="E1012" s="21" t="str">
        <f t="shared" si="70"/>
        <v/>
      </c>
      <c r="G1012" s="13" t="str">
        <f t="shared" si="71"/>
        <v/>
      </c>
      <c r="H1012" s="12" t="str">
        <f t="array" ref="H1012">IFERROR(INDEX($D$4:$D$2053,SMALL(IF(LEN($D$4:$D$2053)&gt;0,ROW($D$4:$D$2053)-ROW($D$3)),ROW(1009:1009))),"")</f>
        <v/>
      </c>
      <c r="I1012" s="12" t="str">
        <f t="array" ref="I1012">IFERROR(INDEX($E$4:$E$2053,SMALL(IF(LEN($E$4:$E$2053)&gt;0,ROW($E$4:$E$2053)-ROW($E$3)),ROW(1009:1009))),"")</f>
        <v/>
      </c>
      <c r="J1012" s="1" t="str">
        <f t="array" ref="J1012">IFERROR(INDEX($C$4:$C$2053,SMALL(IF(LEN($C$4:$C$2053)&gt;0,ROW($C$4:$C$2053)-ROW($C$3)),ROW(1009:1009))),"")</f>
        <v/>
      </c>
    </row>
    <row r="1013" spans="1:10" x14ac:dyDescent="0.25">
      <c r="A1013" s="1" t="s">
        <v>1163</v>
      </c>
      <c r="B1013" s="1" t="s">
        <v>154</v>
      </c>
      <c r="C1013" s="1" t="str">
        <f>IF(AND(OR('Landlord Disposals'!K14="A provider (whether a member of the disposing provider’s group or not)",'Landlord Disposals'!K14="Non-registered organisation that is a member of the same group as the disposing provider"),'Landlord Disposals'!L14=""),"Question 12, Record No "&amp;'Landlord Disposals'!A14&amp;" must contain the name of the purchaser.","")</f>
        <v/>
      </c>
      <c r="D1013" s="1" t="str">
        <f t="shared" si="69"/>
        <v/>
      </c>
      <c r="E1013" s="21" t="str">
        <f t="shared" si="70"/>
        <v/>
      </c>
      <c r="G1013" s="13" t="str">
        <f t="shared" si="71"/>
        <v/>
      </c>
      <c r="H1013" s="12" t="str">
        <f t="array" ref="H1013">IFERROR(INDEX($D$4:$D$2053,SMALL(IF(LEN($D$4:$D$2053)&gt;0,ROW($D$4:$D$2053)-ROW($D$3)),ROW(1010:1010))),"")</f>
        <v/>
      </c>
      <c r="I1013" s="12" t="str">
        <f t="array" ref="I1013">IFERROR(INDEX($E$4:$E$2053,SMALL(IF(LEN($E$4:$E$2053)&gt;0,ROW($E$4:$E$2053)-ROW($E$3)),ROW(1010:1010))),"")</f>
        <v/>
      </c>
      <c r="J1013" s="1" t="str">
        <f t="array" ref="J1013">IFERROR(INDEX($C$4:$C$2053,SMALL(IF(LEN($C$4:$C$2053)&gt;0,ROW($C$4:$C$2053)-ROW($C$3)),ROW(1010:1010))),"")</f>
        <v/>
      </c>
    </row>
    <row r="1014" spans="1:10" x14ac:dyDescent="0.25">
      <c r="A1014" s="1" t="s">
        <v>1164</v>
      </c>
      <c r="B1014" s="1" t="s">
        <v>154</v>
      </c>
      <c r="C1014" s="1" t="str">
        <f>IF(AND(OR('Landlord Disposals'!K15="A provider (whether a member of the disposing provider’s group or not)",'Landlord Disposals'!K15="Non-registered organisation that is a member of the same group as the disposing provider"),'Landlord Disposals'!L15=""),"Question 12, Record No "&amp;'Landlord Disposals'!A15&amp;" must contain the name of the purchaser.","")</f>
        <v/>
      </c>
      <c r="D1014" s="1" t="str">
        <f t="shared" si="69"/>
        <v/>
      </c>
      <c r="E1014" s="21" t="str">
        <f t="shared" si="70"/>
        <v/>
      </c>
      <c r="G1014" s="13" t="str">
        <f t="shared" si="71"/>
        <v/>
      </c>
      <c r="H1014" s="12" t="str">
        <f t="array" ref="H1014">IFERROR(INDEX($D$4:$D$2053,SMALL(IF(LEN($D$4:$D$2053)&gt;0,ROW($D$4:$D$2053)-ROW($D$3)),ROW(1011:1011))),"")</f>
        <v/>
      </c>
      <c r="I1014" s="12" t="str">
        <f t="array" ref="I1014">IFERROR(INDEX($E$4:$E$2053,SMALL(IF(LEN($E$4:$E$2053)&gt;0,ROW($E$4:$E$2053)-ROW($E$3)),ROW(1011:1011))),"")</f>
        <v/>
      </c>
      <c r="J1014" s="1" t="str">
        <f t="array" ref="J1014">IFERROR(INDEX($C$4:$C$2053,SMALL(IF(LEN($C$4:$C$2053)&gt;0,ROW($C$4:$C$2053)-ROW($C$3)),ROW(1011:1011))),"")</f>
        <v/>
      </c>
    </row>
    <row r="1015" spans="1:10" x14ac:dyDescent="0.25">
      <c r="A1015" s="1" t="s">
        <v>1165</v>
      </c>
      <c r="B1015" s="1" t="s">
        <v>154</v>
      </c>
      <c r="C1015" s="1" t="str">
        <f>IF(AND(OR('Landlord Disposals'!K16="A provider (whether a member of the disposing provider’s group or not)",'Landlord Disposals'!K16="Non-registered organisation that is a member of the same group as the disposing provider"),'Landlord Disposals'!L16=""),"Question 12, Record No "&amp;'Landlord Disposals'!A16&amp;" must contain the name of the purchaser.","")</f>
        <v/>
      </c>
      <c r="D1015" s="1" t="str">
        <f t="shared" si="69"/>
        <v/>
      </c>
      <c r="E1015" s="21" t="str">
        <f t="shared" si="70"/>
        <v/>
      </c>
      <c r="G1015" s="13" t="str">
        <f t="shared" si="71"/>
        <v/>
      </c>
      <c r="H1015" s="12" t="str">
        <f t="array" ref="H1015">IFERROR(INDEX($D$4:$D$2053,SMALL(IF(LEN($D$4:$D$2053)&gt;0,ROW($D$4:$D$2053)-ROW($D$3)),ROW(1012:1012))),"")</f>
        <v/>
      </c>
      <c r="I1015" s="12" t="str">
        <f t="array" ref="I1015">IFERROR(INDEX($E$4:$E$2053,SMALL(IF(LEN($E$4:$E$2053)&gt;0,ROW($E$4:$E$2053)-ROW($E$3)),ROW(1012:1012))),"")</f>
        <v/>
      </c>
      <c r="J1015" s="1" t="str">
        <f t="array" ref="J1015">IFERROR(INDEX($C$4:$C$2053,SMALL(IF(LEN($C$4:$C$2053)&gt;0,ROW($C$4:$C$2053)-ROW($C$3)),ROW(1012:1012))),"")</f>
        <v/>
      </c>
    </row>
    <row r="1016" spans="1:10" x14ac:dyDescent="0.25">
      <c r="A1016" s="1" t="s">
        <v>1166</v>
      </c>
      <c r="B1016" s="1" t="s">
        <v>154</v>
      </c>
      <c r="C1016" s="1" t="str">
        <f>IF(AND(OR('Landlord Disposals'!K17="A provider (whether a member of the disposing provider’s group or not)",'Landlord Disposals'!K17="Non-registered organisation that is a member of the same group as the disposing provider"),'Landlord Disposals'!L17=""),"Question 12, Record No "&amp;'Landlord Disposals'!A17&amp;" must contain the name of the purchaser.","")</f>
        <v/>
      </c>
      <c r="D1016" s="1" t="str">
        <f t="shared" si="69"/>
        <v/>
      </c>
      <c r="E1016" s="21" t="str">
        <f t="shared" si="70"/>
        <v/>
      </c>
      <c r="G1016" s="13" t="str">
        <f t="shared" si="71"/>
        <v/>
      </c>
      <c r="H1016" s="12" t="str">
        <f t="array" ref="H1016">IFERROR(INDEX($D$4:$D$2053,SMALL(IF(LEN($D$4:$D$2053)&gt;0,ROW($D$4:$D$2053)-ROW($D$3)),ROW(1013:1013))),"")</f>
        <v/>
      </c>
      <c r="I1016" s="12" t="str">
        <f t="array" ref="I1016">IFERROR(INDEX($E$4:$E$2053,SMALL(IF(LEN($E$4:$E$2053)&gt;0,ROW($E$4:$E$2053)-ROW($E$3)),ROW(1013:1013))),"")</f>
        <v/>
      </c>
      <c r="J1016" s="1" t="str">
        <f t="array" ref="J1016">IFERROR(INDEX($C$4:$C$2053,SMALL(IF(LEN($C$4:$C$2053)&gt;0,ROW($C$4:$C$2053)-ROW($C$3)),ROW(1013:1013))),"")</f>
        <v/>
      </c>
    </row>
    <row r="1017" spans="1:10" x14ac:dyDescent="0.25">
      <c r="A1017" s="1" t="s">
        <v>1167</v>
      </c>
      <c r="B1017" s="1" t="s">
        <v>154</v>
      </c>
      <c r="C1017" s="1" t="str">
        <f>IF(AND(OR('Landlord Disposals'!K18="A provider (whether a member of the disposing provider’s group or not)",'Landlord Disposals'!K18="Non-registered organisation that is a member of the same group as the disposing provider"),'Landlord Disposals'!L18=""),"Question 12, Record No "&amp;'Landlord Disposals'!A18&amp;" must contain the name of the purchaser.","")</f>
        <v/>
      </c>
      <c r="D1017" s="1" t="str">
        <f t="shared" si="69"/>
        <v/>
      </c>
      <c r="E1017" s="21" t="str">
        <f t="shared" si="70"/>
        <v/>
      </c>
      <c r="G1017" s="13" t="str">
        <f t="shared" si="71"/>
        <v/>
      </c>
      <c r="H1017" s="12" t="str">
        <f t="array" ref="H1017">IFERROR(INDEX($D$4:$D$2053,SMALL(IF(LEN($D$4:$D$2053)&gt;0,ROW($D$4:$D$2053)-ROW($D$3)),ROW(1014:1014))),"")</f>
        <v/>
      </c>
      <c r="I1017" s="12" t="str">
        <f t="array" ref="I1017">IFERROR(INDEX($E$4:$E$2053,SMALL(IF(LEN($E$4:$E$2053)&gt;0,ROW($E$4:$E$2053)-ROW($E$3)),ROW(1014:1014))),"")</f>
        <v/>
      </c>
      <c r="J1017" s="1" t="str">
        <f t="array" ref="J1017">IFERROR(INDEX($C$4:$C$2053,SMALL(IF(LEN($C$4:$C$2053)&gt;0,ROW($C$4:$C$2053)-ROW($C$3)),ROW(1014:1014))),"")</f>
        <v/>
      </c>
    </row>
    <row r="1018" spans="1:10" x14ac:dyDescent="0.25">
      <c r="A1018" s="1" t="s">
        <v>1168</v>
      </c>
      <c r="B1018" s="1" t="s">
        <v>154</v>
      </c>
      <c r="C1018" s="1" t="str">
        <f>IF(AND(OR('Landlord Disposals'!K19="A provider (whether a member of the disposing provider’s group or not)",'Landlord Disposals'!K19="Non-registered organisation that is a member of the same group as the disposing provider"),'Landlord Disposals'!L19=""),"Question 12, Record No "&amp;'Landlord Disposals'!A19&amp;" must contain the name of the purchaser.","")</f>
        <v/>
      </c>
      <c r="D1018" s="1" t="str">
        <f t="shared" si="69"/>
        <v/>
      </c>
      <c r="E1018" s="21" t="str">
        <f t="shared" si="70"/>
        <v/>
      </c>
      <c r="G1018" s="13" t="str">
        <f t="shared" si="71"/>
        <v/>
      </c>
      <c r="H1018" s="12" t="str">
        <f t="array" ref="H1018">IFERROR(INDEX($D$4:$D$2053,SMALL(IF(LEN($D$4:$D$2053)&gt;0,ROW($D$4:$D$2053)-ROW($D$3)),ROW(1015:1015))),"")</f>
        <v/>
      </c>
      <c r="I1018" s="12" t="str">
        <f t="array" ref="I1018">IFERROR(INDEX($E$4:$E$2053,SMALL(IF(LEN($E$4:$E$2053)&gt;0,ROW($E$4:$E$2053)-ROW($E$3)),ROW(1015:1015))),"")</f>
        <v/>
      </c>
      <c r="J1018" s="1" t="str">
        <f t="array" ref="J1018">IFERROR(INDEX($C$4:$C$2053,SMALL(IF(LEN($C$4:$C$2053)&gt;0,ROW($C$4:$C$2053)-ROW($C$3)),ROW(1015:1015))),"")</f>
        <v/>
      </c>
    </row>
    <row r="1019" spans="1:10" x14ac:dyDescent="0.25">
      <c r="A1019" s="1" t="s">
        <v>1169</v>
      </c>
      <c r="B1019" s="1" t="s">
        <v>154</v>
      </c>
      <c r="C1019" s="1" t="str">
        <f>IF(AND(OR('Landlord Disposals'!K20="A provider (whether a member of the disposing provider’s group or not)",'Landlord Disposals'!K20="Non-registered organisation that is a member of the same group as the disposing provider"),'Landlord Disposals'!L20=""),"Question 12, Record No "&amp;'Landlord Disposals'!A20&amp;" must contain the name of the purchaser.","")</f>
        <v/>
      </c>
      <c r="D1019" s="1" t="str">
        <f t="shared" si="69"/>
        <v/>
      </c>
      <c r="E1019" s="21" t="str">
        <f t="shared" si="70"/>
        <v/>
      </c>
      <c r="G1019" s="13" t="str">
        <f t="shared" si="71"/>
        <v/>
      </c>
      <c r="H1019" s="12" t="str">
        <f t="array" ref="H1019">IFERROR(INDEX($D$4:$D$2053,SMALL(IF(LEN($D$4:$D$2053)&gt;0,ROW($D$4:$D$2053)-ROW($D$3)),ROW(1016:1016))),"")</f>
        <v/>
      </c>
      <c r="I1019" s="12" t="str">
        <f t="array" ref="I1019">IFERROR(INDEX($E$4:$E$2053,SMALL(IF(LEN($E$4:$E$2053)&gt;0,ROW($E$4:$E$2053)-ROW($E$3)),ROW(1016:1016))),"")</f>
        <v/>
      </c>
      <c r="J1019" s="1" t="str">
        <f t="array" ref="J1019">IFERROR(INDEX($C$4:$C$2053,SMALL(IF(LEN($C$4:$C$2053)&gt;0,ROW($C$4:$C$2053)-ROW($C$3)),ROW(1016:1016))),"")</f>
        <v/>
      </c>
    </row>
    <row r="1020" spans="1:10" x14ac:dyDescent="0.25">
      <c r="A1020" s="1" t="s">
        <v>1170</v>
      </c>
      <c r="B1020" s="1" t="s">
        <v>154</v>
      </c>
      <c r="C1020" s="1" t="str">
        <f>IF(AND(OR('Landlord Disposals'!K21="A provider (whether a member of the disposing provider’s group or not)",'Landlord Disposals'!K21="Non-registered organisation that is a member of the same group as the disposing provider"),'Landlord Disposals'!L21=""),"Question 12, Record No "&amp;'Landlord Disposals'!A21&amp;" must contain the name of the purchaser.","")</f>
        <v/>
      </c>
      <c r="D1020" s="1" t="str">
        <f t="shared" si="69"/>
        <v/>
      </c>
      <c r="E1020" s="21" t="str">
        <f t="shared" si="70"/>
        <v/>
      </c>
      <c r="G1020" s="13" t="str">
        <f t="shared" si="71"/>
        <v/>
      </c>
      <c r="H1020" s="12" t="str">
        <f t="array" ref="H1020">IFERROR(INDEX($D$4:$D$2053,SMALL(IF(LEN($D$4:$D$2053)&gt;0,ROW($D$4:$D$2053)-ROW($D$3)),ROW(1017:1017))),"")</f>
        <v/>
      </c>
      <c r="I1020" s="12" t="str">
        <f t="array" ref="I1020">IFERROR(INDEX($E$4:$E$2053,SMALL(IF(LEN($E$4:$E$2053)&gt;0,ROW($E$4:$E$2053)-ROW($E$3)),ROW(1017:1017))),"")</f>
        <v/>
      </c>
      <c r="J1020" s="1" t="str">
        <f t="array" ref="J1020">IFERROR(INDEX($C$4:$C$2053,SMALL(IF(LEN($C$4:$C$2053)&gt;0,ROW($C$4:$C$2053)-ROW($C$3)),ROW(1017:1017))),"")</f>
        <v/>
      </c>
    </row>
    <row r="1021" spans="1:10" x14ac:dyDescent="0.25">
      <c r="A1021" s="1" t="s">
        <v>1171</v>
      </c>
      <c r="B1021" s="1" t="s">
        <v>154</v>
      </c>
      <c r="C1021" s="1" t="str">
        <f>IF(AND(OR('Landlord Disposals'!K22="A provider (whether a member of the disposing provider’s group or not)",'Landlord Disposals'!K22="Non-registered organisation that is a member of the same group as the disposing provider"),'Landlord Disposals'!L22=""),"Question 12, Record No "&amp;'Landlord Disposals'!A22&amp;" must contain the name of the purchaser.","")</f>
        <v/>
      </c>
      <c r="D1021" s="1" t="str">
        <f t="shared" si="69"/>
        <v/>
      </c>
      <c r="E1021" s="21" t="str">
        <f t="shared" si="70"/>
        <v/>
      </c>
      <c r="G1021" s="13" t="str">
        <f t="shared" si="71"/>
        <v/>
      </c>
      <c r="H1021" s="12" t="str">
        <f t="array" ref="H1021">IFERROR(INDEX($D$4:$D$2053,SMALL(IF(LEN($D$4:$D$2053)&gt;0,ROW($D$4:$D$2053)-ROW($D$3)),ROW(1018:1018))),"")</f>
        <v/>
      </c>
      <c r="I1021" s="12" t="str">
        <f t="array" ref="I1021">IFERROR(INDEX($E$4:$E$2053,SMALL(IF(LEN($E$4:$E$2053)&gt;0,ROW($E$4:$E$2053)-ROW($E$3)),ROW(1018:1018))),"")</f>
        <v/>
      </c>
      <c r="J1021" s="1" t="str">
        <f t="array" ref="J1021">IFERROR(INDEX($C$4:$C$2053,SMALL(IF(LEN($C$4:$C$2053)&gt;0,ROW($C$4:$C$2053)-ROW($C$3)),ROW(1018:1018))),"")</f>
        <v/>
      </c>
    </row>
    <row r="1022" spans="1:10" x14ac:dyDescent="0.25">
      <c r="A1022" s="1" t="s">
        <v>1172</v>
      </c>
      <c r="B1022" s="1" t="s">
        <v>154</v>
      </c>
      <c r="C1022" s="1" t="str">
        <f>IF(AND(OR('Landlord Disposals'!K23="A provider (whether a member of the disposing provider’s group or not)",'Landlord Disposals'!K23="Non-registered organisation that is a member of the same group as the disposing provider"),'Landlord Disposals'!L23=""),"Question 12, Record No "&amp;'Landlord Disposals'!A23&amp;" must contain the name of the purchaser.","")</f>
        <v/>
      </c>
      <c r="D1022" s="1" t="str">
        <f t="shared" si="69"/>
        <v/>
      </c>
      <c r="E1022" s="21" t="str">
        <f t="shared" si="70"/>
        <v/>
      </c>
      <c r="G1022" s="13" t="str">
        <f t="shared" si="71"/>
        <v/>
      </c>
      <c r="H1022" s="12" t="str">
        <f t="array" ref="H1022">IFERROR(INDEX($D$4:$D$2053,SMALL(IF(LEN($D$4:$D$2053)&gt;0,ROW($D$4:$D$2053)-ROW($D$3)),ROW(1019:1019))),"")</f>
        <v/>
      </c>
      <c r="I1022" s="12" t="str">
        <f t="array" ref="I1022">IFERROR(INDEX($E$4:$E$2053,SMALL(IF(LEN($E$4:$E$2053)&gt;0,ROW($E$4:$E$2053)-ROW($E$3)),ROW(1019:1019))),"")</f>
        <v/>
      </c>
      <c r="J1022" s="1" t="str">
        <f t="array" ref="J1022">IFERROR(INDEX($C$4:$C$2053,SMALL(IF(LEN($C$4:$C$2053)&gt;0,ROW($C$4:$C$2053)-ROW($C$3)),ROW(1019:1019))),"")</f>
        <v/>
      </c>
    </row>
    <row r="1023" spans="1:10" x14ac:dyDescent="0.25">
      <c r="A1023" s="1" t="s">
        <v>1173</v>
      </c>
      <c r="B1023" s="1" t="s">
        <v>154</v>
      </c>
      <c r="C1023" s="1" t="str">
        <f>IF(AND(OR('Landlord Disposals'!K24="A provider (whether a member of the disposing provider’s group or not)",'Landlord Disposals'!K24="Non-registered organisation that is a member of the same group as the disposing provider"),'Landlord Disposals'!L24=""),"Question 12, Record No "&amp;'Landlord Disposals'!A24&amp;" must contain the name of the purchaser.","")</f>
        <v/>
      </c>
      <c r="D1023" s="1" t="str">
        <f t="shared" si="69"/>
        <v/>
      </c>
      <c r="E1023" s="21" t="str">
        <f t="shared" si="70"/>
        <v/>
      </c>
      <c r="G1023" s="13" t="str">
        <f t="shared" si="71"/>
        <v/>
      </c>
      <c r="H1023" s="12" t="str">
        <f t="array" ref="H1023">IFERROR(INDEX($D$4:$D$2053,SMALL(IF(LEN($D$4:$D$2053)&gt;0,ROW($D$4:$D$2053)-ROW($D$3)),ROW(1020:1020))),"")</f>
        <v/>
      </c>
      <c r="I1023" s="12" t="str">
        <f t="array" ref="I1023">IFERROR(INDEX($E$4:$E$2053,SMALL(IF(LEN($E$4:$E$2053)&gt;0,ROW($E$4:$E$2053)-ROW($E$3)),ROW(1020:1020))),"")</f>
        <v/>
      </c>
      <c r="J1023" s="1" t="str">
        <f t="array" ref="J1023">IFERROR(INDEX($C$4:$C$2053,SMALL(IF(LEN($C$4:$C$2053)&gt;0,ROW($C$4:$C$2053)-ROW($C$3)),ROW(1020:1020))),"")</f>
        <v/>
      </c>
    </row>
    <row r="1024" spans="1:10" x14ac:dyDescent="0.25">
      <c r="A1024" s="1" t="s">
        <v>1174</v>
      </c>
      <c r="B1024" s="1" t="s">
        <v>154</v>
      </c>
      <c r="C1024" s="1" t="str">
        <f>IF(AND(OR('Landlord Disposals'!K25="A provider (whether a member of the disposing provider’s group or not)",'Landlord Disposals'!K25="Non-registered organisation that is a member of the same group as the disposing provider"),'Landlord Disposals'!L25=""),"Question 12, Record No "&amp;'Landlord Disposals'!A25&amp;" must contain the name of the purchaser.","")</f>
        <v/>
      </c>
      <c r="D1024" s="1" t="str">
        <f t="shared" si="69"/>
        <v/>
      </c>
      <c r="E1024" s="21" t="str">
        <f t="shared" si="70"/>
        <v/>
      </c>
      <c r="G1024" s="13" t="str">
        <f t="shared" si="71"/>
        <v/>
      </c>
      <c r="H1024" s="12" t="str">
        <f t="array" ref="H1024">IFERROR(INDEX($D$4:$D$2053,SMALL(IF(LEN($D$4:$D$2053)&gt;0,ROW($D$4:$D$2053)-ROW($D$3)),ROW(1021:1021))),"")</f>
        <v/>
      </c>
      <c r="I1024" s="12" t="str">
        <f t="array" ref="I1024">IFERROR(INDEX($E$4:$E$2053,SMALL(IF(LEN($E$4:$E$2053)&gt;0,ROW($E$4:$E$2053)-ROW($E$3)),ROW(1021:1021))),"")</f>
        <v/>
      </c>
      <c r="J1024" s="1" t="str">
        <f t="array" ref="J1024">IFERROR(INDEX($C$4:$C$2053,SMALL(IF(LEN($C$4:$C$2053)&gt;0,ROW($C$4:$C$2053)-ROW($C$3)),ROW(1021:1021))),"")</f>
        <v/>
      </c>
    </row>
    <row r="1025" spans="1:10" x14ac:dyDescent="0.25">
      <c r="A1025" s="1" t="s">
        <v>1175</v>
      </c>
      <c r="B1025" s="1" t="s">
        <v>154</v>
      </c>
      <c r="C1025" s="1" t="str">
        <f>IF(AND(OR('Landlord Disposals'!K26="A provider (whether a member of the disposing provider’s group or not)",'Landlord Disposals'!K26="Non-registered organisation that is a member of the same group as the disposing provider"),'Landlord Disposals'!L26=""),"Question 12, Record No "&amp;'Landlord Disposals'!A26&amp;" must contain the name of the purchaser.","")</f>
        <v/>
      </c>
      <c r="D1025" s="1" t="str">
        <f t="shared" si="69"/>
        <v/>
      </c>
      <c r="E1025" s="21" t="str">
        <f t="shared" si="70"/>
        <v/>
      </c>
      <c r="G1025" s="13" t="str">
        <f t="shared" si="71"/>
        <v/>
      </c>
      <c r="H1025" s="12" t="str">
        <f t="array" ref="H1025">IFERROR(INDEX($D$4:$D$2053,SMALL(IF(LEN($D$4:$D$2053)&gt;0,ROW($D$4:$D$2053)-ROW($D$3)),ROW(1022:1022))),"")</f>
        <v/>
      </c>
      <c r="I1025" s="12" t="str">
        <f t="array" ref="I1025">IFERROR(INDEX($E$4:$E$2053,SMALL(IF(LEN($E$4:$E$2053)&gt;0,ROW($E$4:$E$2053)-ROW($E$3)),ROW(1022:1022))),"")</f>
        <v/>
      </c>
      <c r="J1025" s="1" t="str">
        <f t="array" ref="J1025">IFERROR(INDEX($C$4:$C$2053,SMALL(IF(LEN($C$4:$C$2053)&gt;0,ROW($C$4:$C$2053)-ROW($C$3)),ROW(1022:1022))),"")</f>
        <v/>
      </c>
    </row>
    <row r="1026" spans="1:10" x14ac:dyDescent="0.25">
      <c r="A1026" s="1" t="s">
        <v>1176</v>
      </c>
      <c r="B1026" s="1" t="s">
        <v>154</v>
      </c>
      <c r="C1026" s="1" t="str">
        <f>IF(AND(OR('Landlord Disposals'!K27="A provider (whether a member of the disposing provider’s group or not)",'Landlord Disposals'!K27="Non-registered organisation that is a member of the same group as the disposing provider"),'Landlord Disposals'!L27=""),"Question 12, Record No "&amp;'Landlord Disposals'!A27&amp;" must contain the name of the purchaser.","")</f>
        <v/>
      </c>
      <c r="D1026" s="1" t="str">
        <f t="shared" si="69"/>
        <v/>
      </c>
      <c r="E1026" s="21" t="str">
        <f t="shared" si="70"/>
        <v/>
      </c>
      <c r="G1026" s="13" t="str">
        <f t="shared" si="71"/>
        <v/>
      </c>
      <c r="H1026" s="12" t="str">
        <f t="array" ref="H1026">IFERROR(INDEX($D$4:$D$2053,SMALL(IF(LEN($D$4:$D$2053)&gt;0,ROW($D$4:$D$2053)-ROW($D$3)),ROW(1023:1023))),"")</f>
        <v/>
      </c>
      <c r="I1026" s="12" t="str">
        <f t="array" ref="I1026">IFERROR(INDEX($E$4:$E$2053,SMALL(IF(LEN($E$4:$E$2053)&gt;0,ROW($E$4:$E$2053)-ROW($E$3)),ROW(1023:1023))),"")</f>
        <v/>
      </c>
      <c r="J1026" s="1" t="str">
        <f t="array" ref="J1026">IFERROR(INDEX($C$4:$C$2053,SMALL(IF(LEN($C$4:$C$2053)&gt;0,ROW($C$4:$C$2053)-ROW($C$3)),ROW(1023:1023))),"")</f>
        <v/>
      </c>
    </row>
    <row r="1027" spans="1:10" x14ac:dyDescent="0.25">
      <c r="A1027" s="1" t="s">
        <v>1177</v>
      </c>
      <c r="B1027" s="1" t="s">
        <v>154</v>
      </c>
      <c r="C1027" s="1" t="str">
        <f>IF(AND(OR('Landlord Disposals'!K28="A provider (whether a member of the disposing provider’s group or not)",'Landlord Disposals'!K28="Non-registered organisation that is a member of the same group as the disposing provider"),'Landlord Disposals'!L28=""),"Question 12, Record No "&amp;'Landlord Disposals'!A28&amp;" must contain the name of the purchaser.","")</f>
        <v/>
      </c>
      <c r="D1027" s="1" t="str">
        <f t="shared" si="69"/>
        <v/>
      </c>
      <c r="E1027" s="21" t="str">
        <f t="shared" si="70"/>
        <v/>
      </c>
      <c r="G1027" s="13" t="str">
        <f t="shared" si="71"/>
        <v/>
      </c>
      <c r="H1027" s="12" t="str">
        <f t="array" ref="H1027">IFERROR(INDEX($D$4:$D$2053,SMALL(IF(LEN($D$4:$D$2053)&gt;0,ROW($D$4:$D$2053)-ROW($D$3)),ROW(1024:1024))),"")</f>
        <v/>
      </c>
      <c r="I1027" s="12" t="str">
        <f t="array" ref="I1027">IFERROR(INDEX($E$4:$E$2053,SMALL(IF(LEN($E$4:$E$2053)&gt;0,ROW($E$4:$E$2053)-ROW($E$3)),ROW(1024:1024))),"")</f>
        <v/>
      </c>
      <c r="J1027" s="1" t="str">
        <f t="array" ref="J1027">IFERROR(INDEX($C$4:$C$2053,SMALL(IF(LEN($C$4:$C$2053)&gt;0,ROW($C$4:$C$2053)-ROW($C$3)),ROW(1024:1024))),"")</f>
        <v/>
      </c>
    </row>
    <row r="1028" spans="1:10" x14ac:dyDescent="0.25">
      <c r="A1028" s="1" t="s">
        <v>1178</v>
      </c>
      <c r="B1028" s="1" t="s">
        <v>154</v>
      </c>
      <c r="C1028" s="1" t="str">
        <f>IF(AND(OR('Landlord Disposals'!K29="A provider (whether a member of the disposing provider’s group or not)",'Landlord Disposals'!K29="Non-registered organisation that is a member of the same group as the disposing provider"),'Landlord Disposals'!L29=""),"Question 12, Record No "&amp;'Landlord Disposals'!A29&amp;" must contain the name of the purchaser.","")</f>
        <v/>
      </c>
      <c r="D1028" s="1" t="str">
        <f t="shared" si="69"/>
        <v/>
      </c>
      <c r="E1028" s="21" t="str">
        <f t="shared" si="70"/>
        <v/>
      </c>
      <c r="G1028" s="13" t="str">
        <f t="shared" si="71"/>
        <v/>
      </c>
      <c r="H1028" s="12" t="str">
        <f t="array" ref="H1028">IFERROR(INDEX($D$4:$D$2053,SMALL(IF(LEN($D$4:$D$2053)&gt;0,ROW($D$4:$D$2053)-ROW($D$3)),ROW(1025:1025))),"")</f>
        <v/>
      </c>
      <c r="I1028" s="12" t="str">
        <f t="array" ref="I1028">IFERROR(INDEX($E$4:$E$2053,SMALL(IF(LEN($E$4:$E$2053)&gt;0,ROW($E$4:$E$2053)-ROW($E$3)),ROW(1025:1025))),"")</f>
        <v/>
      </c>
      <c r="J1028" s="1" t="str">
        <f t="array" ref="J1028">IFERROR(INDEX($C$4:$C$2053,SMALL(IF(LEN($C$4:$C$2053)&gt;0,ROW($C$4:$C$2053)-ROW($C$3)),ROW(1025:1025))),"")</f>
        <v/>
      </c>
    </row>
    <row r="1029" spans="1:10" x14ac:dyDescent="0.25">
      <c r="A1029" s="1" t="s">
        <v>1179</v>
      </c>
      <c r="B1029" s="1" t="s">
        <v>154</v>
      </c>
      <c r="C1029" s="1" t="str">
        <f>IF(AND(OR('Landlord Disposals'!K30="A provider (whether a member of the disposing provider’s group or not)",'Landlord Disposals'!K30="Non-registered organisation that is a member of the same group as the disposing provider"),'Landlord Disposals'!L30=""),"Question 12, Record No "&amp;'Landlord Disposals'!A30&amp;" must contain the name of the purchaser.","")</f>
        <v/>
      </c>
      <c r="D1029" s="1" t="str">
        <f t="shared" si="69"/>
        <v/>
      </c>
      <c r="E1029" s="21" t="str">
        <f t="shared" si="70"/>
        <v/>
      </c>
      <c r="G1029" s="13" t="str">
        <f t="shared" si="71"/>
        <v/>
      </c>
      <c r="H1029" s="12" t="str">
        <f t="array" ref="H1029">IFERROR(INDEX($D$4:$D$2053,SMALL(IF(LEN($D$4:$D$2053)&gt;0,ROW($D$4:$D$2053)-ROW($D$3)),ROW(1026:1026))),"")</f>
        <v/>
      </c>
      <c r="I1029" s="12" t="str">
        <f t="array" ref="I1029">IFERROR(INDEX($E$4:$E$2053,SMALL(IF(LEN($E$4:$E$2053)&gt;0,ROW($E$4:$E$2053)-ROW($E$3)),ROW(1026:1026))),"")</f>
        <v/>
      </c>
      <c r="J1029" s="1" t="str">
        <f t="array" ref="J1029">IFERROR(INDEX($C$4:$C$2053,SMALL(IF(LEN($C$4:$C$2053)&gt;0,ROW($C$4:$C$2053)-ROW($C$3)),ROW(1026:1026))),"")</f>
        <v/>
      </c>
    </row>
    <row r="1030" spans="1:10" x14ac:dyDescent="0.25">
      <c r="A1030" s="1" t="s">
        <v>1180</v>
      </c>
      <c r="B1030" s="1" t="s">
        <v>154</v>
      </c>
      <c r="C1030" s="1" t="str">
        <f>IF(AND(OR('Landlord Disposals'!K31="A provider (whether a member of the disposing provider’s group or not)",'Landlord Disposals'!K31="Non-registered organisation that is a member of the same group as the disposing provider"),'Landlord Disposals'!L31=""),"Question 12, Record No "&amp;'Landlord Disposals'!A31&amp;" must contain the name of the purchaser.","")</f>
        <v/>
      </c>
      <c r="D1030" s="1" t="str">
        <f t="shared" si="69"/>
        <v/>
      </c>
      <c r="E1030" s="21" t="str">
        <f t="shared" si="70"/>
        <v/>
      </c>
      <c r="G1030" s="13" t="str">
        <f t="shared" si="71"/>
        <v/>
      </c>
      <c r="H1030" s="12" t="str">
        <f t="array" ref="H1030">IFERROR(INDEX($D$4:$D$2053,SMALL(IF(LEN($D$4:$D$2053)&gt;0,ROW($D$4:$D$2053)-ROW($D$3)),ROW(1027:1027))),"")</f>
        <v/>
      </c>
      <c r="I1030" s="12" t="str">
        <f t="array" ref="I1030">IFERROR(INDEX($E$4:$E$2053,SMALL(IF(LEN($E$4:$E$2053)&gt;0,ROW($E$4:$E$2053)-ROW($E$3)),ROW(1027:1027))),"")</f>
        <v/>
      </c>
      <c r="J1030" s="1" t="str">
        <f t="array" ref="J1030">IFERROR(INDEX($C$4:$C$2053,SMALL(IF(LEN($C$4:$C$2053)&gt;0,ROW($C$4:$C$2053)-ROW($C$3)),ROW(1027:1027))),"")</f>
        <v/>
      </c>
    </row>
    <row r="1031" spans="1:10" x14ac:dyDescent="0.25">
      <c r="A1031" s="1" t="s">
        <v>1181</v>
      </c>
      <c r="B1031" s="1" t="s">
        <v>154</v>
      </c>
      <c r="C1031" s="1" t="str">
        <f>IF(AND(OR('Landlord Disposals'!K32="A provider (whether a member of the disposing provider’s group or not)",'Landlord Disposals'!K32="Non-registered organisation that is a member of the same group as the disposing provider"),'Landlord Disposals'!L32=""),"Question 12, Record No "&amp;'Landlord Disposals'!A32&amp;" must contain the name of the purchaser.","")</f>
        <v/>
      </c>
      <c r="D1031" s="1" t="str">
        <f t="shared" si="69"/>
        <v/>
      </c>
      <c r="E1031" s="21" t="str">
        <f t="shared" si="70"/>
        <v/>
      </c>
      <c r="G1031" s="13" t="str">
        <f t="shared" si="71"/>
        <v/>
      </c>
      <c r="H1031" s="12" t="str">
        <f t="array" ref="H1031">IFERROR(INDEX($D$4:$D$2053,SMALL(IF(LEN($D$4:$D$2053)&gt;0,ROW($D$4:$D$2053)-ROW($D$3)),ROW(1028:1028))),"")</f>
        <v/>
      </c>
      <c r="I1031" s="12" t="str">
        <f t="array" ref="I1031">IFERROR(INDEX($E$4:$E$2053,SMALL(IF(LEN($E$4:$E$2053)&gt;0,ROW($E$4:$E$2053)-ROW($E$3)),ROW(1028:1028))),"")</f>
        <v/>
      </c>
      <c r="J1031" s="1" t="str">
        <f t="array" ref="J1031">IFERROR(INDEX($C$4:$C$2053,SMALL(IF(LEN($C$4:$C$2053)&gt;0,ROW($C$4:$C$2053)-ROW($C$3)),ROW(1028:1028))),"")</f>
        <v/>
      </c>
    </row>
    <row r="1032" spans="1:10" x14ac:dyDescent="0.25">
      <c r="A1032" s="1" t="s">
        <v>1182</v>
      </c>
      <c r="B1032" s="1" t="s">
        <v>154</v>
      </c>
      <c r="C1032" s="1" t="str">
        <f>IF(AND(OR('Landlord Disposals'!K33="A provider (whether a member of the disposing provider’s group or not)",'Landlord Disposals'!K33="Non-registered organisation that is a member of the same group as the disposing provider"),'Landlord Disposals'!L33=""),"Question 12, Record No "&amp;'Landlord Disposals'!A33&amp;" must contain the name of the purchaser.","")</f>
        <v/>
      </c>
      <c r="D1032" s="1" t="str">
        <f t="shared" si="69"/>
        <v/>
      </c>
      <c r="E1032" s="21" t="str">
        <f t="shared" si="70"/>
        <v/>
      </c>
      <c r="G1032" s="13" t="str">
        <f t="shared" si="71"/>
        <v/>
      </c>
      <c r="H1032" s="12" t="str">
        <f t="array" ref="H1032">IFERROR(INDEX($D$4:$D$2053,SMALL(IF(LEN($D$4:$D$2053)&gt;0,ROW($D$4:$D$2053)-ROW($D$3)),ROW(1029:1029))),"")</f>
        <v/>
      </c>
      <c r="I1032" s="12" t="str">
        <f t="array" ref="I1032">IFERROR(INDEX($E$4:$E$2053,SMALL(IF(LEN($E$4:$E$2053)&gt;0,ROW($E$4:$E$2053)-ROW($E$3)),ROW(1029:1029))),"")</f>
        <v/>
      </c>
      <c r="J1032" s="1" t="str">
        <f t="array" ref="J1032">IFERROR(INDEX($C$4:$C$2053,SMALL(IF(LEN($C$4:$C$2053)&gt;0,ROW($C$4:$C$2053)-ROW($C$3)),ROW(1029:1029))),"")</f>
        <v/>
      </c>
    </row>
    <row r="1033" spans="1:10" x14ac:dyDescent="0.25">
      <c r="A1033" s="1" t="s">
        <v>1183</v>
      </c>
      <c r="B1033" s="1" t="s">
        <v>154</v>
      </c>
      <c r="C1033" s="1" t="str">
        <f>IF(AND(OR('Landlord Disposals'!K34="A provider (whether a member of the disposing provider’s group or not)",'Landlord Disposals'!K34="Non-registered organisation that is a member of the same group as the disposing provider"),'Landlord Disposals'!L34=""),"Question 12, Record No "&amp;'Landlord Disposals'!A34&amp;" must contain the name of the purchaser.","")</f>
        <v/>
      </c>
      <c r="D1033" s="1" t="str">
        <f t="shared" si="69"/>
        <v/>
      </c>
      <c r="E1033" s="21" t="str">
        <f t="shared" si="70"/>
        <v/>
      </c>
      <c r="G1033" s="13" t="str">
        <f t="shared" si="71"/>
        <v/>
      </c>
      <c r="H1033" s="12" t="str">
        <f t="array" ref="H1033">IFERROR(INDEX($D$4:$D$2053,SMALL(IF(LEN($D$4:$D$2053)&gt;0,ROW($D$4:$D$2053)-ROW($D$3)),ROW(1030:1030))),"")</f>
        <v/>
      </c>
      <c r="I1033" s="12" t="str">
        <f t="array" ref="I1033">IFERROR(INDEX($E$4:$E$2053,SMALL(IF(LEN($E$4:$E$2053)&gt;0,ROW($E$4:$E$2053)-ROW($E$3)),ROW(1030:1030))),"")</f>
        <v/>
      </c>
      <c r="J1033" s="1" t="str">
        <f t="array" ref="J1033">IFERROR(INDEX($C$4:$C$2053,SMALL(IF(LEN($C$4:$C$2053)&gt;0,ROW($C$4:$C$2053)-ROW($C$3)),ROW(1030:1030))),"")</f>
        <v/>
      </c>
    </row>
    <row r="1034" spans="1:10" x14ac:dyDescent="0.25">
      <c r="A1034" s="1" t="s">
        <v>1184</v>
      </c>
      <c r="B1034" s="1" t="s">
        <v>154</v>
      </c>
      <c r="C1034" s="1" t="str">
        <f>IF(AND(OR('Landlord Disposals'!K35="A provider (whether a member of the disposing provider’s group or not)",'Landlord Disposals'!K35="Non-registered organisation that is a member of the same group as the disposing provider"),'Landlord Disposals'!L35=""),"Question 12, Record No "&amp;'Landlord Disposals'!A35&amp;" must contain the name of the purchaser.","")</f>
        <v/>
      </c>
      <c r="D1034" s="1" t="str">
        <f t="shared" si="69"/>
        <v/>
      </c>
      <c r="E1034" s="21" t="str">
        <f t="shared" si="70"/>
        <v/>
      </c>
      <c r="G1034" s="13" t="str">
        <f t="shared" si="71"/>
        <v/>
      </c>
      <c r="H1034" s="12" t="str">
        <f t="array" ref="H1034">IFERROR(INDEX($D$4:$D$2053,SMALL(IF(LEN($D$4:$D$2053)&gt;0,ROW($D$4:$D$2053)-ROW($D$3)),ROW(1031:1031))),"")</f>
        <v/>
      </c>
      <c r="I1034" s="12" t="str">
        <f t="array" ref="I1034">IFERROR(INDEX($E$4:$E$2053,SMALL(IF(LEN($E$4:$E$2053)&gt;0,ROW($E$4:$E$2053)-ROW($E$3)),ROW(1031:1031))),"")</f>
        <v/>
      </c>
      <c r="J1034" s="1" t="str">
        <f t="array" ref="J1034">IFERROR(INDEX($C$4:$C$2053,SMALL(IF(LEN($C$4:$C$2053)&gt;0,ROW($C$4:$C$2053)-ROW($C$3)),ROW(1031:1031))),"")</f>
        <v/>
      </c>
    </row>
    <row r="1035" spans="1:10" x14ac:dyDescent="0.25">
      <c r="A1035" s="1" t="s">
        <v>1185</v>
      </c>
      <c r="B1035" s="1" t="s">
        <v>154</v>
      </c>
      <c r="C1035" s="1" t="str">
        <f>IF(AND(OR('Landlord Disposals'!K36="A provider (whether a member of the disposing provider’s group or not)",'Landlord Disposals'!K36="Non-registered organisation that is a member of the same group as the disposing provider"),'Landlord Disposals'!L36=""),"Question 12, Record No "&amp;'Landlord Disposals'!A36&amp;" must contain the name of the purchaser.","")</f>
        <v/>
      </c>
      <c r="D1035" s="1" t="str">
        <f t="shared" si="69"/>
        <v/>
      </c>
      <c r="E1035" s="21" t="str">
        <f t="shared" si="70"/>
        <v/>
      </c>
      <c r="G1035" s="13" t="str">
        <f t="shared" si="71"/>
        <v/>
      </c>
      <c r="H1035" s="12" t="str">
        <f t="array" ref="H1035">IFERROR(INDEX($D$4:$D$2053,SMALL(IF(LEN($D$4:$D$2053)&gt;0,ROW($D$4:$D$2053)-ROW($D$3)),ROW(1032:1032))),"")</f>
        <v/>
      </c>
      <c r="I1035" s="12" t="str">
        <f t="array" ref="I1035">IFERROR(INDEX($E$4:$E$2053,SMALL(IF(LEN($E$4:$E$2053)&gt;0,ROW($E$4:$E$2053)-ROW($E$3)),ROW(1032:1032))),"")</f>
        <v/>
      </c>
      <c r="J1035" s="1" t="str">
        <f t="array" ref="J1035">IFERROR(INDEX($C$4:$C$2053,SMALL(IF(LEN($C$4:$C$2053)&gt;0,ROW($C$4:$C$2053)-ROW($C$3)),ROW(1032:1032))),"")</f>
        <v/>
      </c>
    </row>
    <row r="1036" spans="1:10" x14ac:dyDescent="0.25">
      <c r="A1036" s="1" t="s">
        <v>1186</v>
      </c>
      <c r="B1036" s="1" t="s">
        <v>154</v>
      </c>
      <c r="C1036" s="1" t="str">
        <f>IF(AND(OR('Landlord Disposals'!K37="A provider (whether a member of the disposing provider’s group or not)",'Landlord Disposals'!K37="Non-registered organisation that is a member of the same group as the disposing provider"),'Landlord Disposals'!L37=""),"Question 12, Record No "&amp;'Landlord Disposals'!A37&amp;" must contain the name of the purchaser.","")</f>
        <v/>
      </c>
      <c r="D1036" s="1" t="str">
        <f t="shared" si="69"/>
        <v/>
      </c>
      <c r="E1036" s="21" t="str">
        <f t="shared" si="70"/>
        <v/>
      </c>
      <c r="G1036" s="13" t="str">
        <f t="shared" si="71"/>
        <v/>
      </c>
      <c r="H1036" s="12" t="str">
        <f t="array" ref="H1036">IFERROR(INDEX($D$4:$D$2053,SMALL(IF(LEN($D$4:$D$2053)&gt;0,ROW($D$4:$D$2053)-ROW($D$3)),ROW(1033:1033))),"")</f>
        <v/>
      </c>
      <c r="I1036" s="12" t="str">
        <f t="array" ref="I1036">IFERROR(INDEX($E$4:$E$2053,SMALL(IF(LEN($E$4:$E$2053)&gt;0,ROW($E$4:$E$2053)-ROW($E$3)),ROW(1033:1033))),"")</f>
        <v/>
      </c>
      <c r="J1036" s="1" t="str">
        <f t="array" ref="J1036">IFERROR(INDEX($C$4:$C$2053,SMALL(IF(LEN($C$4:$C$2053)&gt;0,ROW($C$4:$C$2053)-ROW($C$3)),ROW(1033:1033))),"")</f>
        <v/>
      </c>
    </row>
    <row r="1037" spans="1:10" x14ac:dyDescent="0.25">
      <c r="A1037" s="1" t="s">
        <v>1187</v>
      </c>
      <c r="B1037" s="1" t="s">
        <v>154</v>
      </c>
      <c r="C1037" s="1" t="str">
        <f>IF(AND(OR('Landlord Disposals'!K38="A provider (whether a member of the disposing provider’s group or not)",'Landlord Disposals'!K38="Non-registered organisation that is a member of the same group as the disposing provider"),'Landlord Disposals'!L38=""),"Question 12, Record No "&amp;'Landlord Disposals'!A38&amp;" must contain the name of the purchaser.","")</f>
        <v/>
      </c>
      <c r="D1037" s="1" t="str">
        <f t="shared" si="69"/>
        <v/>
      </c>
      <c r="E1037" s="21" t="str">
        <f t="shared" si="70"/>
        <v/>
      </c>
      <c r="G1037" s="13" t="str">
        <f t="shared" si="71"/>
        <v/>
      </c>
      <c r="H1037" s="12" t="str">
        <f t="array" ref="H1037">IFERROR(INDEX($D$4:$D$2053,SMALL(IF(LEN($D$4:$D$2053)&gt;0,ROW($D$4:$D$2053)-ROW($D$3)),ROW(1034:1034))),"")</f>
        <v/>
      </c>
      <c r="I1037" s="12" t="str">
        <f t="array" ref="I1037">IFERROR(INDEX($E$4:$E$2053,SMALL(IF(LEN($E$4:$E$2053)&gt;0,ROW($E$4:$E$2053)-ROW($E$3)),ROW(1034:1034))),"")</f>
        <v/>
      </c>
      <c r="J1037" s="1" t="str">
        <f t="array" ref="J1037">IFERROR(INDEX($C$4:$C$2053,SMALL(IF(LEN($C$4:$C$2053)&gt;0,ROW($C$4:$C$2053)-ROW($C$3)),ROW(1034:1034))),"")</f>
        <v/>
      </c>
    </row>
    <row r="1038" spans="1:10" x14ac:dyDescent="0.25">
      <c r="A1038" s="1" t="s">
        <v>1188</v>
      </c>
      <c r="B1038" s="1" t="s">
        <v>154</v>
      </c>
      <c r="C1038" s="1" t="str">
        <f>IF(AND(OR('Landlord Disposals'!K39="A provider (whether a member of the disposing provider’s group or not)",'Landlord Disposals'!K39="Non-registered organisation that is a member of the same group as the disposing provider"),'Landlord Disposals'!L39=""),"Question 12, Record No "&amp;'Landlord Disposals'!A39&amp;" must contain the name of the purchaser.","")</f>
        <v/>
      </c>
      <c r="D1038" s="1" t="str">
        <f t="shared" si="69"/>
        <v/>
      </c>
      <c r="E1038" s="21" t="str">
        <f t="shared" si="70"/>
        <v/>
      </c>
      <c r="G1038" s="13" t="str">
        <f t="shared" si="71"/>
        <v/>
      </c>
      <c r="H1038" s="12" t="str">
        <f t="array" ref="H1038">IFERROR(INDEX($D$4:$D$2053,SMALL(IF(LEN($D$4:$D$2053)&gt;0,ROW($D$4:$D$2053)-ROW($D$3)),ROW(1035:1035))),"")</f>
        <v/>
      </c>
      <c r="I1038" s="12" t="str">
        <f t="array" ref="I1038">IFERROR(INDEX($E$4:$E$2053,SMALL(IF(LEN($E$4:$E$2053)&gt;0,ROW($E$4:$E$2053)-ROW($E$3)),ROW(1035:1035))),"")</f>
        <v/>
      </c>
      <c r="J1038" s="1" t="str">
        <f t="array" ref="J1038">IFERROR(INDEX($C$4:$C$2053,SMALL(IF(LEN($C$4:$C$2053)&gt;0,ROW($C$4:$C$2053)-ROW($C$3)),ROW(1035:1035))),"")</f>
        <v/>
      </c>
    </row>
    <row r="1039" spans="1:10" x14ac:dyDescent="0.25">
      <c r="A1039" s="1" t="s">
        <v>1189</v>
      </c>
      <c r="B1039" s="1" t="s">
        <v>154</v>
      </c>
      <c r="C1039" s="1" t="str">
        <f>IF(AND(OR('Landlord Disposals'!K40="A provider (whether a member of the disposing provider’s group or not)",'Landlord Disposals'!K40="Non-registered organisation that is a member of the same group as the disposing provider"),'Landlord Disposals'!L40=""),"Question 12, Record No "&amp;'Landlord Disposals'!A40&amp;" must contain the name of the purchaser.","")</f>
        <v/>
      </c>
      <c r="D1039" s="1" t="str">
        <f t="shared" si="69"/>
        <v/>
      </c>
      <c r="E1039" s="21" t="str">
        <f t="shared" si="70"/>
        <v/>
      </c>
      <c r="G1039" s="13" t="str">
        <f t="shared" si="71"/>
        <v/>
      </c>
      <c r="H1039" s="12" t="str">
        <f t="array" ref="H1039">IFERROR(INDEX($D$4:$D$2053,SMALL(IF(LEN($D$4:$D$2053)&gt;0,ROW($D$4:$D$2053)-ROW($D$3)),ROW(1036:1036))),"")</f>
        <v/>
      </c>
      <c r="I1039" s="12" t="str">
        <f t="array" ref="I1039">IFERROR(INDEX($E$4:$E$2053,SMALL(IF(LEN($E$4:$E$2053)&gt;0,ROW($E$4:$E$2053)-ROW($E$3)),ROW(1036:1036))),"")</f>
        <v/>
      </c>
      <c r="J1039" s="1" t="str">
        <f t="array" ref="J1039">IFERROR(INDEX($C$4:$C$2053,SMALL(IF(LEN($C$4:$C$2053)&gt;0,ROW($C$4:$C$2053)-ROW($C$3)),ROW(1036:1036))),"")</f>
        <v/>
      </c>
    </row>
    <row r="1040" spans="1:10" x14ac:dyDescent="0.25">
      <c r="A1040" s="1" t="s">
        <v>1190</v>
      </c>
      <c r="B1040" s="1" t="s">
        <v>154</v>
      </c>
      <c r="C1040" s="1" t="str">
        <f>IF(AND(OR('Landlord Disposals'!K41="A provider (whether a member of the disposing provider’s group or not)",'Landlord Disposals'!K41="Non-registered organisation that is a member of the same group as the disposing provider"),'Landlord Disposals'!L41=""),"Question 12, Record No "&amp;'Landlord Disposals'!A41&amp;" must contain the name of the purchaser.","")</f>
        <v/>
      </c>
      <c r="D1040" s="1" t="str">
        <f t="shared" si="69"/>
        <v/>
      </c>
      <c r="E1040" s="21" t="str">
        <f t="shared" si="70"/>
        <v/>
      </c>
      <c r="G1040" s="13" t="str">
        <f t="shared" si="71"/>
        <v/>
      </c>
      <c r="H1040" s="12" t="str">
        <f t="array" ref="H1040">IFERROR(INDEX($D$4:$D$2053,SMALL(IF(LEN($D$4:$D$2053)&gt;0,ROW($D$4:$D$2053)-ROW($D$3)),ROW(1037:1037))),"")</f>
        <v/>
      </c>
      <c r="I1040" s="12" t="str">
        <f t="array" ref="I1040">IFERROR(INDEX($E$4:$E$2053,SMALL(IF(LEN($E$4:$E$2053)&gt;0,ROW($E$4:$E$2053)-ROW($E$3)),ROW(1037:1037))),"")</f>
        <v/>
      </c>
      <c r="J1040" s="1" t="str">
        <f t="array" ref="J1040">IFERROR(INDEX($C$4:$C$2053,SMALL(IF(LEN($C$4:$C$2053)&gt;0,ROW($C$4:$C$2053)-ROW($C$3)),ROW(1037:1037))),"")</f>
        <v/>
      </c>
    </row>
    <row r="1041" spans="1:10" x14ac:dyDescent="0.25">
      <c r="A1041" s="1" t="s">
        <v>1191</v>
      </c>
      <c r="B1041" s="1" t="s">
        <v>154</v>
      </c>
      <c r="C1041" s="1" t="str">
        <f>IF(AND(OR('Landlord Disposals'!K42="A provider (whether a member of the disposing provider’s group or not)",'Landlord Disposals'!K42="Non-registered organisation that is a member of the same group as the disposing provider"),'Landlord Disposals'!L42=""),"Question 12, Record No "&amp;'Landlord Disposals'!A42&amp;" must contain the name of the purchaser.","")</f>
        <v/>
      </c>
      <c r="D1041" s="1" t="str">
        <f t="shared" si="69"/>
        <v/>
      </c>
      <c r="E1041" s="21" t="str">
        <f t="shared" si="70"/>
        <v/>
      </c>
      <c r="G1041" s="13" t="str">
        <f t="shared" si="71"/>
        <v/>
      </c>
      <c r="H1041" s="12" t="str">
        <f t="array" ref="H1041">IFERROR(INDEX($D$4:$D$2053,SMALL(IF(LEN($D$4:$D$2053)&gt;0,ROW($D$4:$D$2053)-ROW($D$3)),ROW(1038:1038))),"")</f>
        <v/>
      </c>
      <c r="I1041" s="12" t="str">
        <f t="array" ref="I1041">IFERROR(INDEX($E$4:$E$2053,SMALL(IF(LEN($E$4:$E$2053)&gt;0,ROW($E$4:$E$2053)-ROW($E$3)),ROW(1038:1038))),"")</f>
        <v/>
      </c>
      <c r="J1041" s="1" t="str">
        <f t="array" ref="J1041">IFERROR(INDEX($C$4:$C$2053,SMALL(IF(LEN($C$4:$C$2053)&gt;0,ROW($C$4:$C$2053)-ROW($C$3)),ROW(1038:1038))),"")</f>
        <v/>
      </c>
    </row>
    <row r="1042" spans="1:10" x14ac:dyDescent="0.25">
      <c r="A1042" s="1" t="s">
        <v>1192</v>
      </c>
      <c r="B1042" s="1" t="s">
        <v>154</v>
      </c>
      <c r="C1042" s="1" t="str">
        <f>IF(AND(OR('Landlord Disposals'!K43="A provider (whether a member of the disposing provider’s group or not)",'Landlord Disposals'!K43="Non-registered organisation that is a member of the same group as the disposing provider"),'Landlord Disposals'!L43=""),"Question 12, Record No "&amp;'Landlord Disposals'!A43&amp;" must contain the name of the purchaser.","")</f>
        <v/>
      </c>
      <c r="D1042" s="1" t="str">
        <f t="shared" si="69"/>
        <v/>
      </c>
      <c r="E1042" s="21" t="str">
        <f t="shared" si="70"/>
        <v/>
      </c>
      <c r="G1042" s="13" t="str">
        <f t="shared" si="71"/>
        <v/>
      </c>
      <c r="H1042" s="12" t="str">
        <f t="array" ref="H1042">IFERROR(INDEX($D$4:$D$2053,SMALL(IF(LEN($D$4:$D$2053)&gt;0,ROW($D$4:$D$2053)-ROW($D$3)),ROW(1039:1039))),"")</f>
        <v/>
      </c>
      <c r="I1042" s="12" t="str">
        <f t="array" ref="I1042">IFERROR(INDEX($E$4:$E$2053,SMALL(IF(LEN($E$4:$E$2053)&gt;0,ROW($E$4:$E$2053)-ROW($E$3)),ROW(1039:1039))),"")</f>
        <v/>
      </c>
      <c r="J1042" s="1" t="str">
        <f t="array" ref="J1042">IFERROR(INDEX($C$4:$C$2053,SMALL(IF(LEN($C$4:$C$2053)&gt;0,ROW($C$4:$C$2053)-ROW($C$3)),ROW(1039:1039))),"")</f>
        <v/>
      </c>
    </row>
    <row r="1043" spans="1:10" x14ac:dyDescent="0.25">
      <c r="A1043" s="1" t="s">
        <v>1193</v>
      </c>
      <c r="B1043" s="1" t="s">
        <v>154</v>
      </c>
      <c r="C1043" s="1" t="str">
        <f>IF(AND(OR('Landlord Disposals'!K44="A provider (whether a member of the disposing provider’s group or not)",'Landlord Disposals'!K44="Non-registered organisation that is a member of the same group as the disposing provider"),'Landlord Disposals'!L44=""),"Question 12, Record No "&amp;'Landlord Disposals'!A44&amp;" must contain the name of the purchaser.","")</f>
        <v/>
      </c>
      <c r="D1043" s="1" t="str">
        <f t="shared" si="69"/>
        <v/>
      </c>
      <c r="E1043" s="21" t="str">
        <f t="shared" si="70"/>
        <v/>
      </c>
      <c r="G1043" s="13" t="str">
        <f t="shared" si="71"/>
        <v/>
      </c>
      <c r="H1043" s="12" t="str">
        <f t="array" ref="H1043">IFERROR(INDEX($D$4:$D$2053,SMALL(IF(LEN($D$4:$D$2053)&gt;0,ROW($D$4:$D$2053)-ROW($D$3)),ROW(1040:1040))),"")</f>
        <v/>
      </c>
      <c r="I1043" s="12" t="str">
        <f t="array" ref="I1043">IFERROR(INDEX($E$4:$E$2053,SMALL(IF(LEN($E$4:$E$2053)&gt;0,ROW($E$4:$E$2053)-ROW($E$3)),ROW(1040:1040))),"")</f>
        <v/>
      </c>
      <c r="J1043" s="1" t="str">
        <f t="array" ref="J1043">IFERROR(INDEX($C$4:$C$2053,SMALL(IF(LEN($C$4:$C$2053)&gt;0,ROW($C$4:$C$2053)-ROW($C$3)),ROW(1040:1040))),"")</f>
        <v/>
      </c>
    </row>
    <row r="1044" spans="1:10" x14ac:dyDescent="0.25">
      <c r="A1044" s="1" t="s">
        <v>1194</v>
      </c>
      <c r="B1044" s="1" t="s">
        <v>154</v>
      </c>
      <c r="C1044" s="1" t="str">
        <f>IF(AND(OR('Landlord Disposals'!K45="A provider (whether a member of the disposing provider’s group or not)",'Landlord Disposals'!K45="Non-registered organisation that is a member of the same group as the disposing provider"),'Landlord Disposals'!L45=""),"Question 12, Record No "&amp;'Landlord Disposals'!A45&amp;" must contain the name of the purchaser.","")</f>
        <v/>
      </c>
      <c r="D1044" s="1" t="str">
        <f t="shared" si="69"/>
        <v/>
      </c>
      <c r="E1044" s="21" t="str">
        <f t="shared" si="70"/>
        <v/>
      </c>
      <c r="G1044" s="13" t="str">
        <f t="shared" si="71"/>
        <v/>
      </c>
      <c r="H1044" s="12" t="str">
        <f t="array" ref="H1044">IFERROR(INDEX($D$4:$D$2053,SMALL(IF(LEN($D$4:$D$2053)&gt;0,ROW($D$4:$D$2053)-ROW($D$3)),ROW(1041:1041))),"")</f>
        <v/>
      </c>
      <c r="I1044" s="12" t="str">
        <f t="array" ref="I1044">IFERROR(INDEX($E$4:$E$2053,SMALL(IF(LEN($E$4:$E$2053)&gt;0,ROW($E$4:$E$2053)-ROW($E$3)),ROW(1041:1041))),"")</f>
        <v/>
      </c>
      <c r="J1044" s="1" t="str">
        <f t="array" ref="J1044">IFERROR(INDEX($C$4:$C$2053,SMALL(IF(LEN($C$4:$C$2053)&gt;0,ROW($C$4:$C$2053)-ROW($C$3)),ROW(1041:1041))),"")</f>
        <v/>
      </c>
    </row>
    <row r="1045" spans="1:10" x14ac:dyDescent="0.25">
      <c r="A1045" s="1" t="s">
        <v>1195</v>
      </c>
      <c r="B1045" s="1" t="s">
        <v>154</v>
      </c>
      <c r="C1045" s="1" t="str">
        <f>IF(AND(OR('Landlord Disposals'!K46="A provider (whether a member of the disposing provider’s group or not)",'Landlord Disposals'!K46="Non-registered organisation that is a member of the same group as the disposing provider"),'Landlord Disposals'!L46=""),"Question 12, Record No "&amp;'Landlord Disposals'!A46&amp;" must contain the name of the purchaser.","")</f>
        <v/>
      </c>
      <c r="D1045" s="1" t="str">
        <f t="shared" ref="D1045:D1108" si="72">IF(C1045="","",A1045)</f>
        <v/>
      </c>
      <c r="E1045" s="21" t="str">
        <f t="shared" ref="E1045:E1108" si="73">IF(C1045="","",B1045)</f>
        <v/>
      </c>
      <c r="G1045" s="13" t="str">
        <f t="shared" si="71"/>
        <v/>
      </c>
      <c r="H1045" s="12" t="str">
        <f t="array" ref="H1045">IFERROR(INDEX($D$4:$D$2053,SMALL(IF(LEN($D$4:$D$2053)&gt;0,ROW($D$4:$D$2053)-ROW($D$3)),ROW(1042:1042))),"")</f>
        <v/>
      </c>
      <c r="I1045" s="12" t="str">
        <f t="array" ref="I1045">IFERROR(INDEX($E$4:$E$2053,SMALL(IF(LEN($E$4:$E$2053)&gt;0,ROW($E$4:$E$2053)-ROW($E$3)),ROW(1042:1042))),"")</f>
        <v/>
      </c>
      <c r="J1045" s="1" t="str">
        <f t="array" ref="J1045">IFERROR(INDEX($C$4:$C$2053,SMALL(IF(LEN($C$4:$C$2053)&gt;0,ROW($C$4:$C$2053)-ROW($C$3)),ROW(1042:1042))),"")</f>
        <v/>
      </c>
    </row>
    <row r="1046" spans="1:10" x14ac:dyDescent="0.25">
      <c r="A1046" s="1" t="s">
        <v>1196</v>
      </c>
      <c r="B1046" s="1" t="s">
        <v>154</v>
      </c>
      <c r="C1046" s="1" t="str">
        <f>IF(AND(OR('Landlord Disposals'!K47="A provider (whether a member of the disposing provider’s group or not)",'Landlord Disposals'!K47="Non-registered organisation that is a member of the same group as the disposing provider"),'Landlord Disposals'!L47=""),"Question 12, Record No "&amp;'Landlord Disposals'!A47&amp;" must contain the name of the purchaser.","")</f>
        <v/>
      </c>
      <c r="D1046" s="1" t="str">
        <f t="shared" si="72"/>
        <v/>
      </c>
      <c r="E1046" s="21" t="str">
        <f t="shared" si="73"/>
        <v/>
      </c>
      <c r="G1046" s="13" t="str">
        <f t="shared" si="71"/>
        <v/>
      </c>
      <c r="H1046" s="12" t="str">
        <f t="array" ref="H1046">IFERROR(INDEX($D$4:$D$2053,SMALL(IF(LEN($D$4:$D$2053)&gt;0,ROW($D$4:$D$2053)-ROW($D$3)),ROW(1043:1043))),"")</f>
        <v/>
      </c>
      <c r="I1046" s="12" t="str">
        <f t="array" ref="I1046">IFERROR(INDEX($E$4:$E$2053,SMALL(IF(LEN($E$4:$E$2053)&gt;0,ROW($E$4:$E$2053)-ROW($E$3)),ROW(1043:1043))),"")</f>
        <v/>
      </c>
      <c r="J1046" s="1" t="str">
        <f t="array" ref="J1046">IFERROR(INDEX($C$4:$C$2053,SMALL(IF(LEN($C$4:$C$2053)&gt;0,ROW($C$4:$C$2053)-ROW($C$3)),ROW(1043:1043))),"")</f>
        <v/>
      </c>
    </row>
    <row r="1047" spans="1:10" x14ac:dyDescent="0.25">
      <c r="A1047" s="1" t="s">
        <v>1197</v>
      </c>
      <c r="B1047" s="1" t="s">
        <v>154</v>
      </c>
      <c r="C1047" s="1" t="str">
        <f>IF(AND(OR('Landlord Disposals'!K48="A provider (whether a member of the disposing provider’s group or not)",'Landlord Disposals'!K48="Non-registered organisation that is a member of the same group as the disposing provider"),'Landlord Disposals'!L48=""),"Question 12, Record No "&amp;'Landlord Disposals'!A48&amp;" must contain the name of the purchaser.","")</f>
        <v/>
      </c>
      <c r="D1047" s="1" t="str">
        <f t="shared" si="72"/>
        <v/>
      </c>
      <c r="E1047" s="21" t="str">
        <f t="shared" si="73"/>
        <v/>
      </c>
      <c r="G1047" s="13" t="str">
        <f t="shared" si="71"/>
        <v/>
      </c>
      <c r="H1047" s="12" t="str">
        <f t="array" ref="H1047">IFERROR(INDEX($D$4:$D$2053,SMALL(IF(LEN($D$4:$D$2053)&gt;0,ROW($D$4:$D$2053)-ROW($D$3)),ROW(1044:1044))),"")</f>
        <v/>
      </c>
      <c r="I1047" s="12" t="str">
        <f t="array" ref="I1047">IFERROR(INDEX($E$4:$E$2053,SMALL(IF(LEN($E$4:$E$2053)&gt;0,ROW($E$4:$E$2053)-ROW($E$3)),ROW(1044:1044))),"")</f>
        <v/>
      </c>
      <c r="J1047" s="1" t="str">
        <f t="array" ref="J1047">IFERROR(INDEX($C$4:$C$2053,SMALL(IF(LEN($C$4:$C$2053)&gt;0,ROW($C$4:$C$2053)-ROW($C$3)),ROW(1044:1044))),"")</f>
        <v/>
      </c>
    </row>
    <row r="1048" spans="1:10" x14ac:dyDescent="0.25">
      <c r="A1048" s="1" t="s">
        <v>1198</v>
      </c>
      <c r="B1048" s="1" t="s">
        <v>154</v>
      </c>
      <c r="C1048" s="1" t="str">
        <f>IF(AND(OR('Landlord Disposals'!K49="A provider (whether a member of the disposing provider’s group or not)",'Landlord Disposals'!K49="Non-registered organisation that is a member of the same group as the disposing provider"),'Landlord Disposals'!L49=""),"Question 12, Record No "&amp;'Landlord Disposals'!A49&amp;" must contain the name of the purchaser.","")</f>
        <v/>
      </c>
      <c r="D1048" s="1" t="str">
        <f t="shared" si="72"/>
        <v/>
      </c>
      <c r="E1048" s="21" t="str">
        <f t="shared" si="73"/>
        <v/>
      </c>
      <c r="G1048" s="13" t="str">
        <f t="shared" si="71"/>
        <v/>
      </c>
      <c r="H1048" s="12" t="str">
        <f t="array" ref="H1048">IFERROR(INDEX($D$4:$D$2053,SMALL(IF(LEN($D$4:$D$2053)&gt;0,ROW($D$4:$D$2053)-ROW($D$3)),ROW(1045:1045))),"")</f>
        <v/>
      </c>
      <c r="I1048" s="12" t="str">
        <f t="array" ref="I1048">IFERROR(INDEX($E$4:$E$2053,SMALL(IF(LEN($E$4:$E$2053)&gt;0,ROW($E$4:$E$2053)-ROW($E$3)),ROW(1045:1045))),"")</f>
        <v/>
      </c>
      <c r="J1048" s="1" t="str">
        <f t="array" ref="J1048">IFERROR(INDEX($C$4:$C$2053,SMALL(IF(LEN($C$4:$C$2053)&gt;0,ROW($C$4:$C$2053)-ROW($C$3)),ROW(1045:1045))),"")</f>
        <v/>
      </c>
    </row>
    <row r="1049" spans="1:10" x14ac:dyDescent="0.25">
      <c r="A1049" s="1" t="s">
        <v>1199</v>
      </c>
      <c r="B1049" s="1" t="s">
        <v>154</v>
      </c>
      <c r="C1049" s="1" t="str">
        <f>IF(AND(OR('Landlord Disposals'!K50="A provider (whether a member of the disposing provider’s group or not)",'Landlord Disposals'!K50="Non-registered organisation that is a member of the same group as the disposing provider"),'Landlord Disposals'!L50=""),"Question 12, Record No "&amp;'Landlord Disposals'!A50&amp;" must contain the name of the purchaser.","")</f>
        <v/>
      </c>
      <c r="D1049" s="1" t="str">
        <f t="shared" si="72"/>
        <v/>
      </c>
      <c r="E1049" s="21" t="str">
        <f t="shared" si="73"/>
        <v/>
      </c>
      <c r="G1049" s="13" t="str">
        <f t="shared" si="71"/>
        <v/>
      </c>
      <c r="H1049" s="12" t="str">
        <f t="array" ref="H1049">IFERROR(INDEX($D$4:$D$2053,SMALL(IF(LEN($D$4:$D$2053)&gt;0,ROW($D$4:$D$2053)-ROW($D$3)),ROW(1046:1046))),"")</f>
        <v/>
      </c>
      <c r="I1049" s="12" t="str">
        <f t="array" ref="I1049">IFERROR(INDEX($E$4:$E$2053,SMALL(IF(LEN($E$4:$E$2053)&gt;0,ROW($E$4:$E$2053)-ROW($E$3)),ROW(1046:1046))),"")</f>
        <v/>
      </c>
      <c r="J1049" s="1" t="str">
        <f t="array" ref="J1049">IFERROR(INDEX($C$4:$C$2053,SMALL(IF(LEN($C$4:$C$2053)&gt;0,ROW($C$4:$C$2053)-ROW($C$3)),ROW(1046:1046))),"")</f>
        <v/>
      </c>
    </row>
    <row r="1050" spans="1:10" x14ac:dyDescent="0.25">
      <c r="A1050" s="1" t="s">
        <v>1200</v>
      </c>
      <c r="B1050" s="1" t="s">
        <v>154</v>
      </c>
      <c r="C1050" s="1" t="str">
        <f>IF(AND(OR('Landlord Disposals'!K51="A provider (whether a member of the disposing provider’s group or not)",'Landlord Disposals'!K51="Non-registered organisation that is a member of the same group as the disposing provider"),'Landlord Disposals'!L51=""),"Question 12, Record No "&amp;'Landlord Disposals'!A51&amp;" must contain the name of the purchaser.","")</f>
        <v/>
      </c>
      <c r="D1050" s="1" t="str">
        <f t="shared" si="72"/>
        <v/>
      </c>
      <c r="E1050" s="21" t="str">
        <f t="shared" si="73"/>
        <v/>
      </c>
      <c r="G1050" s="13" t="str">
        <f t="shared" si="71"/>
        <v/>
      </c>
      <c r="H1050" s="12" t="str">
        <f t="array" ref="H1050">IFERROR(INDEX($D$4:$D$2053,SMALL(IF(LEN($D$4:$D$2053)&gt;0,ROW($D$4:$D$2053)-ROW($D$3)),ROW(1047:1047))),"")</f>
        <v/>
      </c>
      <c r="I1050" s="12" t="str">
        <f t="array" ref="I1050">IFERROR(INDEX($E$4:$E$2053,SMALL(IF(LEN($E$4:$E$2053)&gt;0,ROW($E$4:$E$2053)-ROW($E$3)),ROW(1047:1047))),"")</f>
        <v/>
      </c>
      <c r="J1050" s="1" t="str">
        <f t="array" ref="J1050">IFERROR(INDEX($C$4:$C$2053,SMALL(IF(LEN($C$4:$C$2053)&gt;0,ROW($C$4:$C$2053)-ROW($C$3)),ROW(1047:1047))),"")</f>
        <v/>
      </c>
    </row>
    <row r="1051" spans="1:10" x14ac:dyDescent="0.25">
      <c r="A1051" s="1" t="s">
        <v>1201</v>
      </c>
      <c r="B1051" s="1" t="s">
        <v>154</v>
      </c>
      <c r="C1051" s="1" t="str">
        <f>IF(AND(OR('Landlord Disposals'!K52="A provider (whether a member of the disposing provider’s group or not)",'Landlord Disposals'!K52="Non-registered organisation that is a member of the same group as the disposing provider"),'Landlord Disposals'!L52=""),"Question 12, Record No "&amp;'Landlord Disposals'!A52&amp;" must contain the name of the purchaser.","")</f>
        <v/>
      </c>
      <c r="D1051" s="1" t="str">
        <f t="shared" si="72"/>
        <v/>
      </c>
      <c r="E1051" s="21" t="str">
        <f t="shared" si="73"/>
        <v/>
      </c>
      <c r="G1051" s="13" t="str">
        <f t="shared" si="71"/>
        <v/>
      </c>
      <c r="H1051" s="12" t="str">
        <f t="array" ref="H1051">IFERROR(INDEX($D$4:$D$2053,SMALL(IF(LEN($D$4:$D$2053)&gt;0,ROW($D$4:$D$2053)-ROW($D$3)),ROW(1048:1048))),"")</f>
        <v/>
      </c>
      <c r="I1051" s="12" t="str">
        <f t="array" ref="I1051">IFERROR(INDEX($E$4:$E$2053,SMALL(IF(LEN($E$4:$E$2053)&gt;0,ROW($E$4:$E$2053)-ROW($E$3)),ROW(1048:1048))),"")</f>
        <v/>
      </c>
      <c r="J1051" s="1" t="str">
        <f t="array" ref="J1051">IFERROR(INDEX($C$4:$C$2053,SMALL(IF(LEN($C$4:$C$2053)&gt;0,ROW($C$4:$C$2053)-ROW($C$3)),ROW(1048:1048))),"")</f>
        <v/>
      </c>
    </row>
    <row r="1052" spans="1:10" x14ac:dyDescent="0.25">
      <c r="A1052" s="1" t="s">
        <v>1202</v>
      </c>
      <c r="B1052" s="1" t="s">
        <v>154</v>
      </c>
      <c r="C1052" s="1" t="str">
        <f>IF(AND(OR('Landlord Disposals'!K53="A provider (whether a member of the disposing provider’s group or not)",'Landlord Disposals'!K53="Non-registered organisation that is a member of the same group as the disposing provider"),'Landlord Disposals'!L53=""),"Question 12, Record No "&amp;'Landlord Disposals'!A53&amp;" must contain the name of the purchaser.","")</f>
        <v/>
      </c>
      <c r="D1052" s="1" t="str">
        <f t="shared" si="72"/>
        <v/>
      </c>
      <c r="E1052" s="21" t="str">
        <f t="shared" si="73"/>
        <v/>
      </c>
      <c r="G1052" s="13" t="str">
        <f t="shared" si="71"/>
        <v/>
      </c>
      <c r="H1052" s="12" t="str">
        <f t="array" ref="H1052">IFERROR(INDEX($D$4:$D$2053,SMALL(IF(LEN($D$4:$D$2053)&gt;0,ROW($D$4:$D$2053)-ROW($D$3)),ROW(1049:1049))),"")</f>
        <v/>
      </c>
      <c r="I1052" s="12" t="str">
        <f t="array" ref="I1052">IFERROR(INDEX($E$4:$E$2053,SMALL(IF(LEN($E$4:$E$2053)&gt;0,ROW($E$4:$E$2053)-ROW($E$3)),ROW(1049:1049))),"")</f>
        <v/>
      </c>
      <c r="J1052" s="1" t="str">
        <f t="array" ref="J1052">IFERROR(INDEX($C$4:$C$2053,SMALL(IF(LEN($C$4:$C$2053)&gt;0,ROW($C$4:$C$2053)-ROW($C$3)),ROW(1049:1049))),"")</f>
        <v/>
      </c>
    </row>
    <row r="1053" spans="1:10" x14ac:dyDescent="0.25">
      <c r="A1053" s="1" t="s">
        <v>1203</v>
      </c>
      <c r="B1053" s="1" t="s">
        <v>154</v>
      </c>
      <c r="C1053" s="1" t="str">
        <f>IF(AND(OR('Landlord Disposals'!K54="A provider (whether a member of the disposing provider’s group or not)",'Landlord Disposals'!K54="Non-registered organisation that is a member of the same group as the disposing provider"),'Landlord Disposals'!L54=""),"Question 12, Record No "&amp;'Landlord Disposals'!A54&amp;" must contain the name of the purchaser.","")</f>
        <v/>
      </c>
      <c r="D1053" s="1" t="str">
        <f t="shared" si="72"/>
        <v/>
      </c>
      <c r="E1053" s="21" t="str">
        <f t="shared" si="73"/>
        <v/>
      </c>
      <c r="G1053" s="13" t="str">
        <f t="shared" si="71"/>
        <v/>
      </c>
      <c r="H1053" s="12" t="str">
        <f t="array" ref="H1053">IFERROR(INDEX($D$4:$D$2053,SMALL(IF(LEN($D$4:$D$2053)&gt;0,ROW($D$4:$D$2053)-ROW($D$3)),ROW(1050:1050))),"")</f>
        <v/>
      </c>
      <c r="I1053" s="12" t="str">
        <f t="array" ref="I1053">IFERROR(INDEX($E$4:$E$2053,SMALL(IF(LEN($E$4:$E$2053)&gt;0,ROW($E$4:$E$2053)-ROW($E$3)),ROW(1050:1050))),"")</f>
        <v/>
      </c>
      <c r="J1053" s="1" t="str">
        <f t="array" ref="J1053">IFERROR(INDEX($C$4:$C$2053,SMALL(IF(LEN($C$4:$C$2053)&gt;0,ROW($C$4:$C$2053)-ROW($C$3)),ROW(1050:1050))),"")</f>
        <v/>
      </c>
    </row>
    <row r="1054" spans="1:10" x14ac:dyDescent="0.25">
      <c r="A1054" s="1" t="s">
        <v>1204</v>
      </c>
      <c r="B1054" s="1" t="s">
        <v>154</v>
      </c>
      <c r="C1054" s="1" t="str">
        <f>IF(AND(OR('Landlord Disposals'!K55="A provider (whether a member of the disposing provider’s group or not)",'Landlord Disposals'!K55="Non-registered organisation that is a member of the same group as the disposing provider"),'Landlord Disposals'!L55=""),"Question 12, Record No "&amp;'Landlord Disposals'!A55&amp;" must contain the name of the purchaser.","")</f>
        <v/>
      </c>
      <c r="D1054" s="1" t="str">
        <f t="shared" si="72"/>
        <v/>
      </c>
      <c r="E1054" s="21" t="str">
        <f t="shared" si="73"/>
        <v/>
      </c>
      <c r="G1054" s="13" t="str">
        <f t="shared" si="71"/>
        <v/>
      </c>
      <c r="H1054" s="12" t="str">
        <f t="array" ref="H1054">IFERROR(INDEX($D$4:$D$2053,SMALL(IF(LEN($D$4:$D$2053)&gt;0,ROW($D$4:$D$2053)-ROW($D$3)),ROW(1051:1051))),"")</f>
        <v/>
      </c>
      <c r="I1054" s="12" t="str">
        <f t="array" ref="I1054">IFERROR(INDEX($E$4:$E$2053,SMALL(IF(LEN($E$4:$E$2053)&gt;0,ROW($E$4:$E$2053)-ROW($E$3)),ROW(1051:1051))),"")</f>
        <v/>
      </c>
      <c r="J1054" s="1" t="str">
        <f t="array" ref="J1054">IFERROR(INDEX($C$4:$C$2053,SMALL(IF(LEN($C$4:$C$2053)&gt;0,ROW($C$4:$C$2053)-ROW($C$3)),ROW(1051:1051))),"")</f>
        <v/>
      </c>
    </row>
    <row r="1055" spans="1:10" x14ac:dyDescent="0.25">
      <c r="A1055" s="1" t="s">
        <v>1205</v>
      </c>
      <c r="B1055" s="1" t="s">
        <v>154</v>
      </c>
      <c r="C1055" s="1" t="str">
        <f>IF(AND(OR('Landlord Disposals'!K56="A provider (whether a member of the disposing provider’s group or not)",'Landlord Disposals'!K56="Non-registered organisation that is a member of the same group as the disposing provider"),'Landlord Disposals'!L56=""),"Question 12, Record No "&amp;'Landlord Disposals'!A56&amp;" must contain the name of the purchaser.","")</f>
        <v/>
      </c>
      <c r="D1055" s="1" t="str">
        <f t="shared" si="72"/>
        <v/>
      </c>
      <c r="E1055" s="21" t="str">
        <f t="shared" si="73"/>
        <v/>
      </c>
      <c r="G1055" s="13" t="str">
        <f t="shared" si="71"/>
        <v/>
      </c>
      <c r="H1055" s="12" t="str">
        <f t="array" ref="H1055">IFERROR(INDEX($D$4:$D$2053,SMALL(IF(LEN($D$4:$D$2053)&gt;0,ROW($D$4:$D$2053)-ROW($D$3)),ROW(1052:1052))),"")</f>
        <v/>
      </c>
      <c r="I1055" s="12" t="str">
        <f t="array" ref="I1055">IFERROR(INDEX($E$4:$E$2053,SMALL(IF(LEN($E$4:$E$2053)&gt;0,ROW($E$4:$E$2053)-ROW($E$3)),ROW(1052:1052))),"")</f>
        <v/>
      </c>
      <c r="J1055" s="1" t="str">
        <f t="array" ref="J1055">IFERROR(INDEX($C$4:$C$2053,SMALL(IF(LEN($C$4:$C$2053)&gt;0,ROW($C$4:$C$2053)-ROW($C$3)),ROW(1052:1052))),"")</f>
        <v/>
      </c>
    </row>
    <row r="1056" spans="1:10" x14ac:dyDescent="0.25">
      <c r="A1056" s="1" t="s">
        <v>1206</v>
      </c>
      <c r="B1056" s="1" t="s">
        <v>154</v>
      </c>
      <c r="C1056" s="1" t="str">
        <f>IF(AND(OR('Landlord Disposals'!K57="A provider (whether a member of the disposing provider’s group or not)",'Landlord Disposals'!K57="Non-registered organisation that is a member of the same group as the disposing provider"),'Landlord Disposals'!L57=""),"Question 12, Record No "&amp;'Landlord Disposals'!A57&amp;" must contain the name of the purchaser.","")</f>
        <v/>
      </c>
      <c r="D1056" s="1" t="str">
        <f t="shared" si="72"/>
        <v/>
      </c>
      <c r="E1056" s="21" t="str">
        <f t="shared" si="73"/>
        <v/>
      </c>
      <c r="G1056" s="13" t="str">
        <f t="shared" si="71"/>
        <v/>
      </c>
      <c r="H1056" s="12" t="str">
        <f t="array" ref="H1056">IFERROR(INDEX($D$4:$D$2053,SMALL(IF(LEN($D$4:$D$2053)&gt;0,ROW($D$4:$D$2053)-ROW($D$3)),ROW(1053:1053))),"")</f>
        <v/>
      </c>
      <c r="I1056" s="12" t="str">
        <f t="array" ref="I1056">IFERROR(INDEX($E$4:$E$2053,SMALL(IF(LEN($E$4:$E$2053)&gt;0,ROW($E$4:$E$2053)-ROW($E$3)),ROW(1053:1053))),"")</f>
        <v/>
      </c>
      <c r="J1056" s="1" t="str">
        <f t="array" ref="J1056">IFERROR(INDEX($C$4:$C$2053,SMALL(IF(LEN($C$4:$C$2053)&gt;0,ROW($C$4:$C$2053)-ROW($C$3)),ROW(1053:1053))),"")</f>
        <v/>
      </c>
    </row>
    <row r="1057" spans="1:10" x14ac:dyDescent="0.25">
      <c r="A1057" s="1" t="s">
        <v>1207</v>
      </c>
      <c r="B1057" s="1" t="s">
        <v>154</v>
      </c>
      <c r="C1057" s="1" t="str">
        <f>IF(AND(OR('Landlord Disposals'!K58="A provider (whether a member of the disposing provider’s group or not)",'Landlord Disposals'!K58="Non-registered organisation that is a member of the same group as the disposing provider"),'Landlord Disposals'!L58=""),"Question 12, Record No "&amp;'Landlord Disposals'!A58&amp;" must contain the name of the purchaser.","")</f>
        <v/>
      </c>
      <c r="D1057" s="1" t="str">
        <f t="shared" si="72"/>
        <v/>
      </c>
      <c r="E1057" s="21" t="str">
        <f t="shared" si="73"/>
        <v/>
      </c>
      <c r="G1057" s="13" t="str">
        <f t="shared" si="71"/>
        <v/>
      </c>
      <c r="H1057" s="12" t="str">
        <f t="array" ref="H1057">IFERROR(INDEX($D$4:$D$2053,SMALL(IF(LEN($D$4:$D$2053)&gt;0,ROW($D$4:$D$2053)-ROW($D$3)),ROW(1054:1054))),"")</f>
        <v/>
      </c>
      <c r="I1057" s="12" t="str">
        <f t="array" ref="I1057">IFERROR(INDEX($E$4:$E$2053,SMALL(IF(LEN($E$4:$E$2053)&gt;0,ROW($E$4:$E$2053)-ROW($E$3)),ROW(1054:1054))),"")</f>
        <v/>
      </c>
      <c r="J1057" s="1" t="str">
        <f t="array" ref="J1057">IFERROR(INDEX($C$4:$C$2053,SMALL(IF(LEN($C$4:$C$2053)&gt;0,ROW($C$4:$C$2053)-ROW($C$3)),ROW(1054:1054))),"")</f>
        <v/>
      </c>
    </row>
    <row r="1058" spans="1:10" x14ac:dyDescent="0.25">
      <c r="A1058" s="1" t="s">
        <v>1208</v>
      </c>
      <c r="B1058" s="1" t="s">
        <v>154</v>
      </c>
      <c r="C1058" s="1" t="str">
        <f>IF(AND(OR('Landlord Disposals'!K59="A provider (whether a member of the disposing provider’s group or not)",'Landlord Disposals'!K59="Non-registered organisation that is a member of the same group as the disposing provider"),'Landlord Disposals'!L59=""),"Question 12, Record No "&amp;'Landlord Disposals'!A59&amp;" must contain the name of the purchaser.","")</f>
        <v/>
      </c>
      <c r="D1058" s="1" t="str">
        <f t="shared" si="72"/>
        <v/>
      </c>
      <c r="E1058" s="21" t="str">
        <f t="shared" si="73"/>
        <v/>
      </c>
      <c r="G1058" s="13" t="str">
        <f t="shared" si="71"/>
        <v/>
      </c>
      <c r="H1058" s="12" t="str">
        <f t="array" ref="H1058">IFERROR(INDEX($D$4:$D$2053,SMALL(IF(LEN($D$4:$D$2053)&gt;0,ROW($D$4:$D$2053)-ROW($D$3)),ROW(1055:1055))),"")</f>
        <v/>
      </c>
      <c r="I1058" s="12" t="str">
        <f t="array" ref="I1058">IFERROR(INDEX($E$4:$E$2053,SMALL(IF(LEN($E$4:$E$2053)&gt;0,ROW($E$4:$E$2053)-ROW($E$3)),ROW(1055:1055))),"")</f>
        <v/>
      </c>
      <c r="J1058" s="1" t="str">
        <f t="array" ref="J1058">IFERROR(INDEX($C$4:$C$2053,SMALL(IF(LEN($C$4:$C$2053)&gt;0,ROW($C$4:$C$2053)-ROW($C$3)),ROW(1055:1055))),"")</f>
        <v/>
      </c>
    </row>
    <row r="1059" spans="1:10" x14ac:dyDescent="0.25">
      <c r="A1059" s="1" t="s">
        <v>1209</v>
      </c>
      <c r="B1059" s="1" t="s">
        <v>154</v>
      </c>
      <c r="C1059" s="1" t="str">
        <f>IF(AND(OR('Landlord Disposals'!K60="A provider (whether a member of the disposing provider’s group or not)",'Landlord Disposals'!K60="Non-registered organisation that is a member of the same group as the disposing provider"),'Landlord Disposals'!L60=""),"Question 12, Record No "&amp;'Landlord Disposals'!A60&amp;" must contain the name of the purchaser.","")</f>
        <v/>
      </c>
      <c r="D1059" s="1" t="str">
        <f t="shared" si="72"/>
        <v/>
      </c>
      <c r="E1059" s="21" t="str">
        <f t="shared" si="73"/>
        <v/>
      </c>
      <c r="G1059" s="13" t="str">
        <f t="shared" si="71"/>
        <v/>
      </c>
      <c r="H1059" s="12" t="str">
        <f t="array" ref="H1059">IFERROR(INDEX($D$4:$D$2053,SMALL(IF(LEN($D$4:$D$2053)&gt;0,ROW($D$4:$D$2053)-ROW($D$3)),ROW(1056:1056))),"")</f>
        <v/>
      </c>
      <c r="I1059" s="12" t="str">
        <f t="array" ref="I1059">IFERROR(INDEX($E$4:$E$2053,SMALL(IF(LEN($E$4:$E$2053)&gt;0,ROW($E$4:$E$2053)-ROW($E$3)),ROW(1056:1056))),"")</f>
        <v/>
      </c>
      <c r="J1059" s="1" t="str">
        <f t="array" ref="J1059">IFERROR(INDEX($C$4:$C$2053,SMALL(IF(LEN($C$4:$C$2053)&gt;0,ROW($C$4:$C$2053)-ROW($C$3)),ROW(1056:1056))),"")</f>
        <v/>
      </c>
    </row>
    <row r="1060" spans="1:10" x14ac:dyDescent="0.25">
      <c r="A1060" s="1" t="s">
        <v>1210</v>
      </c>
      <c r="B1060" s="1" t="s">
        <v>154</v>
      </c>
      <c r="C1060" s="1" t="str">
        <f>IF(AND(OR('Landlord Disposals'!K61="A provider (whether a member of the disposing provider’s group or not)",'Landlord Disposals'!K61="Non-registered organisation that is a member of the same group as the disposing provider"),'Landlord Disposals'!L61=""),"Question 12, Record No "&amp;'Landlord Disposals'!A61&amp;" must contain the name of the purchaser.","")</f>
        <v/>
      </c>
      <c r="D1060" s="1" t="str">
        <f t="shared" si="72"/>
        <v/>
      </c>
      <c r="E1060" s="21" t="str">
        <f t="shared" si="73"/>
        <v/>
      </c>
      <c r="G1060" s="13" t="str">
        <f t="shared" ref="G1060:G1123" si="74">IF(J1060="","",G1059+1)</f>
        <v/>
      </c>
      <c r="H1060" s="12" t="str">
        <f t="array" ref="H1060">IFERROR(INDEX($D$4:$D$2053,SMALL(IF(LEN($D$4:$D$2053)&gt;0,ROW($D$4:$D$2053)-ROW($D$3)),ROW(1057:1057))),"")</f>
        <v/>
      </c>
      <c r="I1060" s="12" t="str">
        <f t="array" ref="I1060">IFERROR(INDEX($E$4:$E$2053,SMALL(IF(LEN($E$4:$E$2053)&gt;0,ROW($E$4:$E$2053)-ROW($E$3)),ROW(1057:1057))),"")</f>
        <v/>
      </c>
      <c r="J1060" s="1" t="str">
        <f t="array" ref="J1060">IFERROR(INDEX($C$4:$C$2053,SMALL(IF(LEN($C$4:$C$2053)&gt;0,ROW($C$4:$C$2053)-ROW($C$3)),ROW(1057:1057))),"")</f>
        <v/>
      </c>
    </row>
    <row r="1061" spans="1:10" x14ac:dyDescent="0.25">
      <c r="A1061" s="1" t="s">
        <v>1211</v>
      </c>
      <c r="B1061" s="1" t="s">
        <v>154</v>
      </c>
      <c r="C1061" s="1" t="str">
        <f>IF(AND(OR('Landlord Disposals'!K62="A provider (whether a member of the disposing provider’s group or not)",'Landlord Disposals'!K62="Non-registered organisation that is a member of the same group as the disposing provider"),'Landlord Disposals'!L62=""),"Question 12, Record No "&amp;'Landlord Disposals'!A62&amp;" must contain the name of the purchaser.","")</f>
        <v/>
      </c>
      <c r="D1061" s="1" t="str">
        <f t="shared" si="72"/>
        <v/>
      </c>
      <c r="E1061" s="21" t="str">
        <f t="shared" si="73"/>
        <v/>
      </c>
      <c r="G1061" s="13" t="str">
        <f t="shared" si="74"/>
        <v/>
      </c>
      <c r="H1061" s="12" t="str">
        <f t="array" ref="H1061">IFERROR(INDEX($D$4:$D$2053,SMALL(IF(LEN($D$4:$D$2053)&gt;0,ROW($D$4:$D$2053)-ROW($D$3)),ROW(1058:1058))),"")</f>
        <v/>
      </c>
      <c r="I1061" s="12" t="str">
        <f t="array" ref="I1061">IFERROR(INDEX($E$4:$E$2053,SMALL(IF(LEN($E$4:$E$2053)&gt;0,ROW($E$4:$E$2053)-ROW($E$3)),ROW(1058:1058))),"")</f>
        <v/>
      </c>
      <c r="J1061" s="1" t="str">
        <f t="array" ref="J1061">IFERROR(INDEX($C$4:$C$2053,SMALL(IF(LEN($C$4:$C$2053)&gt;0,ROW($C$4:$C$2053)-ROW($C$3)),ROW(1058:1058))),"")</f>
        <v/>
      </c>
    </row>
    <row r="1062" spans="1:10" x14ac:dyDescent="0.25">
      <c r="A1062" s="1" t="s">
        <v>1212</v>
      </c>
      <c r="B1062" s="1" t="s">
        <v>154</v>
      </c>
      <c r="C1062" s="1" t="str">
        <f>IF(AND(OR('Landlord Disposals'!K63="A provider (whether a member of the disposing provider’s group or not)",'Landlord Disposals'!K63="Non-registered organisation that is a member of the same group as the disposing provider"),'Landlord Disposals'!L63=""),"Question 12, Record No "&amp;'Landlord Disposals'!A63&amp;" must contain the name of the purchaser.","")</f>
        <v/>
      </c>
      <c r="D1062" s="1" t="str">
        <f t="shared" si="72"/>
        <v/>
      </c>
      <c r="E1062" s="21" t="str">
        <f t="shared" si="73"/>
        <v/>
      </c>
      <c r="G1062" s="13" t="str">
        <f t="shared" si="74"/>
        <v/>
      </c>
      <c r="H1062" s="12" t="str">
        <f t="array" ref="H1062">IFERROR(INDEX($D$4:$D$2053,SMALL(IF(LEN($D$4:$D$2053)&gt;0,ROW($D$4:$D$2053)-ROW($D$3)),ROW(1059:1059))),"")</f>
        <v/>
      </c>
      <c r="I1062" s="12" t="str">
        <f t="array" ref="I1062">IFERROR(INDEX($E$4:$E$2053,SMALL(IF(LEN($E$4:$E$2053)&gt;0,ROW($E$4:$E$2053)-ROW($E$3)),ROW(1059:1059))),"")</f>
        <v/>
      </c>
      <c r="J1062" s="1" t="str">
        <f t="array" ref="J1062">IFERROR(INDEX($C$4:$C$2053,SMALL(IF(LEN($C$4:$C$2053)&gt;0,ROW($C$4:$C$2053)-ROW($C$3)),ROW(1059:1059))),"")</f>
        <v/>
      </c>
    </row>
    <row r="1063" spans="1:10" x14ac:dyDescent="0.25">
      <c r="A1063" s="1" t="s">
        <v>1213</v>
      </c>
      <c r="B1063" s="1" t="s">
        <v>154</v>
      </c>
      <c r="C1063" s="1" t="str">
        <f>IF(AND(OR('Landlord Disposals'!K64="A provider (whether a member of the disposing provider’s group or not)",'Landlord Disposals'!K64="Non-registered organisation that is a member of the same group as the disposing provider"),'Landlord Disposals'!L64=""),"Question 12, Record No "&amp;'Landlord Disposals'!A64&amp;" must contain the name of the purchaser.","")</f>
        <v/>
      </c>
      <c r="D1063" s="1" t="str">
        <f t="shared" si="72"/>
        <v/>
      </c>
      <c r="E1063" s="21" t="str">
        <f t="shared" si="73"/>
        <v/>
      </c>
      <c r="G1063" s="13" t="str">
        <f t="shared" si="74"/>
        <v/>
      </c>
      <c r="H1063" s="12" t="str">
        <f t="array" ref="H1063">IFERROR(INDEX($D$4:$D$2053,SMALL(IF(LEN($D$4:$D$2053)&gt;0,ROW($D$4:$D$2053)-ROW($D$3)),ROW(1060:1060))),"")</f>
        <v/>
      </c>
      <c r="I1063" s="12" t="str">
        <f t="array" ref="I1063">IFERROR(INDEX($E$4:$E$2053,SMALL(IF(LEN($E$4:$E$2053)&gt;0,ROW($E$4:$E$2053)-ROW($E$3)),ROW(1060:1060))),"")</f>
        <v/>
      </c>
      <c r="J1063" s="1" t="str">
        <f t="array" ref="J1063">IFERROR(INDEX($C$4:$C$2053,SMALL(IF(LEN($C$4:$C$2053)&gt;0,ROW($C$4:$C$2053)-ROW($C$3)),ROW(1060:1060))),"")</f>
        <v/>
      </c>
    </row>
    <row r="1064" spans="1:10" x14ac:dyDescent="0.25">
      <c r="A1064" s="1" t="s">
        <v>1214</v>
      </c>
      <c r="B1064" s="1" t="s">
        <v>154</v>
      </c>
      <c r="C1064" s="1" t="str">
        <f>IF(AND(OR('Landlord Disposals'!K65="A provider (whether a member of the disposing provider’s group or not)",'Landlord Disposals'!K65="Non-registered organisation that is a member of the same group as the disposing provider"),'Landlord Disposals'!L65=""),"Question 12, Record No "&amp;'Landlord Disposals'!A65&amp;" must contain the name of the purchaser.","")</f>
        <v/>
      </c>
      <c r="D1064" s="1" t="str">
        <f t="shared" si="72"/>
        <v/>
      </c>
      <c r="E1064" s="21" t="str">
        <f t="shared" si="73"/>
        <v/>
      </c>
      <c r="G1064" s="13" t="str">
        <f t="shared" si="74"/>
        <v/>
      </c>
      <c r="H1064" s="12" t="str">
        <f t="array" ref="H1064">IFERROR(INDEX($D$4:$D$2053,SMALL(IF(LEN($D$4:$D$2053)&gt;0,ROW($D$4:$D$2053)-ROW($D$3)),ROW(1061:1061))),"")</f>
        <v/>
      </c>
      <c r="I1064" s="12" t="str">
        <f t="array" ref="I1064">IFERROR(INDEX($E$4:$E$2053,SMALL(IF(LEN($E$4:$E$2053)&gt;0,ROW($E$4:$E$2053)-ROW($E$3)),ROW(1061:1061))),"")</f>
        <v/>
      </c>
      <c r="J1064" s="1" t="str">
        <f t="array" ref="J1064">IFERROR(INDEX($C$4:$C$2053,SMALL(IF(LEN($C$4:$C$2053)&gt;0,ROW($C$4:$C$2053)-ROW($C$3)),ROW(1061:1061))),"")</f>
        <v/>
      </c>
    </row>
    <row r="1065" spans="1:10" x14ac:dyDescent="0.25">
      <c r="A1065" s="1" t="s">
        <v>1215</v>
      </c>
      <c r="B1065" s="1" t="s">
        <v>154</v>
      </c>
      <c r="C1065" s="1" t="str">
        <f>IF(AND(OR('Landlord Disposals'!K66="A provider (whether a member of the disposing provider’s group or not)",'Landlord Disposals'!K66="Non-registered organisation that is a member of the same group as the disposing provider"),'Landlord Disposals'!L66=""),"Question 12, Record No "&amp;'Landlord Disposals'!A66&amp;" must contain the name of the purchaser.","")</f>
        <v/>
      </c>
      <c r="D1065" s="1" t="str">
        <f t="shared" si="72"/>
        <v/>
      </c>
      <c r="E1065" s="21" t="str">
        <f t="shared" si="73"/>
        <v/>
      </c>
      <c r="G1065" s="13" t="str">
        <f t="shared" si="74"/>
        <v/>
      </c>
      <c r="H1065" s="12" t="str">
        <f t="array" ref="H1065">IFERROR(INDEX($D$4:$D$2053,SMALL(IF(LEN($D$4:$D$2053)&gt;0,ROW($D$4:$D$2053)-ROW($D$3)),ROW(1062:1062))),"")</f>
        <v/>
      </c>
      <c r="I1065" s="12" t="str">
        <f t="array" ref="I1065">IFERROR(INDEX($E$4:$E$2053,SMALL(IF(LEN($E$4:$E$2053)&gt;0,ROW($E$4:$E$2053)-ROW($E$3)),ROW(1062:1062))),"")</f>
        <v/>
      </c>
      <c r="J1065" s="1" t="str">
        <f t="array" ref="J1065">IFERROR(INDEX($C$4:$C$2053,SMALL(IF(LEN($C$4:$C$2053)&gt;0,ROW($C$4:$C$2053)-ROW($C$3)),ROW(1062:1062))),"")</f>
        <v/>
      </c>
    </row>
    <row r="1066" spans="1:10" x14ac:dyDescent="0.25">
      <c r="A1066" s="1" t="s">
        <v>1216</v>
      </c>
      <c r="B1066" s="1" t="s">
        <v>154</v>
      </c>
      <c r="C1066" s="1" t="str">
        <f>IF(AND(OR('Landlord Disposals'!K67="A provider (whether a member of the disposing provider’s group or not)",'Landlord Disposals'!K67="Non-registered organisation that is a member of the same group as the disposing provider"),'Landlord Disposals'!L67=""),"Question 12, Record No "&amp;'Landlord Disposals'!A67&amp;" must contain the name of the purchaser.","")</f>
        <v/>
      </c>
      <c r="D1066" s="1" t="str">
        <f t="shared" si="72"/>
        <v/>
      </c>
      <c r="E1066" s="21" t="str">
        <f t="shared" si="73"/>
        <v/>
      </c>
      <c r="G1066" s="13" t="str">
        <f t="shared" si="74"/>
        <v/>
      </c>
      <c r="H1066" s="12" t="str">
        <f t="array" ref="H1066">IFERROR(INDEX($D$4:$D$2053,SMALL(IF(LEN($D$4:$D$2053)&gt;0,ROW($D$4:$D$2053)-ROW($D$3)),ROW(1063:1063))),"")</f>
        <v/>
      </c>
      <c r="I1066" s="12" t="str">
        <f t="array" ref="I1066">IFERROR(INDEX($E$4:$E$2053,SMALL(IF(LEN($E$4:$E$2053)&gt;0,ROW($E$4:$E$2053)-ROW($E$3)),ROW(1063:1063))),"")</f>
        <v/>
      </c>
      <c r="J1066" s="1" t="str">
        <f t="array" ref="J1066">IFERROR(INDEX($C$4:$C$2053,SMALL(IF(LEN($C$4:$C$2053)&gt;0,ROW($C$4:$C$2053)-ROW($C$3)),ROW(1063:1063))),"")</f>
        <v/>
      </c>
    </row>
    <row r="1067" spans="1:10" x14ac:dyDescent="0.25">
      <c r="A1067" s="1" t="s">
        <v>1217</v>
      </c>
      <c r="B1067" s="1" t="s">
        <v>154</v>
      </c>
      <c r="C1067" s="1" t="str">
        <f>IF(AND(OR('Landlord Disposals'!K68="A provider (whether a member of the disposing provider’s group or not)",'Landlord Disposals'!K68="Non-registered organisation that is a member of the same group as the disposing provider"),'Landlord Disposals'!L68=""),"Question 12, Record No "&amp;'Landlord Disposals'!A68&amp;" must contain the name of the purchaser.","")</f>
        <v/>
      </c>
      <c r="D1067" s="1" t="str">
        <f t="shared" si="72"/>
        <v/>
      </c>
      <c r="E1067" s="21" t="str">
        <f t="shared" si="73"/>
        <v/>
      </c>
      <c r="G1067" s="13" t="str">
        <f t="shared" si="74"/>
        <v/>
      </c>
      <c r="H1067" s="12" t="str">
        <f t="array" ref="H1067">IFERROR(INDEX($D$4:$D$2053,SMALL(IF(LEN($D$4:$D$2053)&gt;0,ROW($D$4:$D$2053)-ROW($D$3)),ROW(1064:1064))),"")</f>
        <v/>
      </c>
      <c r="I1067" s="12" t="str">
        <f t="array" ref="I1067">IFERROR(INDEX($E$4:$E$2053,SMALL(IF(LEN($E$4:$E$2053)&gt;0,ROW($E$4:$E$2053)-ROW($E$3)),ROW(1064:1064))),"")</f>
        <v/>
      </c>
      <c r="J1067" s="1" t="str">
        <f t="array" ref="J1067">IFERROR(INDEX($C$4:$C$2053,SMALL(IF(LEN($C$4:$C$2053)&gt;0,ROW($C$4:$C$2053)-ROW($C$3)),ROW(1064:1064))),"")</f>
        <v/>
      </c>
    </row>
    <row r="1068" spans="1:10" x14ac:dyDescent="0.25">
      <c r="A1068" s="1" t="s">
        <v>1218</v>
      </c>
      <c r="B1068" s="1" t="s">
        <v>154</v>
      </c>
      <c r="C1068" s="1" t="str">
        <f>IF(AND(OR('Landlord Disposals'!K69="A provider (whether a member of the disposing provider’s group or not)",'Landlord Disposals'!K69="Non-registered organisation that is a member of the same group as the disposing provider"),'Landlord Disposals'!L69=""),"Question 12, Record No "&amp;'Landlord Disposals'!A69&amp;" must contain the name of the purchaser.","")</f>
        <v/>
      </c>
      <c r="D1068" s="1" t="str">
        <f t="shared" si="72"/>
        <v/>
      </c>
      <c r="E1068" s="21" t="str">
        <f t="shared" si="73"/>
        <v/>
      </c>
      <c r="G1068" s="13" t="str">
        <f t="shared" si="74"/>
        <v/>
      </c>
      <c r="H1068" s="12" t="str">
        <f t="array" ref="H1068">IFERROR(INDEX($D$4:$D$2053,SMALL(IF(LEN($D$4:$D$2053)&gt;0,ROW($D$4:$D$2053)-ROW($D$3)),ROW(1065:1065))),"")</f>
        <v/>
      </c>
      <c r="I1068" s="12" t="str">
        <f t="array" ref="I1068">IFERROR(INDEX($E$4:$E$2053,SMALL(IF(LEN($E$4:$E$2053)&gt;0,ROW($E$4:$E$2053)-ROW($E$3)),ROW(1065:1065))),"")</f>
        <v/>
      </c>
      <c r="J1068" s="1" t="str">
        <f t="array" ref="J1068">IFERROR(INDEX($C$4:$C$2053,SMALL(IF(LEN($C$4:$C$2053)&gt;0,ROW($C$4:$C$2053)-ROW($C$3)),ROW(1065:1065))),"")</f>
        <v/>
      </c>
    </row>
    <row r="1069" spans="1:10" x14ac:dyDescent="0.25">
      <c r="A1069" s="1" t="s">
        <v>1219</v>
      </c>
      <c r="B1069" s="1" t="s">
        <v>154</v>
      </c>
      <c r="C1069" s="1" t="str">
        <f>IF(AND(OR('Landlord Disposals'!K70="A provider (whether a member of the disposing provider’s group or not)",'Landlord Disposals'!K70="Non-registered organisation that is a member of the same group as the disposing provider"),'Landlord Disposals'!L70=""),"Question 12, Record No "&amp;'Landlord Disposals'!A70&amp;" must contain the name of the purchaser.","")</f>
        <v/>
      </c>
      <c r="D1069" s="1" t="str">
        <f t="shared" si="72"/>
        <v/>
      </c>
      <c r="E1069" s="21" t="str">
        <f t="shared" si="73"/>
        <v/>
      </c>
      <c r="G1069" s="13" t="str">
        <f t="shared" si="74"/>
        <v/>
      </c>
      <c r="H1069" s="12" t="str">
        <f t="array" ref="H1069">IFERROR(INDEX($D$4:$D$2053,SMALL(IF(LEN($D$4:$D$2053)&gt;0,ROW($D$4:$D$2053)-ROW($D$3)),ROW(1066:1066))),"")</f>
        <v/>
      </c>
      <c r="I1069" s="12" t="str">
        <f t="array" ref="I1069">IFERROR(INDEX($E$4:$E$2053,SMALL(IF(LEN($E$4:$E$2053)&gt;0,ROW($E$4:$E$2053)-ROW($E$3)),ROW(1066:1066))),"")</f>
        <v/>
      </c>
      <c r="J1069" s="1" t="str">
        <f t="array" ref="J1069">IFERROR(INDEX($C$4:$C$2053,SMALL(IF(LEN($C$4:$C$2053)&gt;0,ROW($C$4:$C$2053)-ROW($C$3)),ROW(1066:1066))),"")</f>
        <v/>
      </c>
    </row>
    <row r="1070" spans="1:10" x14ac:dyDescent="0.25">
      <c r="A1070" s="1" t="s">
        <v>1220</v>
      </c>
      <c r="B1070" s="1" t="s">
        <v>154</v>
      </c>
      <c r="C1070" s="1" t="str">
        <f>IF(AND(OR('Landlord Disposals'!K71="A provider (whether a member of the disposing provider’s group or not)",'Landlord Disposals'!K71="Non-registered organisation that is a member of the same group as the disposing provider"),'Landlord Disposals'!L71=""),"Question 12, Record No "&amp;'Landlord Disposals'!A71&amp;" must contain the name of the purchaser.","")</f>
        <v/>
      </c>
      <c r="D1070" s="1" t="str">
        <f t="shared" si="72"/>
        <v/>
      </c>
      <c r="E1070" s="21" t="str">
        <f t="shared" si="73"/>
        <v/>
      </c>
      <c r="G1070" s="13" t="str">
        <f t="shared" si="74"/>
        <v/>
      </c>
      <c r="H1070" s="12" t="str">
        <f t="array" ref="H1070">IFERROR(INDEX($D$4:$D$2053,SMALL(IF(LEN($D$4:$D$2053)&gt;0,ROW($D$4:$D$2053)-ROW($D$3)),ROW(1067:1067))),"")</f>
        <v/>
      </c>
      <c r="I1070" s="12" t="str">
        <f t="array" ref="I1070">IFERROR(INDEX($E$4:$E$2053,SMALL(IF(LEN($E$4:$E$2053)&gt;0,ROW($E$4:$E$2053)-ROW($E$3)),ROW(1067:1067))),"")</f>
        <v/>
      </c>
      <c r="J1070" s="1" t="str">
        <f t="array" ref="J1070">IFERROR(INDEX($C$4:$C$2053,SMALL(IF(LEN($C$4:$C$2053)&gt;0,ROW($C$4:$C$2053)-ROW($C$3)),ROW(1067:1067))),"")</f>
        <v/>
      </c>
    </row>
    <row r="1071" spans="1:10" x14ac:dyDescent="0.25">
      <c r="A1071" s="1" t="s">
        <v>1221</v>
      </c>
      <c r="B1071" s="1" t="s">
        <v>154</v>
      </c>
      <c r="C1071" s="1" t="str">
        <f>IF(AND(OR('Landlord Disposals'!K72="A provider (whether a member of the disposing provider’s group or not)",'Landlord Disposals'!K72="Non-registered organisation that is a member of the same group as the disposing provider"),'Landlord Disposals'!L72=""),"Question 12, Record No "&amp;'Landlord Disposals'!A72&amp;" must contain the name of the purchaser.","")</f>
        <v/>
      </c>
      <c r="D1071" s="1" t="str">
        <f t="shared" si="72"/>
        <v/>
      </c>
      <c r="E1071" s="21" t="str">
        <f t="shared" si="73"/>
        <v/>
      </c>
      <c r="G1071" s="13" t="str">
        <f t="shared" si="74"/>
        <v/>
      </c>
      <c r="H1071" s="12" t="str">
        <f t="array" ref="H1071">IFERROR(INDEX($D$4:$D$2053,SMALL(IF(LEN($D$4:$D$2053)&gt;0,ROW($D$4:$D$2053)-ROW($D$3)),ROW(1068:1068))),"")</f>
        <v/>
      </c>
      <c r="I1071" s="12" t="str">
        <f t="array" ref="I1071">IFERROR(INDEX($E$4:$E$2053,SMALL(IF(LEN($E$4:$E$2053)&gt;0,ROW($E$4:$E$2053)-ROW($E$3)),ROW(1068:1068))),"")</f>
        <v/>
      </c>
      <c r="J1071" s="1" t="str">
        <f t="array" ref="J1071">IFERROR(INDEX($C$4:$C$2053,SMALL(IF(LEN($C$4:$C$2053)&gt;0,ROW($C$4:$C$2053)-ROW($C$3)),ROW(1068:1068))),"")</f>
        <v/>
      </c>
    </row>
    <row r="1072" spans="1:10" x14ac:dyDescent="0.25">
      <c r="A1072" s="1" t="s">
        <v>1222</v>
      </c>
      <c r="B1072" s="1" t="s">
        <v>154</v>
      </c>
      <c r="C1072" s="1" t="str">
        <f>IF(AND(OR('Landlord Disposals'!K73="A provider (whether a member of the disposing provider’s group or not)",'Landlord Disposals'!K73="Non-registered organisation that is a member of the same group as the disposing provider"),'Landlord Disposals'!L73=""),"Question 12, Record No "&amp;'Landlord Disposals'!A73&amp;" must contain the name of the purchaser.","")</f>
        <v/>
      </c>
      <c r="D1072" s="1" t="str">
        <f t="shared" si="72"/>
        <v/>
      </c>
      <c r="E1072" s="21" t="str">
        <f t="shared" si="73"/>
        <v/>
      </c>
      <c r="G1072" s="13" t="str">
        <f t="shared" si="74"/>
        <v/>
      </c>
      <c r="H1072" s="12" t="str">
        <f t="array" ref="H1072">IFERROR(INDEX($D$4:$D$2053,SMALL(IF(LEN($D$4:$D$2053)&gt;0,ROW($D$4:$D$2053)-ROW($D$3)),ROW(1069:1069))),"")</f>
        <v/>
      </c>
      <c r="I1072" s="12" t="str">
        <f t="array" ref="I1072">IFERROR(INDEX($E$4:$E$2053,SMALL(IF(LEN($E$4:$E$2053)&gt;0,ROW($E$4:$E$2053)-ROW($E$3)),ROW(1069:1069))),"")</f>
        <v/>
      </c>
      <c r="J1072" s="1" t="str">
        <f t="array" ref="J1072">IFERROR(INDEX($C$4:$C$2053,SMALL(IF(LEN($C$4:$C$2053)&gt;0,ROW($C$4:$C$2053)-ROW($C$3)),ROW(1069:1069))),"")</f>
        <v/>
      </c>
    </row>
    <row r="1073" spans="1:10" x14ac:dyDescent="0.25">
      <c r="A1073" s="1" t="s">
        <v>1223</v>
      </c>
      <c r="B1073" s="1" t="s">
        <v>154</v>
      </c>
      <c r="C1073" s="1" t="str">
        <f>IF(AND(OR('Landlord Disposals'!K74="A provider (whether a member of the disposing provider’s group or not)",'Landlord Disposals'!K74="Non-registered organisation that is a member of the same group as the disposing provider"),'Landlord Disposals'!L74=""),"Question 12, Record No "&amp;'Landlord Disposals'!A74&amp;" must contain the name of the purchaser.","")</f>
        <v/>
      </c>
      <c r="D1073" s="1" t="str">
        <f t="shared" si="72"/>
        <v/>
      </c>
      <c r="E1073" s="21" t="str">
        <f t="shared" si="73"/>
        <v/>
      </c>
      <c r="G1073" s="13" t="str">
        <f t="shared" si="74"/>
        <v/>
      </c>
      <c r="H1073" s="12" t="str">
        <f t="array" ref="H1073">IFERROR(INDEX($D$4:$D$2053,SMALL(IF(LEN($D$4:$D$2053)&gt;0,ROW($D$4:$D$2053)-ROW($D$3)),ROW(1070:1070))),"")</f>
        <v/>
      </c>
      <c r="I1073" s="12" t="str">
        <f t="array" ref="I1073">IFERROR(INDEX($E$4:$E$2053,SMALL(IF(LEN($E$4:$E$2053)&gt;0,ROW($E$4:$E$2053)-ROW($E$3)),ROW(1070:1070))),"")</f>
        <v/>
      </c>
      <c r="J1073" s="1" t="str">
        <f t="array" ref="J1073">IFERROR(INDEX($C$4:$C$2053,SMALL(IF(LEN($C$4:$C$2053)&gt;0,ROW($C$4:$C$2053)-ROW($C$3)),ROW(1070:1070))),"")</f>
        <v/>
      </c>
    </row>
    <row r="1074" spans="1:10" x14ac:dyDescent="0.25">
      <c r="A1074" s="1" t="s">
        <v>1224</v>
      </c>
      <c r="B1074" s="1" t="s">
        <v>154</v>
      </c>
      <c r="C1074" s="1" t="str">
        <f>IF(AND(OR('Landlord Disposals'!K75="A provider (whether a member of the disposing provider’s group or not)",'Landlord Disposals'!K75="Non-registered organisation that is a member of the same group as the disposing provider"),'Landlord Disposals'!L75=""),"Question 12, Record No "&amp;'Landlord Disposals'!A75&amp;" must contain the name of the purchaser.","")</f>
        <v/>
      </c>
      <c r="D1074" s="1" t="str">
        <f t="shared" si="72"/>
        <v/>
      </c>
      <c r="E1074" s="21" t="str">
        <f t="shared" si="73"/>
        <v/>
      </c>
      <c r="G1074" s="13" t="str">
        <f t="shared" si="74"/>
        <v/>
      </c>
      <c r="H1074" s="12" t="str">
        <f t="array" ref="H1074">IFERROR(INDEX($D$4:$D$2053,SMALL(IF(LEN($D$4:$D$2053)&gt;0,ROW($D$4:$D$2053)-ROW($D$3)),ROW(1071:1071))),"")</f>
        <v/>
      </c>
      <c r="I1074" s="12" t="str">
        <f t="array" ref="I1074">IFERROR(INDEX($E$4:$E$2053,SMALL(IF(LEN($E$4:$E$2053)&gt;0,ROW($E$4:$E$2053)-ROW($E$3)),ROW(1071:1071))),"")</f>
        <v/>
      </c>
      <c r="J1074" s="1" t="str">
        <f t="array" ref="J1074">IFERROR(INDEX($C$4:$C$2053,SMALL(IF(LEN($C$4:$C$2053)&gt;0,ROW($C$4:$C$2053)-ROW($C$3)),ROW(1071:1071))),"")</f>
        <v/>
      </c>
    </row>
    <row r="1075" spans="1:10" x14ac:dyDescent="0.25">
      <c r="A1075" s="1" t="s">
        <v>1225</v>
      </c>
      <c r="B1075" s="1" t="s">
        <v>154</v>
      </c>
      <c r="C1075" s="1" t="str">
        <f>IF(AND(OR('Landlord Disposals'!K76="A provider (whether a member of the disposing provider’s group or not)",'Landlord Disposals'!K76="Non-registered organisation that is a member of the same group as the disposing provider"),'Landlord Disposals'!L76=""),"Question 12, Record No "&amp;'Landlord Disposals'!A76&amp;" must contain the name of the purchaser.","")</f>
        <v/>
      </c>
      <c r="D1075" s="1" t="str">
        <f t="shared" si="72"/>
        <v/>
      </c>
      <c r="E1075" s="21" t="str">
        <f t="shared" si="73"/>
        <v/>
      </c>
      <c r="G1075" s="13" t="str">
        <f t="shared" si="74"/>
        <v/>
      </c>
      <c r="H1075" s="12" t="str">
        <f t="array" ref="H1075">IFERROR(INDEX($D$4:$D$2053,SMALL(IF(LEN($D$4:$D$2053)&gt;0,ROW($D$4:$D$2053)-ROW($D$3)),ROW(1072:1072))),"")</f>
        <v/>
      </c>
      <c r="I1075" s="12" t="str">
        <f t="array" ref="I1075">IFERROR(INDEX($E$4:$E$2053,SMALL(IF(LEN($E$4:$E$2053)&gt;0,ROW($E$4:$E$2053)-ROW($E$3)),ROW(1072:1072))),"")</f>
        <v/>
      </c>
      <c r="J1075" s="1" t="str">
        <f t="array" ref="J1075">IFERROR(INDEX($C$4:$C$2053,SMALL(IF(LEN($C$4:$C$2053)&gt;0,ROW($C$4:$C$2053)-ROW($C$3)),ROW(1072:1072))),"")</f>
        <v/>
      </c>
    </row>
    <row r="1076" spans="1:10" x14ac:dyDescent="0.25">
      <c r="A1076" s="1" t="s">
        <v>1226</v>
      </c>
      <c r="B1076" s="1" t="s">
        <v>154</v>
      </c>
      <c r="C1076" s="1" t="str">
        <f>IF(AND(OR('Landlord Disposals'!K77="A provider (whether a member of the disposing provider’s group or not)",'Landlord Disposals'!K77="Non-registered organisation that is a member of the same group as the disposing provider"),'Landlord Disposals'!L77=""),"Question 12, Record No "&amp;'Landlord Disposals'!A77&amp;" must contain the name of the purchaser.","")</f>
        <v/>
      </c>
      <c r="D1076" s="1" t="str">
        <f t="shared" si="72"/>
        <v/>
      </c>
      <c r="E1076" s="21" t="str">
        <f t="shared" si="73"/>
        <v/>
      </c>
      <c r="G1076" s="13" t="str">
        <f t="shared" si="74"/>
        <v/>
      </c>
      <c r="H1076" s="12" t="str">
        <f t="array" ref="H1076">IFERROR(INDEX($D$4:$D$2053,SMALL(IF(LEN($D$4:$D$2053)&gt;0,ROW($D$4:$D$2053)-ROW($D$3)),ROW(1073:1073))),"")</f>
        <v/>
      </c>
      <c r="I1076" s="12" t="str">
        <f t="array" ref="I1076">IFERROR(INDEX($E$4:$E$2053,SMALL(IF(LEN($E$4:$E$2053)&gt;0,ROW($E$4:$E$2053)-ROW($E$3)),ROW(1073:1073))),"")</f>
        <v/>
      </c>
      <c r="J1076" s="1" t="str">
        <f t="array" ref="J1076">IFERROR(INDEX($C$4:$C$2053,SMALL(IF(LEN($C$4:$C$2053)&gt;0,ROW($C$4:$C$2053)-ROW($C$3)),ROW(1073:1073))),"")</f>
        <v/>
      </c>
    </row>
    <row r="1077" spans="1:10" x14ac:dyDescent="0.25">
      <c r="A1077" s="1" t="s">
        <v>1227</v>
      </c>
      <c r="B1077" s="1" t="s">
        <v>154</v>
      </c>
      <c r="C1077" s="1" t="str">
        <f>IF(AND(OR('Landlord Disposals'!K78="A provider (whether a member of the disposing provider’s group or not)",'Landlord Disposals'!K78="Non-registered organisation that is a member of the same group as the disposing provider"),'Landlord Disposals'!L78=""),"Question 12, Record No "&amp;'Landlord Disposals'!A78&amp;" must contain the name of the purchaser.","")</f>
        <v/>
      </c>
      <c r="D1077" s="1" t="str">
        <f t="shared" si="72"/>
        <v/>
      </c>
      <c r="E1077" s="21" t="str">
        <f t="shared" si="73"/>
        <v/>
      </c>
      <c r="G1077" s="13" t="str">
        <f t="shared" si="74"/>
        <v/>
      </c>
      <c r="H1077" s="12" t="str">
        <f t="array" ref="H1077">IFERROR(INDEX($D$4:$D$2053,SMALL(IF(LEN($D$4:$D$2053)&gt;0,ROW($D$4:$D$2053)-ROW($D$3)),ROW(1074:1074))),"")</f>
        <v/>
      </c>
      <c r="I1077" s="12" t="str">
        <f t="array" ref="I1077">IFERROR(INDEX($E$4:$E$2053,SMALL(IF(LEN($E$4:$E$2053)&gt;0,ROW($E$4:$E$2053)-ROW($E$3)),ROW(1074:1074))),"")</f>
        <v/>
      </c>
      <c r="J1077" s="1" t="str">
        <f t="array" ref="J1077">IFERROR(INDEX($C$4:$C$2053,SMALL(IF(LEN($C$4:$C$2053)&gt;0,ROW($C$4:$C$2053)-ROW($C$3)),ROW(1074:1074))),"")</f>
        <v/>
      </c>
    </row>
    <row r="1078" spans="1:10" x14ac:dyDescent="0.25">
      <c r="A1078" s="1" t="s">
        <v>1228</v>
      </c>
      <c r="B1078" s="1" t="s">
        <v>154</v>
      </c>
      <c r="C1078" s="1" t="str">
        <f>IF(AND(OR('Landlord Disposals'!K79="A provider (whether a member of the disposing provider’s group or not)",'Landlord Disposals'!K79="Non-registered organisation that is a member of the same group as the disposing provider"),'Landlord Disposals'!L79=""),"Question 12, Record No "&amp;'Landlord Disposals'!A79&amp;" must contain the name of the purchaser.","")</f>
        <v/>
      </c>
      <c r="D1078" s="1" t="str">
        <f t="shared" si="72"/>
        <v/>
      </c>
      <c r="E1078" s="21" t="str">
        <f t="shared" si="73"/>
        <v/>
      </c>
      <c r="G1078" s="13" t="str">
        <f t="shared" si="74"/>
        <v/>
      </c>
      <c r="H1078" s="12" t="str">
        <f t="array" ref="H1078">IFERROR(INDEX($D$4:$D$2053,SMALL(IF(LEN($D$4:$D$2053)&gt;0,ROW($D$4:$D$2053)-ROW($D$3)),ROW(1075:1075))),"")</f>
        <v/>
      </c>
      <c r="I1078" s="12" t="str">
        <f t="array" ref="I1078">IFERROR(INDEX($E$4:$E$2053,SMALL(IF(LEN($E$4:$E$2053)&gt;0,ROW($E$4:$E$2053)-ROW($E$3)),ROW(1075:1075))),"")</f>
        <v/>
      </c>
      <c r="J1078" s="1" t="str">
        <f t="array" ref="J1078">IFERROR(INDEX($C$4:$C$2053,SMALL(IF(LEN($C$4:$C$2053)&gt;0,ROW($C$4:$C$2053)-ROW($C$3)),ROW(1075:1075))),"")</f>
        <v/>
      </c>
    </row>
    <row r="1079" spans="1:10" x14ac:dyDescent="0.25">
      <c r="A1079" s="1" t="s">
        <v>1229</v>
      </c>
      <c r="B1079" s="1" t="s">
        <v>154</v>
      </c>
      <c r="C1079" s="1" t="str">
        <f>IF(AND(OR('Landlord Disposals'!K80="A provider (whether a member of the disposing provider’s group or not)",'Landlord Disposals'!K80="Non-registered organisation that is a member of the same group as the disposing provider"),'Landlord Disposals'!L80=""),"Question 12, Record No "&amp;'Landlord Disposals'!A80&amp;" must contain the name of the purchaser.","")</f>
        <v/>
      </c>
      <c r="D1079" s="1" t="str">
        <f t="shared" si="72"/>
        <v/>
      </c>
      <c r="E1079" s="21" t="str">
        <f t="shared" si="73"/>
        <v/>
      </c>
      <c r="G1079" s="13" t="str">
        <f t="shared" si="74"/>
        <v/>
      </c>
      <c r="H1079" s="12" t="str">
        <f t="array" ref="H1079">IFERROR(INDEX($D$4:$D$2053,SMALL(IF(LEN($D$4:$D$2053)&gt;0,ROW($D$4:$D$2053)-ROW($D$3)),ROW(1076:1076))),"")</f>
        <v/>
      </c>
      <c r="I1079" s="12" t="str">
        <f t="array" ref="I1079">IFERROR(INDEX($E$4:$E$2053,SMALL(IF(LEN($E$4:$E$2053)&gt;0,ROW($E$4:$E$2053)-ROW($E$3)),ROW(1076:1076))),"")</f>
        <v/>
      </c>
      <c r="J1079" s="1" t="str">
        <f t="array" ref="J1079">IFERROR(INDEX($C$4:$C$2053,SMALL(IF(LEN($C$4:$C$2053)&gt;0,ROW($C$4:$C$2053)-ROW($C$3)),ROW(1076:1076))),"")</f>
        <v/>
      </c>
    </row>
    <row r="1080" spans="1:10" x14ac:dyDescent="0.25">
      <c r="A1080" s="1" t="s">
        <v>1230</v>
      </c>
      <c r="B1080" s="1" t="s">
        <v>154</v>
      </c>
      <c r="C1080" s="1" t="str">
        <f>IF(AND(OR('Landlord Disposals'!K81="A provider (whether a member of the disposing provider’s group or not)",'Landlord Disposals'!K81="Non-registered organisation that is a member of the same group as the disposing provider"),'Landlord Disposals'!L81=""),"Question 12, Record No "&amp;'Landlord Disposals'!A81&amp;" must contain the name of the purchaser.","")</f>
        <v/>
      </c>
      <c r="D1080" s="1" t="str">
        <f t="shared" si="72"/>
        <v/>
      </c>
      <c r="E1080" s="21" t="str">
        <f t="shared" si="73"/>
        <v/>
      </c>
      <c r="G1080" s="13" t="str">
        <f t="shared" si="74"/>
        <v/>
      </c>
      <c r="H1080" s="12" t="str">
        <f t="array" ref="H1080">IFERROR(INDEX($D$4:$D$2053,SMALL(IF(LEN($D$4:$D$2053)&gt;0,ROW($D$4:$D$2053)-ROW($D$3)),ROW(1077:1077))),"")</f>
        <v/>
      </c>
      <c r="I1080" s="12" t="str">
        <f t="array" ref="I1080">IFERROR(INDEX($E$4:$E$2053,SMALL(IF(LEN($E$4:$E$2053)&gt;0,ROW($E$4:$E$2053)-ROW($E$3)),ROW(1077:1077))),"")</f>
        <v/>
      </c>
      <c r="J1080" s="1" t="str">
        <f t="array" ref="J1080">IFERROR(INDEX($C$4:$C$2053,SMALL(IF(LEN($C$4:$C$2053)&gt;0,ROW($C$4:$C$2053)-ROW($C$3)),ROW(1077:1077))),"")</f>
        <v/>
      </c>
    </row>
    <row r="1081" spans="1:10" x14ac:dyDescent="0.25">
      <c r="A1081" s="1" t="s">
        <v>1231</v>
      </c>
      <c r="B1081" s="1" t="s">
        <v>154</v>
      </c>
      <c r="C1081" s="1" t="str">
        <f>IF(AND(OR('Landlord Disposals'!K82="A provider (whether a member of the disposing provider’s group or not)",'Landlord Disposals'!K82="Non-registered organisation that is a member of the same group as the disposing provider"),'Landlord Disposals'!L82=""),"Question 12, Record No "&amp;'Landlord Disposals'!A82&amp;" must contain the name of the purchaser.","")</f>
        <v/>
      </c>
      <c r="D1081" s="1" t="str">
        <f t="shared" si="72"/>
        <v/>
      </c>
      <c r="E1081" s="21" t="str">
        <f t="shared" si="73"/>
        <v/>
      </c>
      <c r="G1081" s="13" t="str">
        <f t="shared" si="74"/>
        <v/>
      </c>
      <c r="H1081" s="12" t="str">
        <f t="array" ref="H1081">IFERROR(INDEX($D$4:$D$2053,SMALL(IF(LEN($D$4:$D$2053)&gt;0,ROW($D$4:$D$2053)-ROW($D$3)),ROW(1078:1078))),"")</f>
        <v/>
      </c>
      <c r="I1081" s="12" t="str">
        <f t="array" ref="I1081">IFERROR(INDEX($E$4:$E$2053,SMALL(IF(LEN($E$4:$E$2053)&gt;0,ROW($E$4:$E$2053)-ROW($E$3)),ROW(1078:1078))),"")</f>
        <v/>
      </c>
      <c r="J1081" s="1" t="str">
        <f t="array" ref="J1081">IFERROR(INDEX($C$4:$C$2053,SMALL(IF(LEN($C$4:$C$2053)&gt;0,ROW($C$4:$C$2053)-ROW($C$3)),ROW(1078:1078))),"")</f>
        <v/>
      </c>
    </row>
    <row r="1082" spans="1:10" x14ac:dyDescent="0.25">
      <c r="A1082" s="1" t="s">
        <v>1232</v>
      </c>
      <c r="B1082" s="1" t="s">
        <v>154</v>
      </c>
      <c r="C1082" s="1" t="str">
        <f>IF(AND(OR('Landlord Disposals'!K83="A provider (whether a member of the disposing provider’s group or not)",'Landlord Disposals'!K83="Non-registered organisation that is a member of the same group as the disposing provider"),'Landlord Disposals'!L83=""),"Question 12, Record No "&amp;'Landlord Disposals'!A83&amp;" must contain the name of the purchaser.","")</f>
        <v/>
      </c>
      <c r="D1082" s="1" t="str">
        <f t="shared" si="72"/>
        <v/>
      </c>
      <c r="E1082" s="21" t="str">
        <f t="shared" si="73"/>
        <v/>
      </c>
      <c r="G1082" s="13" t="str">
        <f t="shared" si="74"/>
        <v/>
      </c>
      <c r="H1082" s="12" t="str">
        <f t="array" ref="H1082">IFERROR(INDEX($D$4:$D$2053,SMALL(IF(LEN($D$4:$D$2053)&gt;0,ROW($D$4:$D$2053)-ROW($D$3)),ROW(1079:1079))),"")</f>
        <v/>
      </c>
      <c r="I1082" s="12" t="str">
        <f t="array" ref="I1082">IFERROR(INDEX($E$4:$E$2053,SMALL(IF(LEN($E$4:$E$2053)&gt;0,ROW($E$4:$E$2053)-ROW($E$3)),ROW(1079:1079))),"")</f>
        <v/>
      </c>
      <c r="J1082" s="1" t="str">
        <f t="array" ref="J1082">IFERROR(INDEX($C$4:$C$2053,SMALL(IF(LEN($C$4:$C$2053)&gt;0,ROW($C$4:$C$2053)-ROW($C$3)),ROW(1079:1079))),"")</f>
        <v/>
      </c>
    </row>
    <row r="1083" spans="1:10" x14ac:dyDescent="0.25">
      <c r="A1083" s="1" t="s">
        <v>1233</v>
      </c>
      <c r="B1083" s="1" t="s">
        <v>154</v>
      </c>
      <c r="C1083" s="1" t="str">
        <f>IF(AND(OR('Landlord Disposals'!K84="A provider (whether a member of the disposing provider’s group or not)",'Landlord Disposals'!K84="Non-registered organisation that is a member of the same group as the disposing provider"),'Landlord Disposals'!L84=""),"Question 12, Record No "&amp;'Landlord Disposals'!A84&amp;" must contain the name of the purchaser.","")</f>
        <v/>
      </c>
      <c r="D1083" s="1" t="str">
        <f t="shared" si="72"/>
        <v/>
      </c>
      <c r="E1083" s="21" t="str">
        <f t="shared" si="73"/>
        <v/>
      </c>
      <c r="G1083" s="13" t="str">
        <f t="shared" si="74"/>
        <v/>
      </c>
      <c r="H1083" s="12" t="str">
        <f t="array" ref="H1083">IFERROR(INDEX($D$4:$D$2053,SMALL(IF(LEN($D$4:$D$2053)&gt;0,ROW($D$4:$D$2053)-ROW($D$3)),ROW(1080:1080))),"")</f>
        <v/>
      </c>
      <c r="I1083" s="12" t="str">
        <f t="array" ref="I1083">IFERROR(INDEX($E$4:$E$2053,SMALL(IF(LEN($E$4:$E$2053)&gt;0,ROW($E$4:$E$2053)-ROW($E$3)),ROW(1080:1080))),"")</f>
        <v/>
      </c>
      <c r="J1083" s="1" t="str">
        <f t="array" ref="J1083">IFERROR(INDEX($C$4:$C$2053,SMALL(IF(LEN($C$4:$C$2053)&gt;0,ROW($C$4:$C$2053)-ROW($C$3)),ROW(1080:1080))),"")</f>
        <v/>
      </c>
    </row>
    <row r="1084" spans="1:10" x14ac:dyDescent="0.25">
      <c r="A1084" s="1" t="s">
        <v>1234</v>
      </c>
      <c r="B1084" s="1" t="s">
        <v>154</v>
      </c>
      <c r="C1084" s="1" t="str">
        <f>IF(AND(OR('Landlord Disposals'!K85="A provider (whether a member of the disposing provider’s group or not)",'Landlord Disposals'!K85="Non-registered organisation that is a member of the same group as the disposing provider"),'Landlord Disposals'!L85=""),"Question 12, Record No "&amp;'Landlord Disposals'!A85&amp;" must contain the name of the purchaser.","")</f>
        <v/>
      </c>
      <c r="D1084" s="1" t="str">
        <f t="shared" si="72"/>
        <v/>
      </c>
      <c r="E1084" s="21" t="str">
        <f t="shared" si="73"/>
        <v/>
      </c>
      <c r="G1084" s="13" t="str">
        <f t="shared" si="74"/>
        <v/>
      </c>
      <c r="H1084" s="12" t="str">
        <f t="array" ref="H1084">IFERROR(INDEX($D$4:$D$2053,SMALL(IF(LEN($D$4:$D$2053)&gt;0,ROW($D$4:$D$2053)-ROW($D$3)),ROW(1081:1081))),"")</f>
        <v/>
      </c>
      <c r="I1084" s="12" t="str">
        <f t="array" ref="I1084">IFERROR(INDEX($E$4:$E$2053,SMALL(IF(LEN($E$4:$E$2053)&gt;0,ROW($E$4:$E$2053)-ROW($E$3)),ROW(1081:1081))),"")</f>
        <v/>
      </c>
      <c r="J1084" s="1" t="str">
        <f t="array" ref="J1084">IFERROR(INDEX($C$4:$C$2053,SMALL(IF(LEN($C$4:$C$2053)&gt;0,ROW($C$4:$C$2053)-ROW($C$3)),ROW(1081:1081))),"")</f>
        <v/>
      </c>
    </row>
    <row r="1085" spans="1:10" x14ac:dyDescent="0.25">
      <c r="A1085" s="1" t="s">
        <v>1235</v>
      </c>
      <c r="B1085" s="1" t="s">
        <v>154</v>
      </c>
      <c r="C1085" s="1" t="str">
        <f>IF(AND(OR('Landlord Disposals'!K86="A provider (whether a member of the disposing provider’s group or not)",'Landlord Disposals'!K86="Non-registered organisation that is a member of the same group as the disposing provider"),'Landlord Disposals'!L86=""),"Question 12, Record No "&amp;'Landlord Disposals'!A86&amp;" must contain the name of the purchaser.","")</f>
        <v/>
      </c>
      <c r="D1085" s="1" t="str">
        <f t="shared" si="72"/>
        <v/>
      </c>
      <c r="E1085" s="21" t="str">
        <f t="shared" si="73"/>
        <v/>
      </c>
      <c r="G1085" s="13" t="str">
        <f t="shared" si="74"/>
        <v/>
      </c>
      <c r="H1085" s="12" t="str">
        <f t="array" ref="H1085">IFERROR(INDEX($D$4:$D$2053,SMALL(IF(LEN($D$4:$D$2053)&gt;0,ROW($D$4:$D$2053)-ROW($D$3)),ROW(1082:1082))),"")</f>
        <v/>
      </c>
      <c r="I1085" s="12" t="str">
        <f t="array" ref="I1085">IFERROR(INDEX($E$4:$E$2053,SMALL(IF(LEN($E$4:$E$2053)&gt;0,ROW($E$4:$E$2053)-ROW($E$3)),ROW(1082:1082))),"")</f>
        <v/>
      </c>
      <c r="J1085" s="1" t="str">
        <f t="array" ref="J1085">IFERROR(INDEX($C$4:$C$2053,SMALL(IF(LEN($C$4:$C$2053)&gt;0,ROW($C$4:$C$2053)-ROW($C$3)),ROW(1082:1082))),"")</f>
        <v/>
      </c>
    </row>
    <row r="1086" spans="1:10" x14ac:dyDescent="0.25">
      <c r="A1086" s="1" t="s">
        <v>1236</v>
      </c>
      <c r="B1086" s="1" t="s">
        <v>154</v>
      </c>
      <c r="C1086" s="1" t="str">
        <f>IF(AND(OR('Landlord Disposals'!K87="A provider (whether a member of the disposing provider’s group or not)",'Landlord Disposals'!K87="Non-registered organisation that is a member of the same group as the disposing provider"),'Landlord Disposals'!L87=""),"Question 12, Record No "&amp;'Landlord Disposals'!A87&amp;" must contain the name of the purchaser.","")</f>
        <v/>
      </c>
      <c r="D1086" s="1" t="str">
        <f t="shared" si="72"/>
        <v/>
      </c>
      <c r="E1086" s="21" t="str">
        <f t="shared" si="73"/>
        <v/>
      </c>
      <c r="G1086" s="13" t="str">
        <f t="shared" si="74"/>
        <v/>
      </c>
      <c r="H1086" s="12" t="str">
        <f t="array" ref="H1086">IFERROR(INDEX($D$4:$D$2053,SMALL(IF(LEN($D$4:$D$2053)&gt;0,ROW($D$4:$D$2053)-ROW($D$3)),ROW(1083:1083))),"")</f>
        <v/>
      </c>
      <c r="I1086" s="12" t="str">
        <f t="array" ref="I1086">IFERROR(INDEX($E$4:$E$2053,SMALL(IF(LEN($E$4:$E$2053)&gt;0,ROW($E$4:$E$2053)-ROW($E$3)),ROW(1083:1083))),"")</f>
        <v/>
      </c>
      <c r="J1086" s="1" t="str">
        <f t="array" ref="J1086">IFERROR(INDEX($C$4:$C$2053,SMALL(IF(LEN($C$4:$C$2053)&gt;0,ROW($C$4:$C$2053)-ROW($C$3)),ROW(1083:1083))),"")</f>
        <v/>
      </c>
    </row>
    <row r="1087" spans="1:10" x14ac:dyDescent="0.25">
      <c r="A1087" s="1" t="s">
        <v>1237</v>
      </c>
      <c r="B1087" s="1" t="s">
        <v>154</v>
      </c>
      <c r="C1087" s="1" t="str">
        <f>IF(AND(OR('Landlord Disposals'!K88="A provider (whether a member of the disposing provider’s group or not)",'Landlord Disposals'!K88="Non-registered organisation that is a member of the same group as the disposing provider"),'Landlord Disposals'!L88=""),"Question 12, Record No "&amp;'Landlord Disposals'!A88&amp;" must contain the name of the purchaser.","")</f>
        <v/>
      </c>
      <c r="D1087" s="1" t="str">
        <f t="shared" si="72"/>
        <v/>
      </c>
      <c r="E1087" s="21" t="str">
        <f t="shared" si="73"/>
        <v/>
      </c>
      <c r="G1087" s="13" t="str">
        <f t="shared" si="74"/>
        <v/>
      </c>
      <c r="H1087" s="12" t="str">
        <f t="array" ref="H1087">IFERROR(INDEX($D$4:$D$2053,SMALL(IF(LEN($D$4:$D$2053)&gt;0,ROW($D$4:$D$2053)-ROW($D$3)),ROW(1084:1084))),"")</f>
        <v/>
      </c>
      <c r="I1087" s="12" t="str">
        <f t="array" ref="I1087">IFERROR(INDEX($E$4:$E$2053,SMALL(IF(LEN($E$4:$E$2053)&gt;0,ROW($E$4:$E$2053)-ROW($E$3)),ROW(1084:1084))),"")</f>
        <v/>
      </c>
      <c r="J1087" s="1" t="str">
        <f t="array" ref="J1087">IFERROR(INDEX($C$4:$C$2053,SMALL(IF(LEN($C$4:$C$2053)&gt;0,ROW($C$4:$C$2053)-ROW($C$3)),ROW(1084:1084))),"")</f>
        <v/>
      </c>
    </row>
    <row r="1088" spans="1:10" x14ac:dyDescent="0.25">
      <c r="A1088" s="1" t="s">
        <v>1238</v>
      </c>
      <c r="B1088" s="1" t="s">
        <v>154</v>
      </c>
      <c r="C1088" s="1" t="str">
        <f>IF(AND(OR('Landlord Disposals'!K89="A provider (whether a member of the disposing provider’s group or not)",'Landlord Disposals'!K89="Non-registered organisation that is a member of the same group as the disposing provider"),'Landlord Disposals'!L89=""),"Question 12, Record No "&amp;'Landlord Disposals'!A89&amp;" must contain the name of the purchaser.","")</f>
        <v/>
      </c>
      <c r="D1088" s="1" t="str">
        <f t="shared" si="72"/>
        <v/>
      </c>
      <c r="E1088" s="21" t="str">
        <f t="shared" si="73"/>
        <v/>
      </c>
      <c r="G1088" s="13" t="str">
        <f t="shared" si="74"/>
        <v/>
      </c>
      <c r="H1088" s="12" t="str">
        <f t="array" ref="H1088">IFERROR(INDEX($D$4:$D$2053,SMALL(IF(LEN($D$4:$D$2053)&gt;0,ROW($D$4:$D$2053)-ROW($D$3)),ROW(1085:1085))),"")</f>
        <v/>
      </c>
      <c r="I1088" s="12" t="str">
        <f t="array" ref="I1088">IFERROR(INDEX($E$4:$E$2053,SMALL(IF(LEN($E$4:$E$2053)&gt;0,ROW($E$4:$E$2053)-ROW($E$3)),ROW(1085:1085))),"")</f>
        <v/>
      </c>
      <c r="J1088" s="1" t="str">
        <f t="array" ref="J1088">IFERROR(INDEX($C$4:$C$2053,SMALL(IF(LEN($C$4:$C$2053)&gt;0,ROW($C$4:$C$2053)-ROW($C$3)),ROW(1085:1085))),"")</f>
        <v/>
      </c>
    </row>
    <row r="1089" spans="1:10" x14ac:dyDescent="0.25">
      <c r="A1089" s="1" t="s">
        <v>1239</v>
      </c>
      <c r="B1089" s="1" t="s">
        <v>154</v>
      </c>
      <c r="C1089" s="1" t="str">
        <f>IF(AND(OR('Landlord Disposals'!K90="A provider (whether a member of the disposing provider’s group or not)",'Landlord Disposals'!K90="Non-registered organisation that is a member of the same group as the disposing provider"),'Landlord Disposals'!L90=""),"Question 12, Record No "&amp;'Landlord Disposals'!A90&amp;" must contain the name of the purchaser.","")</f>
        <v/>
      </c>
      <c r="D1089" s="1" t="str">
        <f t="shared" si="72"/>
        <v/>
      </c>
      <c r="E1089" s="21" t="str">
        <f t="shared" si="73"/>
        <v/>
      </c>
      <c r="G1089" s="13" t="str">
        <f t="shared" si="74"/>
        <v/>
      </c>
      <c r="H1089" s="12" t="str">
        <f t="array" ref="H1089">IFERROR(INDEX($D$4:$D$2053,SMALL(IF(LEN($D$4:$D$2053)&gt;0,ROW($D$4:$D$2053)-ROW($D$3)),ROW(1086:1086))),"")</f>
        <v/>
      </c>
      <c r="I1089" s="12" t="str">
        <f t="array" ref="I1089">IFERROR(INDEX($E$4:$E$2053,SMALL(IF(LEN($E$4:$E$2053)&gt;0,ROW($E$4:$E$2053)-ROW($E$3)),ROW(1086:1086))),"")</f>
        <v/>
      </c>
      <c r="J1089" s="1" t="str">
        <f t="array" ref="J1089">IFERROR(INDEX($C$4:$C$2053,SMALL(IF(LEN($C$4:$C$2053)&gt;0,ROW($C$4:$C$2053)-ROW($C$3)),ROW(1086:1086))),"")</f>
        <v/>
      </c>
    </row>
    <row r="1090" spans="1:10" x14ac:dyDescent="0.25">
      <c r="A1090" s="1" t="s">
        <v>1240</v>
      </c>
      <c r="B1090" s="1" t="s">
        <v>154</v>
      </c>
      <c r="C1090" s="1" t="str">
        <f>IF(AND(OR('Landlord Disposals'!K91="A provider (whether a member of the disposing provider’s group or not)",'Landlord Disposals'!K91="Non-registered organisation that is a member of the same group as the disposing provider"),'Landlord Disposals'!L91=""),"Question 12, Record No "&amp;'Landlord Disposals'!A91&amp;" must contain the name of the purchaser.","")</f>
        <v/>
      </c>
      <c r="D1090" s="1" t="str">
        <f t="shared" si="72"/>
        <v/>
      </c>
      <c r="E1090" s="21" t="str">
        <f t="shared" si="73"/>
        <v/>
      </c>
      <c r="G1090" s="13" t="str">
        <f t="shared" si="74"/>
        <v/>
      </c>
      <c r="H1090" s="12" t="str">
        <f t="array" ref="H1090">IFERROR(INDEX($D$4:$D$2053,SMALL(IF(LEN($D$4:$D$2053)&gt;0,ROW($D$4:$D$2053)-ROW($D$3)),ROW(1087:1087))),"")</f>
        <v/>
      </c>
      <c r="I1090" s="12" t="str">
        <f t="array" ref="I1090">IFERROR(INDEX($E$4:$E$2053,SMALL(IF(LEN($E$4:$E$2053)&gt;0,ROW($E$4:$E$2053)-ROW($E$3)),ROW(1087:1087))),"")</f>
        <v/>
      </c>
      <c r="J1090" s="1" t="str">
        <f t="array" ref="J1090">IFERROR(INDEX($C$4:$C$2053,SMALL(IF(LEN($C$4:$C$2053)&gt;0,ROW($C$4:$C$2053)-ROW($C$3)),ROW(1087:1087))),"")</f>
        <v/>
      </c>
    </row>
    <row r="1091" spans="1:10" x14ac:dyDescent="0.25">
      <c r="A1091" s="1" t="s">
        <v>1241</v>
      </c>
      <c r="B1091" s="1" t="s">
        <v>154</v>
      </c>
      <c r="C1091" s="1" t="str">
        <f>IF(AND(OR('Landlord Disposals'!K92="A provider (whether a member of the disposing provider’s group or not)",'Landlord Disposals'!K92="Non-registered organisation that is a member of the same group as the disposing provider"),'Landlord Disposals'!L92=""),"Question 12, Record No "&amp;'Landlord Disposals'!A92&amp;" must contain the name of the purchaser.","")</f>
        <v/>
      </c>
      <c r="D1091" s="1" t="str">
        <f t="shared" si="72"/>
        <v/>
      </c>
      <c r="E1091" s="21" t="str">
        <f t="shared" si="73"/>
        <v/>
      </c>
      <c r="G1091" s="13" t="str">
        <f t="shared" si="74"/>
        <v/>
      </c>
      <c r="H1091" s="12" t="str">
        <f t="array" ref="H1091">IFERROR(INDEX($D$4:$D$2053,SMALL(IF(LEN($D$4:$D$2053)&gt;0,ROW($D$4:$D$2053)-ROW($D$3)),ROW(1088:1088))),"")</f>
        <v/>
      </c>
      <c r="I1091" s="12" t="str">
        <f t="array" ref="I1091">IFERROR(INDEX($E$4:$E$2053,SMALL(IF(LEN($E$4:$E$2053)&gt;0,ROW($E$4:$E$2053)-ROW($E$3)),ROW(1088:1088))),"")</f>
        <v/>
      </c>
      <c r="J1091" s="1" t="str">
        <f t="array" ref="J1091">IFERROR(INDEX($C$4:$C$2053,SMALL(IF(LEN($C$4:$C$2053)&gt;0,ROW($C$4:$C$2053)-ROW($C$3)),ROW(1088:1088))),"")</f>
        <v/>
      </c>
    </row>
    <row r="1092" spans="1:10" x14ac:dyDescent="0.25">
      <c r="A1092" s="1" t="s">
        <v>1242</v>
      </c>
      <c r="B1092" s="1" t="s">
        <v>154</v>
      </c>
      <c r="C1092" s="1" t="str">
        <f>IF(AND(OR('Landlord Disposals'!K93="A provider (whether a member of the disposing provider’s group or not)",'Landlord Disposals'!K93="Non-registered organisation that is a member of the same group as the disposing provider"),'Landlord Disposals'!L93=""),"Question 12, Record No "&amp;'Landlord Disposals'!A93&amp;" must contain the name of the purchaser.","")</f>
        <v/>
      </c>
      <c r="D1092" s="1" t="str">
        <f t="shared" si="72"/>
        <v/>
      </c>
      <c r="E1092" s="21" t="str">
        <f t="shared" si="73"/>
        <v/>
      </c>
      <c r="G1092" s="13" t="str">
        <f t="shared" si="74"/>
        <v/>
      </c>
      <c r="H1092" s="12" t="str">
        <f t="array" ref="H1092">IFERROR(INDEX($D$4:$D$2053,SMALL(IF(LEN($D$4:$D$2053)&gt;0,ROW($D$4:$D$2053)-ROW($D$3)),ROW(1089:1089))),"")</f>
        <v/>
      </c>
      <c r="I1092" s="12" t="str">
        <f t="array" ref="I1092">IFERROR(INDEX($E$4:$E$2053,SMALL(IF(LEN($E$4:$E$2053)&gt;0,ROW($E$4:$E$2053)-ROW($E$3)),ROW(1089:1089))),"")</f>
        <v/>
      </c>
      <c r="J1092" s="1" t="str">
        <f t="array" ref="J1092">IFERROR(INDEX($C$4:$C$2053,SMALL(IF(LEN($C$4:$C$2053)&gt;0,ROW($C$4:$C$2053)-ROW($C$3)),ROW(1089:1089))),"")</f>
        <v/>
      </c>
    </row>
    <row r="1093" spans="1:10" x14ac:dyDescent="0.25">
      <c r="A1093" s="1" t="s">
        <v>1243</v>
      </c>
      <c r="B1093" s="1" t="s">
        <v>154</v>
      </c>
      <c r="C1093" s="1" t="str">
        <f>IF(AND(OR('Landlord Disposals'!K94="A provider (whether a member of the disposing provider’s group or not)",'Landlord Disposals'!K94="Non-registered organisation that is a member of the same group as the disposing provider"),'Landlord Disposals'!L94=""),"Question 12, Record No "&amp;'Landlord Disposals'!A94&amp;" must contain the name of the purchaser.","")</f>
        <v/>
      </c>
      <c r="D1093" s="1" t="str">
        <f t="shared" si="72"/>
        <v/>
      </c>
      <c r="E1093" s="21" t="str">
        <f t="shared" si="73"/>
        <v/>
      </c>
      <c r="G1093" s="13" t="str">
        <f t="shared" si="74"/>
        <v/>
      </c>
      <c r="H1093" s="12" t="str">
        <f t="array" ref="H1093">IFERROR(INDEX($D$4:$D$2053,SMALL(IF(LEN($D$4:$D$2053)&gt;0,ROW($D$4:$D$2053)-ROW($D$3)),ROW(1090:1090))),"")</f>
        <v/>
      </c>
      <c r="I1093" s="12" t="str">
        <f t="array" ref="I1093">IFERROR(INDEX($E$4:$E$2053,SMALL(IF(LEN($E$4:$E$2053)&gt;0,ROW($E$4:$E$2053)-ROW($E$3)),ROW(1090:1090))),"")</f>
        <v/>
      </c>
      <c r="J1093" s="1" t="str">
        <f t="array" ref="J1093">IFERROR(INDEX($C$4:$C$2053,SMALL(IF(LEN($C$4:$C$2053)&gt;0,ROW($C$4:$C$2053)-ROW($C$3)),ROW(1090:1090))),"")</f>
        <v/>
      </c>
    </row>
    <row r="1094" spans="1:10" x14ac:dyDescent="0.25">
      <c r="A1094" s="1" t="s">
        <v>1244</v>
      </c>
      <c r="B1094" s="1" t="s">
        <v>154</v>
      </c>
      <c r="C1094" s="1" t="str">
        <f>IF(AND(OR('Landlord Disposals'!K95="A provider (whether a member of the disposing provider’s group or not)",'Landlord Disposals'!K95="Non-registered organisation that is a member of the same group as the disposing provider"),'Landlord Disposals'!L95=""),"Question 12, Record No "&amp;'Landlord Disposals'!A95&amp;" must contain the name of the purchaser.","")</f>
        <v/>
      </c>
      <c r="D1094" s="1" t="str">
        <f t="shared" si="72"/>
        <v/>
      </c>
      <c r="E1094" s="21" t="str">
        <f t="shared" si="73"/>
        <v/>
      </c>
      <c r="G1094" s="13" t="str">
        <f t="shared" si="74"/>
        <v/>
      </c>
      <c r="H1094" s="12" t="str">
        <f t="array" ref="H1094">IFERROR(INDEX($D$4:$D$2053,SMALL(IF(LEN($D$4:$D$2053)&gt;0,ROW($D$4:$D$2053)-ROW($D$3)),ROW(1091:1091))),"")</f>
        <v/>
      </c>
      <c r="I1094" s="12" t="str">
        <f t="array" ref="I1094">IFERROR(INDEX($E$4:$E$2053,SMALL(IF(LEN($E$4:$E$2053)&gt;0,ROW($E$4:$E$2053)-ROW($E$3)),ROW(1091:1091))),"")</f>
        <v/>
      </c>
      <c r="J1094" s="1" t="str">
        <f t="array" ref="J1094">IFERROR(INDEX($C$4:$C$2053,SMALL(IF(LEN($C$4:$C$2053)&gt;0,ROW($C$4:$C$2053)-ROW($C$3)),ROW(1091:1091))),"")</f>
        <v/>
      </c>
    </row>
    <row r="1095" spans="1:10" x14ac:dyDescent="0.25">
      <c r="A1095" s="1" t="s">
        <v>1245</v>
      </c>
      <c r="B1095" s="1" t="s">
        <v>154</v>
      </c>
      <c r="C1095" s="1" t="str">
        <f>IF(AND(OR('Landlord Disposals'!K96="A provider (whether a member of the disposing provider’s group or not)",'Landlord Disposals'!K96="Non-registered organisation that is a member of the same group as the disposing provider"),'Landlord Disposals'!L96=""),"Question 12, Record No "&amp;'Landlord Disposals'!A96&amp;" must contain the name of the purchaser.","")</f>
        <v/>
      </c>
      <c r="D1095" s="1" t="str">
        <f t="shared" si="72"/>
        <v/>
      </c>
      <c r="E1095" s="21" t="str">
        <f t="shared" si="73"/>
        <v/>
      </c>
      <c r="G1095" s="13" t="str">
        <f t="shared" si="74"/>
        <v/>
      </c>
      <c r="H1095" s="12" t="str">
        <f t="array" ref="H1095">IFERROR(INDEX($D$4:$D$2053,SMALL(IF(LEN($D$4:$D$2053)&gt;0,ROW($D$4:$D$2053)-ROW($D$3)),ROW(1092:1092))),"")</f>
        <v/>
      </c>
      <c r="I1095" s="12" t="str">
        <f t="array" ref="I1095">IFERROR(INDEX($E$4:$E$2053,SMALL(IF(LEN($E$4:$E$2053)&gt;0,ROW($E$4:$E$2053)-ROW($E$3)),ROW(1092:1092))),"")</f>
        <v/>
      </c>
      <c r="J1095" s="1" t="str">
        <f t="array" ref="J1095">IFERROR(INDEX($C$4:$C$2053,SMALL(IF(LEN($C$4:$C$2053)&gt;0,ROW($C$4:$C$2053)-ROW($C$3)),ROW(1092:1092))),"")</f>
        <v/>
      </c>
    </row>
    <row r="1096" spans="1:10" x14ac:dyDescent="0.25">
      <c r="A1096" s="1" t="s">
        <v>1246</v>
      </c>
      <c r="B1096" s="1" t="s">
        <v>154</v>
      </c>
      <c r="C1096" s="1" t="str">
        <f>IF(AND(OR('Landlord Disposals'!K97="A provider (whether a member of the disposing provider’s group or not)",'Landlord Disposals'!K97="Non-registered organisation that is a member of the same group as the disposing provider"),'Landlord Disposals'!L97=""),"Question 12, Record No "&amp;'Landlord Disposals'!A97&amp;" must contain the name of the purchaser.","")</f>
        <v/>
      </c>
      <c r="D1096" s="1" t="str">
        <f t="shared" si="72"/>
        <v/>
      </c>
      <c r="E1096" s="21" t="str">
        <f t="shared" si="73"/>
        <v/>
      </c>
      <c r="G1096" s="13" t="str">
        <f t="shared" si="74"/>
        <v/>
      </c>
      <c r="H1096" s="12" t="str">
        <f t="array" ref="H1096">IFERROR(INDEX($D$4:$D$2053,SMALL(IF(LEN($D$4:$D$2053)&gt;0,ROW($D$4:$D$2053)-ROW($D$3)),ROW(1093:1093))),"")</f>
        <v/>
      </c>
      <c r="I1096" s="12" t="str">
        <f t="array" ref="I1096">IFERROR(INDEX($E$4:$E$2053,SMALL(IF(LEN($E$4:$E$2053)&gt;0,ROW($E$4:$E$2053)-ROW($E$3)),ROW(1093:1093))),"")</f>
        <v/>
      </c>
      <c r="J1096" s="1" t="str">
        <f t="array" ref="J1096">IFERROR(INDEX($C$4:$C$2053,SMALL(IF(LEN($C$4:$C$2053)&gt;0,ROW($C$4:$C$2053)-ROW($C$3)),ROW(1093:1093))),"")</f>
        <v/>
      </c>
    </row>
    <row r="1097" spans="1:10" x14ac:dyDescent="0.25">
      <c r="A1097" s="1" t="s">
        <v>1247</v>
      </c>
      <c r="B1097" s="1" t="s">
        <v>154</v>
      </c>
      <c r="C1097" s="1" t="str">
        <f>IF(AND(OR('Landlord Disposals'!K98="A provider (whether a member of the disposing provider’s group or not)",'Landlord Disposals'!K98="Non-registered organisation that is a member of the same group as the disposing provider"),'Landlord Disposals'!L98=""),"Question 12, Record No "&amp;'Landlord Disposals'!A98&amp;" must contain the name of the purchaser.","")</f>
        <v/>
      </c>
      <c r="D1097" s="1" t="str">
        <f t="shared" si="72"/>
        <v/>
      </c>
      <c r="E1097" s="21" t="str">
        <f t="shared" si="73"/>
        <v/>
      </c>
      <c r="G1097" s="13" t="str">
        <f t="shared" si="74"/>
        <v/>
      </c>
      <c r="H1097" s="12" t="str">
        <f t="array" ref="H1097">IFERROR(INDEX($D$4:$D$2053,SMALL(IF(LEN($D$4:$D$2053)&gt;0,ROW($D$4:$D$2053)-ROW($D$3)),ROW(1094:1094))),"")</f>
        <v/>
      </c>
      <c r="I1097" s="12" t="str">
        <f t="array" ref="I1097">IFERROR(INDEX($E$4:$E$2053,SMALL(IF(LEN($E$4:$E$2053)&gt;0,ROW($E$4:$E$2053)-ROW($E$3)),ROW(1094:1094))),"")</f>
        <v/>
      </c>
      <c r="J1097" s="1" t="str">
        <f t="array" ref="J1097">IFERROR(INDEX($C$4:$C$2053,SMALL(IF(LEN($C$4:$C$2053)&gt;0,ROW($C$4:$C$2053)-ROW($C$3)),ROW(1094:1094))),"")</f>
        <v/>
      </c>
    </row>
    <row r="1098" spans="1:10" x14ac:dyDescent="0.25">
      <c r="A1098" s="1" t="s">
        <v>1248</v>
      </c>
      <c r="B1098" s="1" t="s">
        <v>154</v>
      </c>
      <c r="C1098" s="1" t="str">
        <f>IF(AND(OR('Landlord Disposals'!K99="A provider (whether a member of the disposing provider’s group or not)",'Landlord Disposals'!K99="Non-registered organisation that is a member of the same group as the disposing provider"),'Landlord Disposals'!L99=""),"Question 12, Record No "&amp;'Landlord Disposals'!A99&amp;" must contain the name of the purchaser.","")</f>
        <v/>
      </c>
      <c r="D1098" s="1" t="str">
        <f t="shared" si="72"/>
        <v/>
      </c>
      <c r="E1098" s="21" t="str">
        <f t="shared" si="73"/>
        <v/>
      </c>
      <c r="G1098" s="13" t="str">
        <f t="shared" si="74"/>
        <v/>
      </c>
      <c r="H1098" s="12" t="str">
        <f t="array" ref="H1098">IFERROR(INDEX($D$4:$D$2053,SMALL(IF(LEN($D$4:$D$2053)&gt;0,ROW($D$4:$D$2053)-ROW($D$3)),ROW(1095:1095))),"")</f>
        <v/>
      </c>
      <c r="I1098" s="12" t="str">
        <f t="array" ref="I1098">IFERROR(INDEX($E$4:$E$2053,SMALL(IF(LEN($E$4:$E$2053)&gt;0,ROW($E$4:$E$2053)-ROW($E$3)),ROW(1095:1095))),"")</f>
        <v/>
      </c>
      <c r="J1098" s="1" t="str">
        <f t="array" ref="J1098">IFERROR(INDEX($C$4:$C$2053,SMALL(IF(LEN($C$4:$C$2053)&gt;0,ROW($C$4:$C$2053)-ROW($C$3)),ROW(1095:1095))),"")</f>
        <v/>
      </c>
    </row>
    <row r="1099" spans="1:10" x14ac:dyDescent="0.25">
      <c r="A1099" s="1" t="s">
        <v>1249</v>
      </c>
      <c r="B1099" s="1" t="s">
        <v>154</v>
      </c>
      <c r="C1099" s="1" t="str">
        <f>IF(AND(OR('Landlord Disposals'!K100="A provider (whether a member of the disposing provider’s group or not)",'Landlord Disposals'!K100="Non-registered organisation that is a member of the same group as the disposing provider"),'Landlord Disposals'!L100=""),"Question 12, Record No "&amp;'Landlord Disposals'!A100&amp;" must contain the name of the purchaser.","")</f>
        <v/>
      </c>
      <c r="D1099" s="1" t="str">
        <f t="shared" si="72"/>
        <v/>
      </c>
      <c r="E1099" s="21" t="str">
        <f t="shared" si="73"/>
        <v/>
      </c>
      <c r="G1099" s="13" t="str">
        <f t="shared" si="74"/>
        <v/>
      </c>
      <c r="H1099" s="12" t="str">
        <f t="array" ref="H1099">IFERROR(INDEX($D$4:$D$2053,SMALL(IF(LEN($D$4:$D$2053)&gt;0,ROW($D$4:$D$2053)-ROW($D$3)),ROW(1096:1096))),"")</f>
        <v/>
      </c>
      <c r="I1099" s="12" t="str">
        <f t="array" ref="I1099">IFERROR(INDEX($E$4:$E$2053,SMALL(IF(LEN($E$4:$E$2053)&gt;0,ROW($E$4:$E$2053)-ROW($E$3)),ROW(1096:1096))),"")</f>
        <v/>
      </c>
      <c r="J1099" s="1" t="str">
        <f t="array" ref="J1099">IFERROR(INDEX($C$4:$C$2053,SMALL(IF(LEN($C$4:$C$2053)&gt;0,ROW($C$4:$C$2053)-ROW($C$3)),ROW(1096:1096))),"")</f>
        <v/>
      </c>
    </row>
    <row r="1100" spans="1:10" x14ac:dyDescent="0.25">
      <c r="A1100" s="1" t="s">
        <v>1250</v>
      </c>
      <c r="B1100" s="1" t="s">
        <v>154</v>
      </c>
      <c r="C1100" s="1" t="str">
        <f>IF(AND(OR('Landlord Disposals'!K101="A provider (whether a member of the disposing provider’s group or not)",'Landlord Disposals'!K101="Non-registered organisation that is a member of the same group as the disposing provider"),'Landlord Disposals'!L101=""),"Question 12, Record No "&amp;'Landlord Disposals'!A101&amp;" must contain the name of the purchaser.","")</f>
        <v/>
      </c>
      <c r="D1100" s="1" t="str">
        <f t="shared" si="72"/>
        <v/>
      </c>
      <c r="E1100" s="21" t="str">
        <f t="shared" si="73"/>
        <v/>
      </c>
      <c r="G1100" s="13" t="str">
        <f t="shared" si="74"/>
        <v/>
      </c>
      <c r="H1100" s="12" t="str">
        <f t="array" ref="H1100">IFERROR(INDEX($D$4:$D$2053,SMALL(IF(LEN($D$4:$D$2053)&gt;0,ROW($D$4:$D$2053)-ROW($D$3)),ROW(1097:1097))),"")</f>
        <v/>
      </c>
      <c r="I1100" s="12" t="str">
        <f t="array" ref="I1100">IFERROR(INDEX($E$4:$E$2053,SMALL(IF(LEN($E$4:$E$2053)&gt;0,ROW($E$4:$E$2053)-ROW($E$3)),ROW(1097:1097))),"")</f>
        <v/>
      </c>
      <c r="J1100" s="1" t="str">
        <f t="array" ref="J1100">IFERROR(INDEX($C$4:$C$2053,SMALL(IF(LEN($C$4:$C$2053)&gt;0,ROW($C$4:$C$2053)-ROW($C$3)),ROW(1097:1097))),"")</f>
        <v/>
      </c>
    </row>
    <row r="1101" spans="1:10" x14ac:dyDescent="0.25">
      <c r="A1101" s="1" t="s">
        <v>1251</v>
      </c>
      <c r="B1101" s="1" t="s">
        <v>154</v>
      </c>
      <c r="C1101" s="1" t="str">
        <f>IF(AND(OR('Landlord Disposals'!K102="A provider (whether a member of the disposing provider’s group or not)",'Landlord Disposals'!K102="Non-registered organisation that is a member of the same group as the disposing provider"),'Landlord Disposals'!L102=""),"Question 12, Record No "&amp;'Landlord Disposals'!A102&amp;" must contain the name of the purchaser.","")</f>
        <v/>
      </c>
      <c r="D1101" s="1" t="str">
        <f t="shared" si="72"/>
        <v/>
      </c>
      <c r="E1101" s="21" t="str">
        <f t="shared" si="73"/>
        <v/>
      </c>
      <c r="G1101" s="13" t="str">
        <f t="shared" si="74"/>
        <v/>
      </c>
      <c r="H1101" s="12" t="str">
        <f t="array" ref="H1101">IFERROR(INDEX($D$4:$D$2053,SMALL(IF(LEN($D$4:$D$2053)&gt;0,ROW($D$4:$D$2053)-ROW($D$3)),ROW(1098:1098))),"")</f>
        <v/>
      </c>
      <c r="I1101" s="12" t="str">
        <f t="array" ref="I1101">IFERROR(INDEX($E$4:$E$2053,SMALL(IF(LEN($E$4:$E$2053)&gt;0,ROW($E$4:$E$2053)-ROW($E$3)),ROW(1098:1098))),"")</f>
        <v/>
      </c>
      <c r="J1101" s="1" t="str">
        <f t="array" ref="J1101">IFERROR(INDEX($C$4:$C$2053,SMALL(IF(LEN($C$4:$C$2053)&gt;0,ROW($C$4:$C$2053)-ROW($C$3)),ROW(1098:1098))),"")</f>
        <v/>
      </c>
    </row>
    <row r="1102" spans="1:10" x14ac:dyDescent="0.25">
      <c r="A1102" s="1" t="s">
        <v>1252</v>
      </c>
      <c r="B1102" s="1" t="s">
        <v>154</v>
      </c>
      <c r="C1102" s="1" t="str">
        <f>IF(AND(OR('Landlord Disposals'!K103="A provider (whether a member of the disposing provider’s group or not)",'Landlord Disposals'!K103="Non-registered organisation that is a member of the same group as the disposing provider"),'Landlord Disposals'!L103=""),"Question 12, Record No "&amp;'Landlord Disposals'!A103&amp;" must contain the name of the purchaser.","")</f>
        <v/>
      </c>
      <c r="D1102" s="1" t="str">
        <f t="shared" si="72"/>
        <v/>
      </c>
      <c r="E1102" s="21" t="str">
        <f t="shared" si="73"/>
        <v/>
      </c>
      <c r="G1102" s="13" t="str">
        <f t="shared" si="74"/>
        <v/>
      </c>
      <c r="H1102" s="12" t="str">
        <f t="array" ref="H1102">IFERROR(INDEX($D$4:$D$2053,SMALL(IF(LEN($D$4:$D$2053)&gt;0,ROW($D$4:$D$2053)-ROW($D$3)),ROW(1099:1099))),"")</f>
        <v/>
      </c>
      <c r="I1102" s="12" t="str">
        <f t="array" ref="I1102">IFERROR(INDEX($E$4:$E$2053,SMALL(IF(LEN($E$4:$E$2053)&gt;0,ROW($E$4:$E$2053)-ROW($E$3)),ROW(1099:1099))),"")</f>
        <v/>
      </c>
      <c r="J1102" s="1" t="str">
        <f t="array" ref="J1102">IFERROR(INDEX($C$4:$C$2053,SMALL(IF(LEN($C$4:$C$2053)&gt;0,ROW($C$4:$C$2053)-ROW($C$3)),ROW(1099:1099))),"")</f>
        <v/>
      </c>
    </row>
    <row r="1103" spans="1:10" x14ac:dyDescent="0.25">
      <c r="A1103" s="1" t="s">
        <v>1253</v>
      </c>
      <c r="B1103" s="1" t="s">
        <v>154</v>
      </c>
      <c r="C1103" s="1" t="str">
        <f>IF(AND(OR('Landlord Disposals'!K104="A provider (whether a member of the disposing provider’s group or not)",'Landlord Disposals'!K104="Non-registered organisation that is a member of the same group as the disposing provider"),'Landlord Disposals'!L104=""),"Question 12, Record No "&amp;'Landlord Disposals'!A104&amp;" must contain the name of the purchaser.","")</f>
        <v/>
      </c>
      <c r="D1103" s="1" t="str">
        <f t="shared" si="72"/>
        <v/>
      </c>
      <c r="E1103" s="21" t="str">
        <f t="shared" si="73"/>
        <v/>
      </c>
      <c r="G1103" s="13" t="str">
        <f t="shared" si="74"/>
        <v/>
      </c>
      <c r="H1103" s="12" t="str">
        <f t="array" ref="H1103">IFERROR(INDEX($D$4:$D$2053,SMALL(IF(LEN($D$4:$D$2053)&gt;0,ROW($D$4:$D$2053)-ROW($D$3)),ROW(1100:1100))),"")</f>
        <v/>
      </c>
      <c r="I1103" s="12" t="str">
        <f t="array" ref="I1103">IFERROR(INDEX($E$4:$E$2053,SMALL(IF(LEN($E$4:$E$2053)&gt;0,ROW($E$4:$E$2053)-ROW($E$3)),ROW(1100:1100))),"")</f>
        <v/>
      </c>
      <c r="J1103" s="1" t="str">
        <f t="array" ref="J1103">IFERROR(INDEX($C$4:$C$2053,SMALL(IF(LEN($C$4:$C$2053)&gt;0,ROW($C$4:$C$2053)-ROW($C$3)),ROW(1100:1100))),"")</f>
        <v/>
      </c>
    </row>
    <row r="1104" spans="1:10" x14ac:dyDescent="0.25">
      <c r="A1104" s="1" t="s">
        <v>1254</v>
      </c>
      <c r="B1104" s="1" t="s">
        <v>154</v>
      </c>
      <c r="C1104" s="1" t="str">
        <f>IF(AND('Landlord Disposals'!O5&gt;0,'Landlord Disposals'!M5=""),"Question 13, Record No "&amp;'Landlord Disposals'!A5&amp;" must contain a value - please select 'Yes or No' from the drop down list.","")</f>
        <v/>
      </c>
      <c r="D1104" s="1" t="str">
        <f t="shared" si="72"/>
        <v/>
      </c>
      <c r="E1104" s="21" t="str">
        <f t="shared" si="73"/>
        <v/>
      </c>
      <c r="G1104" s="13" t="str">
        <f t="shared" si="74"/>
        <v/>
      </c>
      <c r="H1104" s="12" t="str">
        <f t="array" ref="H1104">IFERROR(INDEX($D$4:$D$2053,SMALL(IF(LEN($D$4:$D$2053)&gt;0,ROW($D$4:$D$2053)-ROW($D$3)),ROW(1101:1101))),"")</f>
        <v/>
      </c>
      <c r="I1104" s="12" t="str">
        <f t="array" ref="I1104">IFERROR(INDEX($E$4:$E$2053,SMALL(IF(LEN($E$4:$E$2053)&gt;0,ROW($E$4:$E$2053)-ROW($E$3)),ROW(1101:1101))),"")</f>
        <v/>
      </c>
      <c r="J1104" s="1" t="str">
        <f t="array" ref="J1104">IFERROR(INDEX($C$4:$C$2053,SMALL(IF(LEN($C$4:$C$2053)&gt;0,ROW($C$4:$C$2053)-ROW($C$3)),ROW(1101:1101))),"")</f>
        <v/>
      </c>
    </row>
    <row r="1105" spans="1:10" x14ac:dyDescent="0.25">
      <c r="A1105" s="1" t="s">
        <v>1255</v>
      </c>
      <c r="B1105" s="1" t="s">
        <v>154</v>
      </c>
      <c r="C1105" s="1" t="str">
        <f>IF(AND('Landlord Disposals'!O6&gt;0,'Landlord Disposals'!M6=""),"Question 13, Record No "&amp;'Landlord Disposals'!A6&amp;" must contain a value - please select 'Yes or No' from the drop down list.","")</f>
        <v/>
      </c>
      <c r="D1105" s="1" t="str">
        <f t="shared" si="72"/>
        <v/>
      </c>
      <c r="E1105" s="21" t="str">
        <f t="shared" si="73"/>
        <v/>
      </c>
      <c r="G1105" s="13" t="str">
        <f t="shared" si="74"/>
        <v/>
      </c>
      <c r="H1105" s="12" t="str">
        <f t="array" ref="H1105">IFERROR(INDEX($D$4:$D$2053,SMALL(IF(LEN($D$4:$D$2053)&gt;0,ROW($D$4:$D$2053)-ROW($D$3)),ROW(1102:1102))),"")</f>
        <v/>
      </c>
      <c r="I1105" s="12" t="str">
        <f t="array" ref="I1105">IFERROR(INDEX($E$4:$E$2053,SMALL(IF(LEN($E$4:$E$2053)&gt;0,ROW($E$4:$E$2053)-ROW($E$3)),ROW(1102:1102))),"")</f>
        <v/>
      </c>
      <c r="J1105" s="1" t="str">
        <f t="array" ref="J1105">IFERROR(INDEX($C$4:$C$2053,SMALL(IF(LEN($C$4:$C$2053)&gt;0,ROW($C$4:$C$2053)-ROW($C$3)),ROW(1102:1102))),"")</f>
        <v/>
      </c>
    </row>
    <row r="1106" spans="1:10" x14ac:dyDescent="0.25">
      <c r="A1106" s="1" t="s">
        <v>1256</v>
      </c>
      <c r="B1106" s="1" t="s">
        <v>154</v>
      </c>
      <c r="C1106" s="1" t="str">
        <f>IF(AND('Landlord Disposals'!O7&gt;0,'Landlord Disposals'!M7=""),"Question 13, Record No "&amp;'Landlord Disposals'!A7&amp;" must contain a value - please select 'Yes or No' from the drop down list.","")</f>
        <v/>
      </c>
      <c r="D1106" s="1" t="str">
        <f t="shared" si="72"/>
        <v/>
      </c>
      <c r="E1106" s="21" t="str">
        <f t="shared" si="73"/>
        <v/>
      </c>
      <c r="G1106" s="13" t="str">
        <f t="shared" si="74"/>
        <v/>
      </c>
      <c r="H1106" s="12" t="str">
        <f t="array" ref="H1106">IFERROR(INDEX($D$4:$D$2053,SMALL(IF(LEN($D$4:$D$2053)&gt;0,ROW($D$4:$D$2053)-ROW($D$3)),ROW(1103:1103))),"")</f>
        <v/>
      </c>
      <c r="I1106" s="12" t="str">
        <f t="array" ref="I1106">IFERROR(INDEX($E$4:$E$2053,SMALL(IF(LEN($E$4:$E$2053)&gt;0,ROW($E$4:$E$2053)-ROW($E$3)),ROW(1103:1103))),"")</f>
        <v/>
      </c>
      <c r="J1106" s="1" t="str">
        <f t="array" ref="J1106">IFERROR(INDEX($C$4:$C$2053,SMALL(IF(LEN($C$4:$C$2053)&gt;0,ROW($C$4:$C$2053)-ROW($C$3)),ROW(1103:1103))),"")</f>
        <v/>
      </c>
    </row>
    <row r="1107" spans="1:10" x14ac:dyDescent="0.25">
      <c r="A1107" s="1" t="s">
        <v>1257</v>
      </c>
      <c r="B1107" s="1" t="s">
        <v>154</v>
      </c>
      <c r="C1107" s="1" t="str">
        <f>IF(AND('Landlord Disposals'!O8&gt;0,'Landlord Disposals'!M8=""),"Question 13, Record No "&amp;'Landlord Disposals'!A8&amp;" must contain a value - please select 'Yes or No' from the drop down list.","")</f>
        <v/>
      </c>
      <c r="D1107" s="1" t="str">
        <f t="shared" si="72"/>
        <v/>
      </c>
      <c r="E1107" s="21" t="str">
        <f t="shared" si="73"/>
        <v/>
      </c>
      <c r="G1107" s="13" t="str">
        <f t="shared" si="74"/>
        <v/>
      </c>
      <c r="H1107" s="12" t="str">
        <f t="array" ref="H1107">IFERROR(INDEX($D$4:$D$2053,SMALL(IF(LEN($D$4:$D$2053)&gt;0,ROW($D$4:$D$2053)-ROW($D$3)),ROW(1104:1104))),"")</f>
        <v/>
      </c>
      <c r="I1107" s="12" t="str">
        <f t="array" ref="I1107">IFERROR(INDEX($E$4:$E$2053,SMALL(IF(LEN($E$4:$E$2053)&gt;0,ROW($E$4:$E$2053)-ROW($E$3)),ROW(1104:1104))),"")</f>
        <v/>
      </c>
      <c r="J1107" s="1" t="str">
        <f t="array" ref="J1107">IFERROR(INDEX($C$4:$C$2053,SMALL(IF(LEN($C$4:$C$2053)&gt;0,ROW($C$4:$C$2053)-ROW($C$3)),ROW(1104:1104))),"")</f>
        <v/>
      </c>
    </row>
    <row r="1108" spans="1:10" x14ac:dyDescent="0.25">
      <c r="A1108" s="1" t="s">
        <v>1258</v>
      </c>
      <c r="B1108" s="1" t="s">
        <v>154</v>
      </c>
      <c r="C1108" s="1" t="str">
        <f>IF(AND('Landlord Disposals'!O9&gt;0,'Landlord Disposals'!M9=""),"Question 13, Record No "&amp;'Landlord Disposals'!A9&amp;" must contain a value - please select 'Yes or No' from the drop down list.","")</f>
        <v/>
      </c>
      <c r="D1108" s="1" t="str">
        <f t="shared" si="72"/>
        <v/>
      </c>
      <c r="E1108" s="21" t="str">
        <f t="shared" si="73"/>
        <v/>
      </c>
      <c r="G1108" s="13" t="str">
        <f t="shared" si="74"/>
        <v/>
      </c>
      <c r="H1108" s="12" t="str">
        <f t="array" ref="H1108">IFERROR(INDEX($D$4:$D$2053,SMALL(IF(LEN($D$4:$D$2053)&gt;0,ROW($D$4:$D$2053)-ROW($D$3)),ROW(1105:1105))),"")</f>
        <v/>
      </c>
      <c r="I1108" s="12" t="str">
        <f t="array" ref="I1108">IFERROR(INDEX($E$4:$E$2053,SMALL(IF(LEN($E$4:$E$2053)&gt;0,ROW($E$4:$E$2053)-ROW($E$3)),ROW(1105:1105))),"")</f>
        <v/>
      </c>
      <c r="J1108" s="1" t="str">
        <f t="array" ref="J1108">IFERROR(INDEX($C$4:$C$2053,SMALL(IF(LEN($C$4:$C$2053)&gt;0,ROW($C$4:$C$2053)-ROW($C$3)),ROW(1105:1105))),"")</f>
        <v/>
      </c>
    </row>
    <row r="1109" spans="1:10" x14ac:dyDescent="0.25">
      <c r="A1109" s="1" t="s">
        <v>1259</v>
      </c>
      <c r="B1109" s="1" t="s">
        <v>154</v>
      </c>
      <c r="C1109" s="1" t="str">
        <f>IF(AND('Landlord Disposals'!O10&gt;0,'Landlord Disposals'!M10=""),"Question 13, Record No "&amp;'Landlord Disposals'!A10&amp;" must contain a value - please select 'Yes or No' from the drop down list.","")</f>
        <v/>
      </c>
      <c r="D1109" s="1" t="str">
        <f t="shared" ref="D1109:D1172" si="75">IF(C1109="","",A1109)</f>
        <v/>
      </c>
      <c r="E1109" s="21" t="str">
        <f t="shared" ref="E1109:E1172" si="76">IF(C1109="","",B1109)</f>
        <v/>
      </c>
      <c r="G1109" s="13" t="str">
        <f t="shared" si="74"/>
        <v/>
      </c>
      <c r="H1109" s="12" t="str">
        <f t="array" ref="H1109">IFERROR(INDEX($D$4:$D$2053,SMALL(IF(LEN($D$4:$D$2053)&gt;0,ROW($D$4:$D$2053)-ROW($D$3)),ROW(1106:1106))),"")</f>
        <v/>
      </c>
      <c r="I1109" s="12" t="str">
        <f t="array" ref="I1109">IFERROR(INDEX($E$4:$E$2053,SMALL(IF(LEN($E$4:$E$2053)&gt;0,ROW($E$4:$E$2053)-ROW($E$3)),ROW(1106:1106))),"")</f>
        <v/>
      </c>
      <c r="J1109" s="1" t="str">
        <f t="array" ref="J1109">IFERROR(INDEX($C$4:$C$2053,SMALL(IF(LEN($C$4:$C$2053)&gt;0,ROW($C$4:$C$2053)-ROW($C$3)),ROW(1106:1106))),"")</f>
        <v/>
      </c>
    </row>
    <row r="1110" spans="1:10" x14ac:dyDescent="0.25">
      <c r="A1110" s="1" t="s">
        <v>1260</v>
      </c>
      <c r="B1110" s="1" t="s">
        <v>154</v>
      </c>
      <c r="C1110" s="1" t="str">
        <f>IF(AND('Landlord Disposals'!O11&gt;0,'Landlord Disposals'!M11=""),"Question 13, Record No "&amp;'Landlord Disposals'!A11&amp;" must contain a value - please select 'Yes or No' from the drop down list.","")</f>
        <v/>
      </c>
      <c r="D1110" s="1" t="str">
        <f t="shared" si="75"/>
        <v/>
      </c>
      <c r="E1110" s="21" t="str">
        <f t="shared" si="76"/>
        <v/>
      </c>
      <c r="G1110" s="13" t="str">
        <f t="shared" si="74"/>
        <v/>
      </c>
      <c r="H1110" s="12" t="str">
        <f t="array" ref="H1110">IFERROR(INDEX($D$4:$D$2053,SMALL(IF(LEN($D$4:$D$2053)&gt;0,ROW($D$4:$D$2053)-ROW($D$3)),ROW(1107:1107))),"")</f>
        <v/>
      </c>
      <c r="I1110" s="12" t="str">
        <f t="array" ref="I1110">IFERROR(INDEX($E$4:$E$2053,SMALL(IF(LEN($E$4:$E$2053)&gt;0,ROW($E$4:$E$2053)-ROW($E$3)),ROW(1107:1107))),"")</f>
        <v/>
      </c>
      <c r="J1110" s="1" t="str">
        <f t="array" ref="J1110">IFERROR(INDEX($C$4:$C$2053,SMALL(IF(LEN($C$4:$C$2053)&gt;0,ROW($C$4:$C$2053)-ROW($C$3)),ROW(1107:1107))),"")</f>
        <v/>
      </c>
    </row>
    <row r="1111" spans="1:10" x14ac:dyDescent="0.25">
      <c r="A1111" s="1" t="s">
        <v>1261</v>
      </c>
      <c r="B1111" s="1" t="s">
        <v>154</v>
      </c>
      <c r="C1111" s="1" t="str">
        <f>IF(AND('Landlord Disposals'!O12&gt;0,'Landlord Disposals'!M12=""),"Question 13, Record No "&amp;'Landlord Disposals'!A12&amp;" must contain a value - please select 'Yes or No' from the drop down list.","")</f>
        <v/>
      </c>
      <c r="D1111" s="1" t="str">
        <f t="shared" si="75"/>
        <v/>
      </c>
      <c r="E1111" s="21" t="str">
        <f t="shared" si="76"/>
        <v/>
      </c>
      <c r="G1111" s="13" t="str">
        <f t="shared" si="74"/>
        <v/>
      </c>
      <c r="H1111" s="12" t="str">
        <f t="array" ref="H1111">IFERROR(INDEX($D$4:$D$2053,SMALL(IF(LEN($D$4:$D$2053)&gt;0,ROW($D$4:$D$2053)-ROW($D$3)),ROW(1108:1108))),"")</f>
        <v/>
      </c>
      <c r="I1111" s="12" t="str">
        <f t="array" ref="I1111">IFERROR(INDEX($E$4:$E$2053,SMALL(IF(LEN($E$4:$E$2053)&gt;0,ROW($E$4:$E$2053)-ROW($E$3)),ROW(1108:1108))),"")</f>
        <v/>
      </c>
      <c r="J1111" s="1" t="str">
        <f t="array" ref="J1111">IFERROR(INDEX($C$4:$C$2053,SMALL(IF(LEN($C$4:$C$2053)&gt;0,ROW($C$4:$C$2053)-ROW($C$3)),ROW(1108:1108))),"")</f>
        <v/>
      </c>
    </row>
    <row r="1112" spans="1:10" x14ac:dyDescent="0.25">
      <c r="A1112" s="1" t="s">
        <v>1262</v>
      </c>
      <c r="B1112" s="1" t="s">
        <v>154</v>
      </c>
      <c r="C1112" s="1" t="str">
        <f>IF(AND('Landlord Disposals'!O13&gt;0,'Landlord Disposals'!M13=""),"Question 13, Record No "&amp;'Landlord Disposals'!A13&amp;" must contain a value - please select 'Yes or No' from the drop down list.","")</f>
        <v/>
      </c>
      <c r="D1112" s="1" t="str">
        <f t="shared" si="75"/>
        <v/>
      </c>
      <c r="E1112" s="21" t="str">
        <f t="shared" si="76"/>
        <v/>
      </c>
      <c r="G1112" s="13" t="str">
        <f t="shared" si="74"/>
        <v/>
      </c>
      <c r="H1112" s="12" t="str">
        <f t="array" ref="H1112">IFERROR(INDEX($D$4:$D$2053,SMALL(IF(LEN($D$4:$D$2053)&gt;0,ROW($D$4:$D$2053)-ROW($D$3)),ROW(1109:1109))),"")</f>
        <v/>
      </c>
      <c r="I1112" s="12" t="str">
        <f t="array" ref="I1112">IFERROR(INDEX($E$4:$E$2053,SMALL(IF(LEN($E$4:$E$2053)&gt;0,ROW($E$4:$E$2053)-ROW($E$3)),ROW(1109:1109))),"")</f>
        <v/>
      </c>
      <c r="J1112" s="1" t="str">
        <f t="array" ref="J1112">IFERROR(INDEX($C$4:$C$2053,SMALL(IF(LEN($C$4:$C$2053)&gt;0,ROW($C$4:$C$2053)-ROW($C$3)),ROW(1109:1109))),"")</f>
        <v/>
      </c>
    </row>
    <row r="1113" spans="1:10" x14ac:dyDescent="0.25">
      <c r="A1113" s="1" t="s">
        <v>1263</v>
      </c>
      <c r="B1113" s="1" t="s">
        <v>154</v>
      </c>
      <c r="C1113" s="1" t="str">
        <f>IF(AND('Landlord Disposals'!O14&gt;0,'Landlord Disposals'!M14=""),"Question 13, Record No "&amp;'Landlord Disposals'!A14&amp;" must contain a value - please select 'Yes or No' from the drop down list.","")</f>
        <v/>
      </c>
      <c r="D1113" s="1" t="str">
        <f t="shared" si="75"/>
        <v/>
      </c>
      <c r="E1113" s="21" t="str">
        <f t="shared" si="76"/>
        <v/>
      </c>
      <c r="G1113" s="13" t="str">
        <f t="shared" si="74"/>
        <v/>
      </c>
      <c r="H1113" s="12" t="str">
        <f t="array" ref="H1113">IFERROR(INDEX($D$4:$D$2053,SMALL(IF(LEN($D$4:$D$2053)&gt;0,ROW($D$4:$D$2053)-ROW($D$3)),ROW(1110:1110))),"")</f>
        <v/>
      </c>
      <c r="I1113" s="12" t="str">
        <f t="array" ref="I1113">IFERROR(INDEX($E$4:$E$2053,SMALL(IF(LEN($E$4:$E$2053)&gt;0,ROW($E$4:$E$2053)-ROW($E$3)),ROW(1110:1110))),"")</f>
        <v/>
      </c>
      <c r="J1113" s="1" t="str">
        <f t="array" ref="J1113">IFERROR(INDEX($C$4:$C$2053,SMALL(IF(LEN($C$4:$C$2053)&gt;0,ROW($C$4:$C$2053)-ROW($C$3)),ROW(1110:1110))),"")</f>
        <v/>
      </c>
    </row>
    <row r="1114" spans="1:10" x14ac:dyDescent="0.25">
      <c r="A1114" s="1" t="s">
        <v>1264</v>
      </c>
      <c r="B1114" s="1" t="s">
        <v>154</v>
      </c>
      <c r="C1114" s="1" t="str">
        <f>IF(AND('Landlord Disposals'!O15&gt;0,'Landlord Disposals'!M15=""),"Question 13, Record No "&amp;'Landlord Disposals'!A15&amp;" must contain a value - please select 'Yes or No' from the drop down list.","")</f>
        <v/>
      </c>
      <c r="D1114" s="1" t="str">
        <f t="shared" si="75"/>
        <v/>
      </c>
      <c r="E1114" s="21" t="str">
        <f t="shared" si="76"/>
        <v/>
      </c>
      <c r="G1114" s="13" t="str">
        <f t="shared" si="74"/>
        <v/>
      </c>
      <c r="H1114" s="12" t="str">
        <f t="array" ref="H1114">IFERROR(INDEX($D$4:$D$2053,SMALL(IF(LEN($D$4:$D$2053)&gt;0,ROW($D$4:$D$2053)-ROW($D$3)),ROW(1111:1111))),"")</f>
        <v/>
      </c>
      <c r="I1114" s="12" t="str">
        <f t="array" ref="I1114">IFERROR(INDEX($E$4:$E$2053,SMALL(IF(LEN($E$4:$E$2053)&gt;0,ROW($E$4:$E$2053)-ROW($E$3)),ROW(1111:1111))),"")</f>
        <v/>
      </c>
      <c r="J1114" s="1" t="str">
        <f t="array" ref="J1114">IFERROR(INDEX($C$4:$C$2053,SMALL(IF(LEN($C$4:$C$2053)&gt;0,ROW($C$4:$C$2053)-ROW($C$3)),ROW(1111:1111))),"")</f>
        <v/>
      </c>
    </row>
    <row r="1115" spans="1:10" x14ac:dyDescent="0.25">
      <c r="A1115" s="1" t="s">
        <v>1265</v>
      </c>
      <c r="B1115" s="1" t="s">
        <v>154</v>
      </c>
      <c r="C1115" s="1" t="str">
        <f>IF(AND('Landlord Disposals'!O16&gt;0,'Landlord Disposals'!M16=""),"Question 13, Record No "&amp;'Landlord Disposals'!A16&amp;" must contain a value - please select 'Yes or No' from the drop down list.","")</f>
        <v/>
      </c>
      <c r="D1115" s="1" t="str">
        <f t="shared" si="75"/>
        <v/>
      </c>
      <c r="E1115" s="21" t="str">
        <f t="shared" si="76"/>
        <v/>
      </c>
      <c r="G1115" s="13" t="str">
        <f t="shared" si="74"/>
        <v/>
      </c>
      <c r="H1115" s="12" t="str">
        <f t="array" ref="H1115">IFERROR(INDEX($D$4:$D$2053,SMALL(IF(LEN($D$4:$D$2053)&gt;0,ROW($D$4:$D$2053)-ROW($D$3)),ROW(1112:1112))),"")</f>
        <v/>
      </c>
      <c r="I1115" s="12" t="str">
        <f t="array" ref="I1115">IFERROR(INDEX($E$4:$E$2053,SMALL(IF(LEN($E$4:$E$2053)&gt;0,ROW($E$4:$E$2053)-ROW($E$3)),ROW(1112:1112))),"")</f>
        <v/>
      </c>
      <c r="J1115" s="1" t="str">
        <f t="array" ref="J1115">IFERROR(INDEX($C$4:$C$2053,SMALL(IF(LEN($C$4:$C$2053)&gt;0,ROW($C$4:$C$2053)-ROW($C$3)),ROW(1112:1112))),"")</f>
        <v/>
      </c>
    </row>
    <row r="1116" spans="1:10" x14ac:dyDescent="0.25">
      <c r="A1116" s="1" t="s">
        <v>1266</v>
      </c>
      <c r="B1116" s="1" t="s">
        <v>154</v>
      </c>
      <c r="C1116" s="1" t="str">
        <f>IF(AND('Landlord Disposals'!O17&gt;0,'Landlord Disposals'!M17=""),"Question 13, Record No "&amp;'Landlord Disposals'!A17&amp;" must contain a value - please select 'Yes or No' from the drop down list.","")</f>
        <v/>
      </c>
      <c r="D1116" s="1" t="str">
        <f t="shared" si="75"/>
        <v/>
      </c>
      <c r="E1116" s="21" t="str">
        <f t="shared" si="76"/>
        <v/>
      </c>
      <c r="G1116" s="13" t="str">
        <f t="shared" si="74"/>
        <v/>
      </c>
      <c r="H1116" s="12" t="str">
        <f t="array" ref="H1116">IFERROR(INDEX($D$4:$D$2053,SMALL(IF(LEN($D$4:$D$2053)&gt;0,ROW($D$4:$D$2053)-ROW($D$3)),ROW(1113:1113))),"")</f>
        <v/>
      </c>
      <c r="I1116" s="12" t="str">
        <f t="array" ref="I1116">IFERROR(INDEX($E$4:$E$2053,SMALL(IF(LEN($E$4:$E$2053)&gt;0,ROW($E$4:$E$2053)-ROW($E$3)),ROW(1113:1113))),"")</f>
        <v/>
      </c>
      <c r="J1116" s="1" t="str">
        <f t="array" ref="J1116">IFERROR(INDEX($C$4:$C$2053,SMALL(IF(LEN($C$4:$C$2053)&gt;0,ROW($C$4:$C$2053)-ROW($C$3)),ROW(1113:1113))),"")</f>
        <v/>
      </c>
    </row>
    <row r="1117" spans="1:10" x14ac:dyDescent="0.25">
      <c r="A1117" s="1" t="s">
        <v>1267</v>
      </c>
      <c r="B1117" s="1" t="s">
        <v>154</v>
      </c>
      <c r="C1117" s="1" t="str">
        <f>IF(AND('Landlord Disposals'!O18&gt;0,'Landlord Disposals'!M18=""),"Question 13, Record No "&amp;'Landlord Disposals'!A18&amp;" must contain a value - please select 'Yes or No' from the drop down list.","")</f>
        <v/>
      </c>
      <c r="D1117" s="1" t="str">
        <f t="shared" si="75"/>
        <v/>
      </c>
      <c r="E1117" s="21" t="str">
        <f t="shared" si="76"/>
        <v/>
      </c>
      <c r="G1117" s="13" t="str">
        <f t="shared" si="74"/>
        <v/>
      </c>
      <c r="H1117" s="12" t="str">
        <f t="array" ref="H1117">IFERROR(INDEX($D$4:$D$2053,SMALL(IF(LEN($D$4:$D$2053)&gt;0,ROW($D$4:$D$2053)-ROW($D$3)),ROW(1114:1114))),"")</f>
        <v/>
      </c>
      <c r="I1117" s="12" t="str">
        <f t="array" ref="I1117">IFERROR(INDEX($E$4:$E$2053,SMALL(IF(LEN($E$4:$E$2053)&gt;0,ROW($E$4:$E$2053)-ROW($E$3)),ROW(1114:1114))),"")</f>
        <v/>
      </c>
      <c r="J1117" s="1" t="str">
        <f t="array" ref="J1117">IFERROR(INDEX($C$4:$C$2053,SMALL(IF(LEN($C$4:$C$2053)&gt;0,ROW($C$4:$C$2053)-ROW($C$3)),ROW(1114:1114))),"")</f>
        <v/>
      </c>
    </row>
    <row r="1118" spans="1:10" x14ac:dyDescent="0.25">
      <c r="A1118" s="1" t="s">
        <v>1268</v>
      </c>
      <c r="B1118" s="1" t="s">
        <v>154</v>
      </c>
      <c r="C1118" s="1" t="str">
        <f>IF(AND('Landlord Disposals'!O19&gt;0,'Landlord Disposals'!M19=""),"Question 13, Record No "&amp;'Landlord Disposals'!A19&amp;" must contain a value - please select 'Yes or No' from the drop down list.","")</f>
        <v/>
      </c>
      <c r="D1118" s="1" t="str">
        <f t="shared" si="75"/>
        <v/>
      </c>
      <c r="E1118" s="21" t="str">
        <f t="shared" si="76"/>
        <v/>
      </c>
      <c r="G1118" s="13" t="str">
        <f t="shared" si="74"/>
        <v/>
      </c>
      <c r="H1118" s="12" t="str">
        <f t="array" ref="H1118">IFERROR(INDEX($D$4:$D$2053,SMALL(IF(LEN($D$4:$D$2053)&gt;0,ROW($D$4:$D$2053)-ROW($D$3)),ROW(1115:1115))),"")</f>
        <v/>
      </c>
      <c r="I1118" s="12" t="str">
        <f t="array" ref="I1118">IFERROR(INDEX($E$4:$E$2053,SMALL(IF(LEN($E$4:$E$2053)&gt;0,ROW($E$4:$E$2053)-ROW($E$3)),ROW(1115:1115))),"")</f>
        <v/>
      </c>
      <c r="J1118" s="1" t="str">
        <f t="array" ref="J1118">IFERROR(INDEX($C$4:$C$2053,SMALL(IF(LEN($C$4:$C$2053)&gt;0,ROW($C$4:$C$2053)-ROW($C$3)),ROW(1115:1115))),"")</f>
        <v/>
      </c>
    </row>
    <row r="1119" spans="1:10" x14ac:dyDescent="0.25">
      <c r="A1119" s="1" t="s">
        <v>1269</v>
      </c>
      <c r="B1119" s="1" t="s">
        <v>154</v>
      </c>
      <c r="C1119" s="1" t="str">
        <f>IF(AND('Landlord Disposals'!O20&gt;0,'Landlord Disposals'!M20=""),"Question 13, Record No "&amp;'Landlord Disposals'!A20&amp;" must contain a value - please select 'Yes or No' from the drop down list.","")</f>
        <v/>
      </c>
      <c r="D1119" s="1" t="str">
        <f t="shared" si="75"/>
        <v/>
      </c>
      <c r="E1119" s="21" t="str">
        <f t="shared" si="76"/>
        <v/>
      </c>
      <c r="G1119" s="13" t="str">
        <f t="shared" si="74"/>
        <v/>
      </c>
      <c r="H1119" s="12" t="str">
        <f t="array" ref="H1119">IFERROR(INDEX($D$4:$D$2053,SMALL(IF(LEN($D$4:$D$2053)&gt;0,ROW($D$4:$D$2053)-ROW($D$3)),ROW(1116:1116))),"")</f>
        <v/>
      </c>
      <c r="I1119" s="12" t="str">
        <f t="array" ref="I1119">IFERROR(INDEX($E$4:$E$2053,SMALL(IF(LEN($E$4:$E$2053)&gt;0,ROW($E$4:$E$2053)-ROW($E$3)),ROW(1116:1116))),"")</f>
        <v/>
      </c>
      <c r="J1119" s="1" t="str">
        <f t="array" ref="J1119">IFERROR(INDEX($C$4:$C$2053,SMALL(IF(LEN($C$4:$C$2053)&gt;0,ROW($C$4:$C$2053)-ROW($C$3)),ROW(1116:1116))),"")</f>
        <v/>
      </c>
    </row>
    <row r="1120" spans="1:10" x14ac:dyDescent="0.25">
      <c r="A1120" s="1" t="s">
        <v>1270</v>
      </c>
      <c r="B1120" s="1" t="s">
        <v>154</v>
      </c>
      <c r="C1120" s="1" t="str">
        <f>IF(AND('Landlord Disposals'!O21&gt;0,'Landlord Disposals'!M21=""),"Question 13, Record No "&amp;'Landlord Disposals'!A21&amp;" must contain a value - please select 'Yes or No' from the drop down list.","")</f>
        <v/>
      </c>
      <c r="D1120" s="1" t="str">
        <f t="shared" si="75"/>
        <v/>
      </c>
      <c r="E1120" s="21" t="str">
        <f t="shared" si="76"/>
        <v/>
      </c>
      <c r="G1120" s="13" t="str">
        <f t="shared" si="74"/>
        <v/>
      </c>
      <c r="H1120" s="12" t="str">
        <f t="array" ref="H1120">IFERROR(INDEX($D$4:$D$2053,SMALL(IF(LEN($D$4:$D$2053)&gt;0,ROW($D$4:$D$2053)-ROW($D$3)),ROW(1117:1117))),"")</f>
        <v/>
      </c>
      <c r="I1120" s="12" t="str">
        <f t="array" ref="I1120">IFERROR(INDEX($E$4:$E$2053,SMALL(IF(LEN($E$4:$E$2053)&gt;0,ROW($E$4:$E$2053)-ROW($E$3)),ROW(1117:1117))),"")</f>
        <v/>
      </c>
      <c r="J1120" s="1" t="str">
        <f t="array" ref="J1120">IFERROR(INDEX($C$4:$C$2053,SMALL(IF(LEN($C$4:$C$2053)&gt;0,ROW($C$4:$C$2053)-ROW($C$3)),ROW(1117:1117))),"")</f>
        <v/>
      </c>
    </row>
    <row r="1121" spans="1:10" x14ac:dyDescent="0.25">
      <c r="A1121" s="1" t="s">
        <v>1271</v>
      </c>
      <c r="B1121" s="1" t="s">
        <v>154</v>
      </c>
      <c r="C1121" s="1" t="str">
        <f>IF(AND('Landlord Disposals'!O22&gt;0,'Landlord Disposals'!M22=""),"Question 13, Record No "&amp;'Landlord Disposals'!A22&amp;" must contain a value - please select 'Yes or No' from the drop down list.","")</f>
        <v/>
      </c>
      <c r="D1121" s="1" t="str">
        <f t="shared" si="75"/>
        <v/>
      </c>
      <c r="E1121" s="21" t="str">
        <f t="shared" si="76"/>
        <v/>
      </c>
      <c r="G1121" s="13" t="str">
        <f t="shared" si="74"/>
        <v/>
      </c>
      <c r="H1121" s="12" t="str">
        <f t="array" ref="H1121">IFERROR(INDEX($D$4:$D$2053,SMALL(IF(LEN($D$4:$D$2053)&gt;0,ROW($D$4:$D$2053)-ROW($D$3)),ROW(1118:1118))),"")</f>
        <v/>
      </c>
      <c r="I1121" s="12" t="str">
        <f t="array" ref="I1121">IFERROR(INDEX($E$4:$E$2053,SMALL(IF(LEN($E$4:$E$2053)&gt;0,ROW($E$4:$E$2053)-ROW($E$3)),ROW(1118:1118))),"")</f>
        <v/>
      </c>
      <c r="J1121" s="1" t="str">
        <f t="array" ref="J1121">IFERROR(INDEX($C$4:$C$2053,SMALL(IF(LEN($C$4:$C$2053)&gt;0,ROW($C$4:$C$2053)-ROW($C$3)),ROW(1118:1118))),"")</f>
        <v/>
      </c>
    </row>
    <row r="1122" spans="1:10" x14ac:dyDescent="0.25">
      <c r="A1122" s="1" t="s">
        <v>1272</v>
      </c>
      <c r="B1122" s="1" t="s">
        <v>154</v>
      </c>
      <c r="C1122" s="1" t="str">
        <f>IF(AND('Landlord Disposals'!O23&gt;0,'Landlord Disposals'!M23=""),"Question 13, Record No "&amp;'Landlord Disposals'!A23&amp;" must contain a value - please select 'Yes or No' from the drop down list.","")</f>
        <v/>
      </c>
      <c r="D1122" s="1" t="str">
        <f t="shared" si="75"/>
        <v/>
      </c>
      <c r="E1122" s="21" t="str">
        <f t="shared" si="76"/>
        <v/>
      </c>
      <c r="G1122" s="13" t="str">
        <f t="shared" si="74"/>
        <v/>
      </c>
      <c r="H1122" s="12" t="str">
        <f t="array" ref="H1122">IFERROR(INDEX($D$4:$D$2053,SMALL(IF(LEN($D$4:$D$2053)&gt;0,ROW($D$4:$D$2053)-ROW($D$3)),ROW(1119:1119))),"")</f>
        <v/>
      </c>
      <c r="I1122" s="12" t="str">
        <f t="array" ref="I1122">IFERROR(INDEX($E$4:$E$2053,SMALL(IF(LEN($E$4:$E$2053)&gt;0,ROW($E$4:$E$2053)-ROW($E$3)),ROW(1119:1119))),"")</f>
        <v/>
      </c>
      <c r="J1122" s="1" t="str">
        <f t="array" ref="J1122">IFERROR(INDEX($C$4:$C$2053,SMALL(IF(LEN($C$4:$C$2053)&gt;0,ROW($C$4:$C$2053)-ROW($C$3)),ROW(1119:1119))),"")</f>
        <v/>
      </c>
    </row>
    <row r="1123" spans="1:10" x14ac:dyDescent="0.25">
      <c r="A1123" s="1" t="s">
        <v>1273</v>
      </c>
      <c r="B1123" s="1" t="s">
        <v>154</v>
      </c>
      <c r="C1123" s="1" t="str">
        <f>IF(AND('Landlord Disposals'!O24&gt;0,'Landlord Disposals'!M24=""),"Question 13, Record No "&amp;'Landlord Disposals'!A24&amp;" must contain a value - please select 'Yes or No' from the drop down list.","")</f>
        <v/>
      </c>
      <c r="D1123" s="1" t="str">
        <f t="shared" si="75"/>
        <v/>
      </c>
      <c r="E1123" s="21" t="str">
        <f t="shared" si="76"/>
        <v/>
      </c>
      <c r="G1123" s="13" t="str">
        <f t="shared" si="74"/>
        <v/>
      </c>
      <c r="H1123" s="12" t="str">
        <f t="array" ref="H1123">IFERROR(INDEX($D$4:$D$2053,SMALL(IF(LEN($D$4:$D$2053)&gt;0,ROW($D$4:$D$2053)-ROW($D$3)),ROW(1120:1120))),"")</f>
        <v/>
      </c>
      <c r="I1123" s="12" t="str">
        <f t="array" ref="I1123">IFERROR(INDEX($E$4:$E$2053,SMALL(IF(LEN($E$4:$E$2053)&gt;0,ROW($E$4:$E$2053)-ROW($E$3)),ROW(1120:1120))),"")</f>
        <v/>
      </c>
      <c r="J1123" s="1" t="str">
        <f t="array" ref="J1123">IFERROR(INDEX($C$4:$C$2053,SMALL(IF(LEN($C$4:$C$2053)&gt;0,ROW($C$4:$C$2053)-ROW($C$3)),ROW(1120:1120))),"")</f>
        <v/>
      </c>
    </row>
    <row r="1124" spans="1:10" x14ac:dyDescent="0.25">
      <c r="A1124" s="1" t="s">
        <v>1274</v>
      </c>
      <c r="B1124" s="1" t="s">
        <v>154</v>
      </c>
      <c r="C1124" s="1" t="str">
        <f>IF(AND('Landlord Disposals'!O25&gt;0,'Landlord Disposals'!M25=""),"Question 13, Record No "&amp;'Landlord Disposals'!A25&amp;" must contain a value - please select 'Yes or No' from the drop down list.","")</f>
        <v/>
      </c>
      <c r="D1124" s="1" t="str">
        <f t="shared" si="75"/>
        <v/>
      </c>
      <c r="E1124" s="21" t="str">
        <f t="shared" si="76"/>
        <v/>
      </c>
      <c r="G1124" s="13" t="str">
        <f t="shared" ref="G1124:G1187" si="77">IF(J1124="","",G1123+1)</f>
        <v/>
      </c>
      <c r="H1124" s="12" t="str">
        <f t="array" ref="H1124">IFERROR(INDEX($D$4:$D$2053,SMALL(IF(LEN($D$4:$D$2053)&gt;0,ROW($D$4:$D$2053)-ROW($D$3)),ROW(1121:1121))),"")</f>
        <v/>
      </c>
      <c r="I1124" s="12" t="str">
        <f t="array" ref="I1124">IFERROR(INDEX($E$4:$E$2053,SMALL(IF(LEN($E$4:$E$2053)&gt;0,ROW($E$4:$E$2053)-ROW($E$3)),ROW(1121:1121))),"")</f>
        <v/>
      </c>
      <c r="J1124" s="1" t="str">
        <f t="array" ref="J1124">IFERROR(INDEX($C$4:$C$2053,SMALL(IF(LEN($C$4:$C$2053)&gt;0,ROW($C$4:$C$2053)-ROW($C$3)),ROW(1121:1121))),"")</f>
        <v/>
      </c>
    </row>
    <row r="1125" spans="1:10" x14ac:dyDescent="0.25">
      <c r="A1125" s="1" t="s">
        <v>1275</v>
      </c>
      <c r="B1125" s="1" t="s">
        <v>154</v>
      </c>
      <c r="C1125" s="1" t="str">
        <f>IF(AND('Landlord Disposals'!O26&gt;0,'Landlord Disposals'!M26=""),"Question 13, Record No "&amp;'Landlord Disposals'!A26&amp;" must contain a value - please select 'Yes or No' from the drop down list.","")</f>
        <v/>
      </c>
      <c r="D1125" s="1" t="str">
        <f t="shared" si="75"/>
        <v/>
      </c>
      <c r="E1125" s="21" t="str">
        <f t="shared" si="76"/>
        <v/>
      </c>
      <c r="G1125" s="13" t="str">
        <f t="shared" si="77"/>
        <v/>
      </c>
      <c r="H1125" s="12" t="str">
        <f t="array" ref="H1125">IFERROR(INDEX($D$4:$D$2053,SMALL(IF(LEN($D$4:$D$2053)&gt;0,ROW($D$4:$D$2053)-ROW($D$3)),ROW(1122:1122))),"")</f>
        <v/>
      </c>
      <c r="I1125" s="12" t="str">
        <f t="array" ref="I1125">IFERROR(INDEX($E$4:$E$2053,SMALL(IF(LEN($E$4:$E$2053)&gt;0,ROW($E$4:$E$2053)-ROW($E$3)),ROW(1122:1122))),"")</f>
        <v/>
      </c>
      <c r="J1125" s="1" t="str">
        <f t="array" ref="J1125">IFERROR(INDEX($C$4:$C$2053,SMALL(IF(LEN($C$4:$C$2053)&gt;0,ROW($C$4:$C$2053)-ROW($C$3)),ROW(1122:1122))),"")</f>
        <v/>
      </c>
    </row>
    <row r="1126" spans="1:10" x14ac:dyDescent="0.25">
      <c r="A1126" s="1" t="s">
        <v>1276</v>
      </c>
      <c r="B1126" s="1" t="s">
        <v>154</v>
      </c>
      <c r="C1126" s="1" t="str">
        <f>IF(AND('Landlord Disposals'!O27&gt;0,'Landlord Disposals'!M27=""),"Question 13, Record No "&amp;'Landlord Disposals'!A27&amp;" must contain a value - please select 'Yes or No' from the drop down list.","")</f>
        <v/>
      </c>
      <c r="D1126" s="1" t="str">
        <f t="shared" si="75"/>
        <v/>
      </c>
      <c r="E1126" s="21" t="str">
        <f t="shared" si="76"/>
        <v/>
      </c>
      <c r="G1126" s="13" t="str">
        <f t="shared" si="77"/>
        <v/>
      </c>
      <c r="H1126" s="12" t="str">
        <f t="array" ref="H1126">IFERROR(INDEX($D$4:$D$2053,SMALL(IF(LEN($D$4:$D$2053)&gt;0,ROW($D$4:$D$2053)-ROW($D$3)),ROW(1123:1123))),"")</f>
        <v/>
      </c>
      <c r="I1126" s="12" t="str">
        <f t="array" ref="I1126">IFERROR(INDEX($E$4:$E$2053,SMALL(IF(LEN($E$4:$E$2053)&gt;0,ROW($E$4:$E$2053)-ROW($E$3)),ROW(1123:1123))),"")</f>
        <v/>
      </c>
      <c r="J1126" s="1" t="str">
        <f t="array" ref="J1126">IFERROR(INDEX($C$4:$C$2053,SMALL(IF(LEN($C$4:$C$2053)&gt;0,ROW($C$4:$C$2053)-ROW($C$3)),ROW(1123:1123))),"")</f>
        <v/>
      </c>
    </row>
    <row r="1127" spans="1:10" x14ac:dyDescent="0.25">
      <c r="A1127" s="1" t="s">
        <v>1277</v>
      </c>
      <c r="B1127" s="1" t="s">
        <v>154</v>
      </c>
      <c r="C1127" s="1" t="str">
        <f>IF(AND('Landlord Disposals'!O28&gt;0,'Landlord Disposals'!M28=""),"Question 13, Record No "&amp;'Landlord Disposals'!A28&amp;" must contain a value - please select 'Yes or No' from the drop down list.","")</f>
        <v/>
      </c>
      <c r="D1127" s="1" t="str">
        <f t="shared" si="75"/>
        <v/>
      </c>
      <c r="E1127" s="21" t="str">
        <f t="shared" si="76"/>
        <v/>
      </c>
      <c r="G1127" s="13" t="str">
        <f t="shared" si="77"/>
        <v/>
      </c>
      <c r="H1127" s="12" t="str">
        <f t="array" ref="H1127">IFERROR(INDEX($D$4:$D$2053,SMALL(IF(LEN($D$4:$D$2053)&gt;0,ROW($D$4:$D$2053)-ROW($D$3)),ROW(1124:1124))),"")</f>
        <v/>
      </c>
      <c r="I1127" s="12" t="str">
        <f t="array" ref="I1127">IFERROR(INDEX($E$4:$E$2053,SMALL(IF(LEN($E$4:$E$2053)&gt;0,ROW($E$4:$E$2053)-ROW($E$3)),ROW(1124:1124))),"")</f>
        <v/>
      </c>
      <c r="J1127" s="1" t="str">
        <f t="array" ref="J1127">IFERROR(INDEX($C$4:$C$2053,SMALL(IF(LEN($C$4:$C$2053)&gt;0,ROW($C$4:$C$2053)-ROW($C$3)),ROW(1124:1124))),"")</f>
        <v/>
      </c>
    </row>
    <row r="1128" spans="1:10" x14ac:dyDescent="0.25">
      <c r="A1128" s="1" t="s">
        <v>1278</v>
      </c>
      <c r="B1128" s="1" t="s">
        <v>154</v>
      </c>
      <c r="C1128" s="1" t="str">
        <f>IF(AND('Landlord Disposals'!O29&gt;0,'Landlord Disposals'!M29=""),"Question 13, Record No "&amp;'Landlord Disposals'!A29&amp;" must contain a value - please select 'Yes or No' from the drop down list.","")</f>
        <v/>
      </c>
      <c r="D1128" s="1" t="str">
        <f t="shared" si="75"/>
        <v/>
      </c>
      <c r="E1128" s="21" t="str">
        <f t="shared" si="76"/>
        <v/>
      </c>
      <c r="G1128" s="13" t="str">
        <f t="shared" si="77"/>
        <v/>
      </c>
      <c r="H1128" s="12" t="str">
        <f t="array" ref="H1128">IFERROR(INDEX($D$4:$D$2053,SMALL(IF(LEN($D$4:$D$2053)&gt;0,ROW($D$4:$D$2053)-ROW($D$3)),ROW(1125:1125))),"")</f>
        <v/>
      </c>
      <c r="I1128" s="12" t="str">
        <f t="array" ref="I1128">IFERROR(INDEX($E$4:$E$2053,SMALL(IF(LEN($E$4:$E$2053)&gt;0,ROW($E$4:$E$2053)-ROW($E$3)),ROW(1125:1125))),"")</f>
        <v/>
      </c>
      <c r="J1128" s="1" t="str">
        <f t="array" ref="J1128">IFERROR(INDEX($C$4:$C$2053,SMALL(IF(LEN($C$4:$C$2053)&gt;0,ROW($C$4:$C$2053)-ROW($C$3)),ROW(1125:1125))),"")</f>
        <v/>
      </c>
    </row>
    <row r="1129" spans="1:10" x14ac:dyDescent="0.25">
      <c r="A1129" s="1" t="s">
        <v>1279</v>
      </c>
      <c r="B1129" s="1" t="s">
        <v>154</v>
      </c>
      <c r="C1129" s="1" t="str">
        <f>IF(AND('Landlord Disposals'!O30&gt;0,'Landlord Disposals'!M30=""),"Question 13, Record No "&amp;'Landlord Disposals'!A30&amp;" must contain a value - please select 'Yes or No' from the drop down list.","")</f>
        <v/>
      </c>
      <c r="D1129" s="1" t="str">
        <f t="shared" si="75"/>
        <v/>
      </c>
      <c r="E1129" s="21" t="str">
        <f t="shared" si="76"/>
        <v/>
      </c>
      <c r="G1129" s="13" t="str">
        <f t="shared" si="77"/>
        <v/>
      </c>
      <c r="H1129" s="12" t="str">
        <f t="array" ref="H1129">IFERROR(INDEX($D$4:$D$2053,SMALL(IF(LEN($D$4:$D$2053)&gt;0,ROW($D$4:$D$2053)-ROW($D$3)),ROW(1126:1126))),"")</f>
        <v/>
      </c>
      <c r="I1129" s="12" t="str">
        <f t="array" ref="I1129">IFERROR(INDEX($E$4:$E$2053,SMALL(IF(LEN($E$4:$E$2053)&gt;0,ROW($E$4:$E$2053)-ROW($E$3)),ROW(1126:1126))),"")</f>
        <v/>
      </c>
      <c r="J1129" s="1" t="str">
        <f t="array" ref="J1129">IFERROR(INDEX($C$4:$C$2053,SMALL(IF(LEN($C$4:$C$2053)&gt;0,ROW($C$4:$C$2053)-ROW($C$3)),ROW(1126:1126))),"")</f>
        <v/>
      </c>
    </row>
    <row r="1130" spans="1:10" x14ac:dyDescent="0.25">
      <c r="A1130" s="1" t="s">
        <v>1280</v>
      </c>
      <c r="B1130" s="1" t="s">
        <v>154</v>
      </c>
      <c r="C1130" s="1" t="str">
        <f>IF(AND('Landlord Disposals'!O31&gt;0,'Landlord Disposals'!M31=""),"Question 13, Record No "&amp;'Landlord Disposals'!A31&amp;" must contain a value - please select 'Yes or No' from the drop down list.","")</f>
        <v/>
      </c>
      <c r="D1130" s="1" t="str">
        <f t="shared" si="75"/>
        <v/>
      </c>
      <c r="E1130" s="21" t="str">
        <f t="shared" si="76"/>
        <v/>
      </c>
      <c r="G1130" s="13" t="str">
        <f t="shared" si="77"/>
        <v/>
      </c>
      <c r="H1130" s="12" t="str">
        <f t="array" ref="H1130">IFERROR(INDEX($D$4:$D$2053,SMALL(IF(LEN($D$4:$D$2053)&gt;0,ROW($D$4:$D$2053)-ROW($D$3)),ROW(1127:1127))),"")</f>
        <v/>
      </c>
      <c r="I1130" s="12" t="str">
        <f t="array" ref="I1130">IFERROR(INDEX($E$4:$E$2053,SMALL(IF(LEN($E$4:$E$2053)&gt;0,ROW($E$4:$E$2053)-ROW($E$3)),ROW(1127:1127))),"")</f>
        <v/>
      </c>
      <c r="J1130" s="1" t="str">
        <f t="array" ref="J1130">IFERROR(INDEX($C$4:$C$2053,SMALL(IF(LEN($C$4:$C$2053)&gt;0,ROW($C$4:$C$2053)-ROW($C$3)),ROW(1127:1127))),"")</f>
        <v/>
      </c>
    </row>
    <row r="1131" spans="1:10" x14ac:dyDescent="0.25">
      <c r="A1131" s="1" t="s">
        <v>1281</v>
      </c>
      <c r="B1131" s="1" t="s">
        <v>154</v>
      </c>
      <c r="C1131" s="1" t="str">
        <f>IF(AND('Landlord Disposals'!O32&gt;0,'Landlord Disposals'!M32=""),"Question 13, Record No "&amp;'Landlord Disposals'!A32&amp;" must contain a value - please select 'Yes or No' from the drop down list.","")</f>
        <v/>
      </c>
      <c r="D1131" s="1" t="str">
        <f t="shared" si="75"/>
        <v/>
      </c>
      <c r="E1131" s="21" t="str">
        <f t="shared" si="76"/>
        <v/>
      </c>
      <c r="G1131" s="13" t="str">
        <f t="shared" si="77"/>
        <v/>
      </c>
      <c r="H1131" s="12" t="str">
        <f t="array" ref="H1131">IFERROR(INDEX($D$4:$D$2053,SMALL(IF(LEN($D$4:$D$2053)&gt;0,ROW($D$4:$D$2053)-ROW($D$3)),ROW(1128:1128))),"")</f>
        <v/>
      </c>
      <c r="I1131" s="12" t="str">
        <f t="array" ref="I1131">IFERROR(INDEX($E$4:$E$2053,SMALL(IF(LEN($E$4:$E$2053)&gt;0,ROW($E$4:$E$2053)-ROW($E$3)),ROW(1128:1128))),"")</f>
        <v/>
      </c>
      <c r="J1131" s="1" t="str">
        <f t="array" ref="J1131">IFERROR(INDEX($C$4:$C$2053,SMALL(IF(LEN($C$4:$C$2053)&gt;0,ROW($C$4:$C$2053)-ROW($C$3)),ROW(1128:1128))),"")</f>
        <v/>
      </c>
    </row>
    <row r="1132" spans="1:10" x14ac:dyDescent="0.25">
      <c r="A1132" s="1" t="s">
        <v>1282</v>
      </c>
      <c r="B1132" s="1" t="s">
        <v>154</v>
      </c>
      <c r="C1132" s="1" t="str">
        <f>IF(AND('Landlord Disposals'!O33&gt;0,'Landlord Disposals'!M33=""),"Question 13, Record No "&amp;'Landlord Disposals'!A33&amp;" must contain a value - please select 'Yes or No' from the drop down list.","")</f>
        <v/>
      </c>
      <c r="D1132" s="1" t="str">
        <f t="shared" si="75"/>
        <v/>
      </c>
      <c r="E1132" s="21" t="str">
        <f t="shared" si="76"/>
        <v/>
      </c>
      <c r="G1132" s="13" t="str">
        <f t="shared" si="77"/>
        <v/>
      </c>
      <c r="H1132" s="12" t="str">
        <f t="array" ref="H1132">IFERROR(INDEX($D$4:$D$2053,SMALL(IF(LEN($D$4:$D$2053)&gt;0,ROW($D$4:$D$2053)-ROW($D$3)),ROW(1129:1129))),"")</f>
        <v/>
      </c>
      <c r="I1132" s="12" t="str">
        <f t="array" ref="I1132">IFERROR(INDEX($E$4:$E$2053,SMALL(IF(LEN($E$4:$E$2053)&gt;0,ROW($E$4:$E$2053)-ROW($E$3)),ROW(1129:1129))),"")</f>
        <v/>
      </c>
      <c r="J1132" s="1" t="str">
        <f t="array" ref="J1132">IFERROR(INDEX($C$4:$C$2053,SMALL(IF(LEN($C$4:$C$2053)&gt;0,ROW($C$4:$C$2053)-ROW($C$3)),ROW(1129:1129))),"")</f>
        <v/>
      </c>
    </row>
    <row r="1133" spans="1:10" x14ac:dyDescent="0.25">
      <c r="A1133" s="1" t="s">
        <v>1283</v>
      </c>
      <c r="B1133" s="1" t="s">
        <v>154</v>
      </c>
      <c r="C1133" s="1" t="str">
        <f>IF(AND('Landlord Disposals'!O34&gt;0,'Landlord Disposals'!M34=""),"Question 13, Record No "&amp;'Landlord Disposals'!A34&amp;" must contain a value - please select 'Yes or No' from the drop down list.","")</f>
        <v/>
      </c>
      <c r="D1133" s="1" t="str">
        <f t="shared" si="75"/>
        <v/>
      </c>
      <c r="E1133" s="21" t="str">
        <f t="shared" si="76"/>
        <v/>
      </c>
      <c r="G1133" s="13" t="str">
        <f t="shared" si="77"/>
        <v/>
      </c>
      <c r="H1133" s="12" t="str">
        <f t="array" ref="H1133">IFERROR(INDEX($D$4:$D$2053,SMALL(IF(LEN($D$4:$D$2053)&gt;0,ROW($D$4:$D$2053)-ROW($D$3)),ROW(1130:1130))),"")</f>
        <v/>
      </c>
      <c r="I1133" s="12" t="str">
        <f t="array" ref="I1133">IFERROR(INDEX($E$4:$E$2053,SMALL(IF(LEN($E$4:$E$2053)&gt;0,ROW($E$4:$E$2053)-ROW($E$3)),ROW(1130:1130))),"")</f>
        <v/>
      </c>
      <c r="J1133" s="1" t="str">
        <f t="array" ref="J1133">IFERROR(INDEX($C$4:$C$2053,SMALL(IF(LEN($C$4:$C$2053)&gt;0,ROW($C$4:$C$2053)-ROW($C$3)),ROW(1130:1130))),"")</f>
        <v/>
      </c>
    </row>
    <row r="1134" spans="1:10" x14ac:dyDescent="0.25">
      <c r="A1134" s="1" t="s">
        <v>1284</v>
      </c>
      <c r="B1134" s="1" t="s">
        <v>154</v>
      </c>
      <c r="C1134" s="1" t="str">
        <f>IF(AND('Landlord Disposals'!O35&gt;0,'Landlord Disposals'!M35=""),"Question 13, Record No "&amp;'Landlord Disposals'!A35&amp;" must contain a value - please select 'Yes or No' from the drop down list.","")</f>
        <v/>
      </c>
      <c r="D1134" s="1" t="str">
        <f t="shared" si="75"/>
        <v/>
      </c>
      <c r="E1134" s="21" t="str">
        <f t="shared" si="76"/>
        <v/>
      </c>
      <c r="G1134" s="13" t="str">
        <f t="shared" si="77"/>
        <v/>
      </c>
      <c r="H1134" s="12" t="str">
        <f t="array" ref="H1134">IFERROR(INDEX($D$4:$D$2053,SMALL(IF(LEN($D$4:$D$2053)&gt;0,ROW($D$4:$D$2053)-ROW($D$3)),ROW(1131:1131))),"")</f>
        <v/>
      </c>
      <c r="I1134" s="12" t="str">
        <f t="array" ref="I1134">IFERROR(INDEX($E$4:$E$2053,SMALL(IF(LEN($E$4:$E$2053)&gt;0,ROW($E$4:$E$2053)-ROW($E$3)),ROW(1131:1131))),"")</f>
        <v/>
      </c>
      <c r="J1134" s="1" t="str">
        <f t="array" ref="J1134">IFERROR(INDEX($C$4:$C$2053,SMALL(IF(LEN($C$4:$C$2053)&gt;0,ROW($C$4:$C$2053)-ROW($C$3)),ROW(1131:1131))),"")</f>
        <v/>
      </c>
    </row>
    <row r="1135" spans="1:10" x14ac:dyDescent="0.25">
      <c r="A1135" s="1" t="s">
        <v>1285</v>
      </c>
      <c r="B1135" s="1" t="s">
        <v>154</v>
      </c>
      <c r="C1135" s="1" t="str">
        <f>IF(AND('Landlord Disposals'!O36&gt;0,'Landlord Disposals'!M36=""),"Question 13, Record No "&amp;'Landlord Disposals'!A36&amp;" must contain a value - please select 'Yes or No' from the drop down list.","")</f>
        <v/>
      </c>
      <c r="D1135" s="1" t="str">
        <f t="shared" si="75"/>
        <v/>
      </c>
      <c r="E1135" s="21" t="str">
        <f t="shared" si="76"/>
        <v/>
      </c>
      <c r="G1135" s="13" t="str">
        <f t="shared" si="77"/>
        <v/>
      </c>
      <c r="H1135" s="12" t="str">
        <f t="array" ref="H1135">IFERROR(INDEX($D$4:$D$2053,SMALL(IF(LEN($D$4:$D$2053)&gt;0,ROW($D$4:$D$2053)-ROW($D$3)),ROW(1132:1132))),"")</f>
        <v/>
      </c>
      <c r="I1135" s="12" t="str">
        <f t="array" ref="I1135">IFERROR(INDEX($E$4:$E$2053,SMALL(IF(LEN($E$4:$E$2053)&gt;0,ROW($E$4:$E$2053)-ROW($E$3)),ROW(1132:1132))),"")</f>
        <v/>
      </c>
      <c r="J1135" s="1" t="str">
        <f t="array" ref="J1135">IFERROR(INDEX($C$4:$C$2053,SMALL(IF(LEN($C$4:$C$2053)&gt;0,ROW($C$4:$C$2053)-ROW($C$3)),ROW(1132:1132))),"")</f>
        <v/>
      </c>
    </row>
    <row r="1136" spans="1:10" x14ac:dyDescent="0.25">
      <c r="A1136" s="1" t="s">
        <v>1286</v>
      </c>
      <c r="B1136" s="1" t="s">
        <v>154</v>
      </c>
      <c r="C1136" s="1" t="str">
        <f>IF(AND('Landlord Disposals'!O37&gt;0,'Landlord Disposals'!M37=""),"Question 13, Record No "&amp;'Landlord Disposals'!A37&amp;" must contain a value - please select 'Yes or No' from the drop down list.","")</f>
        <v/>
      </c>
      <c r="D1136" s="1" t="str">
        <f t="shared" si="75"/>
        <v/>
      </c>
      <c r="E1136" s="21" t="str">
        <f t="shared" si="76"/>
        <v/>
      </c>
      <c r="G1136" s="13" t="str">
        <f t="shared" si="77"/>
        <v/>
      </c>
      <c r="H1136" s="12" t="str">
        <f t="array" ref="H1136">IFERROR(INDEX($D$4:$D$2053,SMALL(IF(LEN($D$4:$D$2053)&gt;0,ROW($D$4:$D$2053)-ROW($D$3)),ROW(1133:1133))),"")</f>
        <v/>
      </c>
      <c r="I1136" s="12" t="str">
        <f t="array" ref="I1136">IFERROR(INDEX($E$4:$E$2053,SMALL(IF(LEN($E$4:$E$2053)&gt;0,ROW($E$4:$E$2053)-ROW($E$3)),ROW(1133:1133))),"")</f>
        <v/>
      </c>
      <c r="J1136" s="1" t="str">
        <f t="array" ref="J1136">IFERROR(INDEX($C$4:$C$2053,SMALL(IF(LEN($C$4:$C$2053)&gt;0,ROW($C$4:$C$2053)-ROW($C$3)),ROW(1133:1133))),"")</f>
        <v/>
      </c>
    </row>
    <row r="1137" spans="1:10" x14ac:dyDescent="0.25">
      <c r="A1137" s="1" t="s">
        <v>1287</v>
      </c>
      <c r="B1137" s="1" t="s">
        <v>154</v>
      </c>
      <c r="C1137" s="1" t="str">
        <f>IF(AND('Landlord Disposals'!O38&gt;0,'Landlord Disposals'!M38=""),"Question 13, Record No "&amp;'Landlord Disposals'!A38&amp;" must contain a value - please select 'Yes or No' from the drop down list.","")</f>
        <v/>
      </c>
      <c r="D1137" s="1" t="str">
        <f t="shared" si="75"/>
        <v/>
      </c>
      <c r="E1137" s="21" t="str">
        <f t="shared" si="76"/>
        <v/>
      </c>
      <c r="G1137" s="13" t="str">
        <f t="shared" si="77"/>
        <v/>
      </c>
      <c r="H1137" s="12" t="str">
        <f t="array" ref="H1137">IFERROR(INDEX($D$4:$D$2053,SMALL(IF(LEN($D$4:$D$2053)&gt;0,ROW($D$4:$D$2053)-ROW($D$3)),ROW(1134:1134))),"")</f>
        <v/>
      </c>
      <c r="I1137" s="12" t="str">
        <f t="array" ref="I1137">IFERROR(INDEX($E$4:$E$2053,SMALL(IF(LEN($E$4:$E$2053)&gt;0,ROW($E$4:$E$2053)-ROW($E$3)),ROW(1134:1134))),"")</f>
        <v/>
      </c>
      <c r="J1137" s="1" t="str">
        <f t="array" ref="J1137">IFERROR(INDEX($C$4:$C$2053,SMALL(IF(LEN($C$4:$C$2053)&gt;0,ROW($C$4:$C$2053)-ROW($C$3)),ROW(1134:1134))),"")</f>
        <v/>
      </c>
    </row>
    <row r="1138" spans="1:10" x14ac:dyDescent="0.25">
      <c r="A1138" s="1" t="s">
        <v>1288</v>
      </c>
      <c r="B1138" s="1" t="s">
        <v>154</v>
      </c>
      <c r="C1138" s="1" t="str">
        <f>IF(AND('Landlord Disposals'!O39&gt;0,'Landlord Disposals'!M39=""),"Question 13, Record No "&amp;'Landlord Disposals'!A39&amp;" must contain a value - please select 'Yes or No' from the drop down list.","")</f>
        <v/>
      </c>
      <c r="D1138" s="1" t="str">
        <f t="shared" si="75"/>
        <v/>
      </c>
      <c r="E1138" s="21" t="str">
        <f t="shared" si="76"/>
        <v/>
      </c>
      <c r="G1138" s="13" t="str">
        <f t="shared" si="77"/>
        <v/>
      </c>
      <c r="H1138" s="12" t="str">
        <f t="array" ref="H1138">IFERROR(INDEX($D$4:$D$2053,SMALL(IF(LEN($D$4:$D$2053)&gt;0,ROW($D$4:$D$2053)-ROW($D$3)),ROW(1135:1135))),"")</f>
        <v/>
      </c>
      <c r="I1138" s="12" t="str">
        <f t="array" ref="I1138">IFERROR(INDEX($E$4:$E$2053,SMALL(IF(LEN($E$4:$E$2053)&gt;0,ROW($E$4:$E$2053)-ROW($E$3)),ROW(1135:1135))),"")</f>
        <v/>
      </c>
      <c r="J1138" s="1" t="str">
        <f t="array" ref="J1138">IFERROR(INDEX($C$4:$C$2053,SMALL(IF(LEN($C$4:$C$2053)&gt;0,ROW($C$4:$C$2053)-ROW($C$3)),ROW(1135:1135))),"")</f>
        <v/>
      </c>
    </row>
    <row r="1139" spans="1:10" x14ac:dyDescent="0.25">
      <c r="A1139" s="1" t="s">
        <v>1289</v>
      </c>
      <c r="B1139" s="1" t="s">
        <v>154</v>
      </c>
      <c r="C1139" s="1" t="str">
        <f>IF(AND('Landlord Disposals'!O40&gt;0,'Landlord Disposals'!M40=""),"Question 13, Record No "&amp;'Landlord Disposals'!A40&amp;" must contain a value - please select 'Yes or No' from the drop down list.","")</f>
        <v/>
      </c>
      <c r="D1139" s="1" t="str">
        <f t="shared" si="75"/>
        <v/>
      </c>
      <c r="E1139" s="21" t="str">
        <f t="shared" si="76"/>
        <v/>
      </c>
      <c r="G1139" s="13" t="str">
        <f t="shared" si="77"/>
        <v/>
      </c>
      <c r="H1139" s="12" t="str">
        <f t="array" ref="H1139">IFERROR(INDEX($D$4:$D$2053,SMALL(IF(LEN($D$4:$D$2053)&gt;0,ROW($D$4:$D$2053)-ROW($D$3)),ROW(1136:1136))),"")</f>
        <v/>
      </c>
      <c r="I1139" s="12" t="str">
        <f t="array" ref="I1139">IFERROR(INDEX($E$4:$E$2053,SMALL(IF(LEN($E$4:$E$2053)&gt;0,ROW($E$4:$E$2053)-ROW($E$3)),ROW(1136:1136))),"")</f>
        <v/>
      </c>
      <c r="J1139" s="1" t="str">
        <f t="array" ref="J1139">IFERROR(INDEX($C$4:$C$2053,SMALL(IF(LEN($C$4:$C$2053)&gt;0,ROW($C$4:$C$2053)-ROW($C$3)),ROW(1136:1136))),"")</f>
        <v/>
      </c>
    </row>
    <row r="1140" spans="1:10" x14ac:dyDescent="0.25">
      <c r="A1140" s="1" t="s">
        <v>1290</v>
      </c>
      <c r="B1140" s="1" t="s">
        <v>154</v>
      </c>
      <c r="C1140" s="1" t="str">
        <f>IF(AND('Landlord Disposals'!O41&gt;0,'Landlord Disposals'!M41=""),"Question 13, Record No "&amp;'Landlord Disposals'!A41&amp;" must contain a value - please select 'Yes or No' from the drop down list.","")</f>
        <v/>
      </c>
      <c r="D1140" s="1" t="str">
        <f t="shared" si="75"/>
        <v/>
      </c>
      <c r="E1140" s="21" t="str">
        <f t="shared" si="76"/>
        <v/>
      </c>
      <c r="G1140" s="13" t="str">
        <f t="shared" si="77"/>
        <v/>
      </c>
      <c r="H1140" s="12" t="str">
        <f t="array" ref="H1140">IFERROR(INDEX($D$4:$D$2053,SMALL(IF(LEN($D$4:$D$2053)&gt;0,ROW($D$4:$D$2053)-ROW($D$3)),ROW(1137:1137))),"")</f>
        <v/>
      </c>
      <c r="I1140" s="12" t="str">
        <f t="array" ref="I1140">IFERROR(INDEX($E$4:$E$2053,SMALL(IF(LEN($E$4:$E$2053)&gt;0,ROW($E$4:$E$2053)-ROW($E$3)),ROW(1137:1137))),"")</f>
        <v/>
      </c>
      <c r="J1140" s="1" t="str">
        <f t="array" ref="J1140">IFERROR(INDEX($C$4:$C$2053,SMALL(IF(LEN($C$4:$C$2053)&gt;0,ROW($C$4:$C$2053)-ROW($C$3)),ROW(1137:1137))),"")</f>
        <v/>
      </c>
    </row>
    <row r="1141" spans="1:10" x14ac:dyDescent="0.25">
      <c r="A1141" s="1" t="s">
        <v>1291</v>
      </c>
      <c r="B1141" s="1" t="s">
        <v>154</v>
      </c>
      <c r="C1141" s="1" t="str">
        <f>IF(AND('Landlord Disposals'!O42&gt;0,'Landlord Disposals'!M42=""),"Question 13, Record No "&amp;'Landlord Disposals'!A42&amp;" must contain a value - please select 'Yes or No' from the drop down list.","")</f>
        <v/>
      </c>
      <c r="D1141" s="1" t="str">
        <f t="shared" si="75"/>
        <v/>
      </c>
      <c r="E1141" s="21" t="str">
        <f t="shared" si="76"/>
        <v/>
      </c>
      <c r="G1141" s="13" t="str">
        <f t="shared" si="77"/>
        <v/>
      </c>
      <c r="H1141" s="12" t="str">
        <f t="array" ref="H1141">IFERROR(INDEX($D$4:$D$2053,SMALL(IF(LEN($D$4:$D$2053)&gt;0,ROW($D$4:$D$2053)-ROW($D$3)),ROW(1138:1138))),"")</f>
        <v/>
      </c>
      <c r="I1141" s="12" t="str">
        <f t="array" ref="I1141">IFERROR(INDEX($E$4:$E$2053,SMALL(IF(LEN($E$4:$E$2053)&gt;0,ROW($E$4:$E$2053)-ROW($E$3)),ROW(1138:1138))),"")</f>
        <v/>
      </c>
      <c r="J1141" s="1" t="str">
        <f t="array" ref="J1141">IFERROR(INDEX($C$4:$C$2053,SMALL(IF(LEN($C$4:$C$2053)&gt;0,ROW($C$4:$C$2053)-ROW($C$3)),ROW(1138:1138))),"")</f>
        <v/>
      </c>
    </row>
    <row r="1142" spans="1:10" x14ac:dyDescent="0.25">
      <c r="A1142" s="1" t="s">
        <v>1292</v>
      </c>
      <c r="B1142" s="1" t="s">
        <v>154</v>
      </c>
      <c r="C1142" s="1" t="str">
        <f>IF(AND('Landlord Disposals'!O43&gt;0,'Landlord Disposals'!M43=""),"Question 13, Record No "&amp;'Landlord Disposals'!A43&amp;" must contain a value - please select 'Yes or No' from the drop down list.","")</f>
        <v/>
      </c>
      <c r="D1142" s="1" t="str">
        <f t="shared" si="75"/>
        <v/>
      </c>
      <c r="E1142" s="21" t="str">
        <f t="shared" si="76"/>
        <v/>
      </c>
      <c r="G1142" s="13" t="str">
        <f t="shared" si="77"/>
        <v/>
      </c>
      <c r="H1142" s="12" t="str">
        <f t="array" ref="H1142">IFERROR(INDEX($D$4:$D$2053,SMALL(IF(LEN($D$4:$D$2053)&gt;0,ROW($D$4:$D$2053)-ROW($D$3)),ROW(1139:1139))),"")</f>
        <v/>
      </c>
      <c r="I1142" s="12" t="str">
        <f t="array" ref="I1142">IFERROR(INDEX($E$4:$E$2053,SMALL(IF(LEN($E$4:$E$2053)&gt;0,ROW($E$4:$E$2053)-ROW($E$3)),ROW(1139:1139))),"")</f>
        <v/>
      </c>
      <c r="J1142" s="1" t="str">
        <f t="array" ref="J1142">IFERROR(INDEX($C$4:$C$2053,SMALL(IF(LEN($C$4:$C$2053)&gt;0,ROW($C$4:$C$2053)-ROW($C$3)),ROW(1139:1139))),"")</f>
        <v/>
      </c>
    </row>
    <row r="1143" spans="1:10" x14ac:dyDescent="0.25">
      <c r="A1143" s="1" t="s">
        <v>1293</v>
      </c>
      <c r="B1143" s="1" t="s">
        <v>154</v>
      </c>
      <c r="C1143" s="1" t="str">
        <f>IF(AND('Landlord Disposals'!O44&gt;0,'Landlord Disposals'!M44=""),"Question 13, Record No "&amp;'Landlord Disposals'!A44&amp;" must contain a value - please select 'Yes or No' from the drop down list.","")</f>
        <v/>
      </c>
      <c r="D1143" s="1" t="str">
        <f t="shared" si="75"/>
        <v/>
      </c>
      <c r="E1143" s="21" t="str">
        <f t="shared" si="76"/>
        <v/>
      </c>
      <c r="G1143" s="13" t="str">
        <f t="shared" si="77"/>
        <v/>
      </c>
      <c r="H1143" s="12" t="str">
        <f t="array" ref="H1143">IFERROR(INDEX($D$4:$D$2053,SMALL(IF(LEN($D$4:$D$2053)&gt;0,ROW($D$4:$D$2053)-ROW($D$3)),ROW(1140:1140))),"")</f>
        <v/>
      </c>
      <c r="I1143" s="12" t="str">
        <f t="array" ref="I1143">IFERROR(INDEX($E$4:$E$2053,SMALL(IF(LEN($E$4:$E$2053)&gt;0,ROW($E$4:$E$2053)-ROW($E$3)),ROW(1140:1140))),"")</f>
        <v/>
      </c>
      <c r="J1143" s="1" t="str">
        <f t="array" ref="J1143">IFERROR(INDEX($C$4:$C$2053,SMALL(IF(LEN($C$4:$C$2053)&gt;0,ROW($C$4:$C$2053)-ROW($C$3)),ROW(1140:1140))),"")</f>
        <v/>
      </c>
    </row>
    <row r="1144" spans="1:10" x14ac:dyDescent="0.25">
      <c r="A1144" s="1" t="s">
        <v>1294</v>
      </c>
      <c r="B1144" s="1" t="s">
        <v>154</v>
      </c>
      <c r="C1144" s="1" t="str">
        <f>IF(AND('Landlord Disposals'!O45&gt;0,'Landlord Disposals'!M45=""),"Question 13, Record No "&amp;'Landlord Disposals'!A45&amp;" must contain a value - please select 'Yes or No' from the drop down list.","")</f>
        <v/>
      </c>
      <c r="D1144" s="1" t="str">
        <f t="shared" si="75"/>
        <v/>
      </c>
      <c r="E1144" s="21" t="str">
        <f t="shared" si="76"/>
        <v/>
      </c>
      <c r="G1144" s="13" t="str">
        <f t="shared" si="77"/>
        <v/>
      </c>
      <c r="H1144" s="12" t="str">
        <f t="array" ref="H1144">IFERROR(INDEX($D$4:$D$2053,SMALL(IF(LEN($D$4:$D$2053)&gt;0,ROW($D$4:$D$2053)-ROW($D$3)),ROW(1141:1141))),"")</f>
        <v/>
      </c>
      <c r="I1144" s="12" t="str">
        <f t="array" ref="I1144">IFERROR(INDEX($E$4:$E$2053,SMALL(IF(LEN($E$4:$E$2053)&gt;0,ROW($E$4:$E$2053)-ROW($E$3)),ROW(1141:1141))),"")</f>
        <v/>
      </c>
      <c r="J1144" s="1" t="str">
        <f t="array" ref="J1144">IFERROR(INDEX($C$4:$C$2053,SMALL(IF(LEN($C$4:$C$2053)&gt;0,ROW($C$4:$C$2053)-ROW($C$3)),ROW(1141:1141))),"")</f>
        <v/>
      </c>
    </row>
    <row r="1145" spans="1:10" x14ac:dyDescent="0.25">
      <c r="A1145" s="1" t="s">
        <v>1295</v>
      </c>
      <c r="B1145" s="1" t="s">
        <v>154</v>
      </c>
      <c r="C1145" s="1" t="str">
        <f>IF(AND('Landlord Disposals'!O46&gt;0,'Landlord Disposals'!M46=""),"Question 13, Record No "&amp;'Landlord Disposals'!A46&amp;" must contain a value - please select 'Yes or No' from the drop down list.","")</f>
        <v/>
      </c>
      <c r="D1145" s="1" t="str">
        <f t="shared" si="75"/>
        <v/>
      </c>
      <c r="E1145" s="21" t="str">
        <f t="shared" si="76"/>
        <v/>
      </c>
      <c r="G1145" s="13" t="str">
        <f t="shared" si="77"/>
        <v/>
      </c>
      <c r="H1145" s="12" t="str">
        <f t="array" ref="H1145">IFERROR(INDEX($D$4:$D$2053,SMALL(IF(LEN($D$4:$D$2053)&gt;0,ROW($D$4:$D$2053)-ROW($D$3)),ROW(1142:1142))),"")</f>
        <v/>
      </c>
      <c r="I1145" s="12" t="str">
        <f t="array" ref="I1145">IFERROR(INDEX($E$4:$E$2053,SMALL(IF(LEN($E$4:$E$2053)&gt;0,ROW($E$4:$E$2053)-ROW($E$3)),ROW(1142:1142))),"")</f>
        <v/>
      </c>
      <c r="J1145" s="1" t="str">
        <f t="array" ref="J1145">IFERROR(INDEX($C$4:$C$2053,SMALL(IF(LEN($C$4:$C$2053)&gt;0,ROW($C$4:$C$2053)-ROW($C$3)),ROW(1142:1142))),"")</f>
        <v/>
      </c>
    </row>
    <row r="1146" spans="1:10" x14ac:dyDescent="0.25">
      <c r="A1146" s="1" t="s">
        <v>1296</v>
      </c>
      <c r="B1146" s="1" t="s">
        <v>154</v>
      </c>
      <c r="C1146" s="1" t="str">
        <f>IF(AND('Landlord Disposals'!O47&gt;0,'Landlord Disposals'!M47=""),"Question 13, Record No "&amp;'Landlord Disposals'!A47&amp;" must contain a value - please select 'Yes or No' from the drop down list.","")</f>
        <v/>
      </c>
      <c r="D1146" s="1" t="str">
        <f t="shared" si="75"/>
        <v/>
      </c>
      <c r="E1146" s="21" t="str">
        <f t="shared" si="76"/>
        <v/>
      </c>
      <c r="G1146" s="13" t="str">
        <f t="shared" si="77"/>
        <v/>
      </c>
      <c r="H1146" s="12" t="str">
        <f t="array" ref="H1146">IFERROR(INDEX($D$4:$D$2053,SMALL(IF(LEN($D$4:$D$2053)&gt;0,ROW($D$4:$D$2053)-ROW($D$3)),ROW(1143:1143))),"")</f>
        <v/>
      </c>
      <c r="I1146" s="12" t="str">
        <f t="array" ref="I1146">IFERROR(INDEX($E$4:$E$2053,SMALL(IF(LEN($E$4:$E$2053)&gt;0,ROW($E$4:$E$2053)-ROW($E$3)),ROW(1143:1143))),"")</f>
        <v/>
      </c>
      <c r="J1146" s="1" t="str">
        <f t="array" ref="J1146">IFERROR(INDEX($C$4:$C$2053,SMALL(IF(LEN($C$4:$C$2053)&gt;0,ROW($C$4:$C$2053)-ROW($C$3)),ROW(1143:1143))),"")</f>
        <v/>
      </c>
    </row>
    <row r="1147" spans="1:10" x14ac:dyDescent="0.25">
      <c r="A1147" s="1" t="s">
        <v>1297</v>
      </c>
      <c r="B1147" s="1" t="s">
        <v>154</v>
      </c>
      <c r="C1147" s="1" t="str">
        <f>IF(AND('Landlord Disposals'!O48&gt;0,'Landlord Disposals'!M48=""),"Question 13, Record No "&amp;'Landlord Disposals'!A48&amp;" must contain a value - please select 'Yes or No' from the drop down list.","")</f>
        <v/>
      </c>
      <c r="D1147" s="1" t="str">
        <f t="shared" si="75"/>
        <v/>
      </c>
      <c r="E1147" s="21" t="str">
        <f t="shared" si="76"/>
        <v/>
      </c>
      <c r="G1147" s="13" t="str">
        <f t="shared" si="77"/>
        <v/>
      </c>
      <c r="H1147" s="12" t="str">
        <f t="array" ref="H1147">IFERROR(INDEX($D$4:$D$2053,SMALL(IF(LEN($D$4:$D$2053)&gt;0,ROW($D$4:$D$2053)-ROW($D$3)),ROW(1144:1144))),"")</f>
        <v/>
      </c>
      <c r="I1147" s="12" t="str">
        <f t="array" ref="I1147">IFERROR(INDEX($E$4:$E$2053,SMALL(IF(LEN($E$4:$E$2053)&gt;0,ROW($E$4:$E$2053)-ROW($E$3)),ROW(1144:1144))),"")</f>
        <v/>
      </c>
      <c r="J1147" s="1" t="str">
        <f t="array" ref="J1147">IFERROR(INDEX($C$4:$C$2053,SMALL(IF(LEN($C$4:$C$2053)&gt;0,ROW($C$4:$C$2053)-ROW($C$3)),ROW(1144:1144))),"")</f>
        <v/>
      </c>
    </row>
    <row r="1148" spans="1:10" x14ac:dyDescent="0.25">
      <c r="A1148" s="1" t="s">
        <v>1298</v>
      </c>
      <c r="B1148" s="1" t="s">
        <v>154</v>
      </c>
      <c r="C1148" s="1" t="str">
        <f>IF(AND('Landlord Disposals'!O49&gt;0,'Landlord Disposals'!M49=""),"Question 13, Record No "&amp;'Landlord Disposals'!A49&amp;" must contain a value - please select 'Yes or No' from the drop down list.","")</f>
        <v/>
      </c>
      <c r="D1148" s="1" t="str">
        <f t="shared" si="75"/>
        <v/>
      </c>
      <c r="E1148" s="21" t="str">
        <f t="shared" si="76"/>
        <v/>
      </c>
      <c r="G1148" s="13" t="str">
        <f t="shared" si="77"/>
        <v/>
      </c>
      <c r="H1148" s="12" t="str">
        <f t="array" ref="H1148">IFERROR(INDEX($D$4:$D$2053,SMALL(IF(LEN($D$4:$D$2053)&gt;0,ROW($D$4:$D$2053)-ROW($D$3)),ROW(1145:1145))),"")</f>
        <v/>
      </c>
      <c r="I1148" s="12" t="str">
        <f t="array" ref="I1148">IFERROR(INDEX($E$4:$E$2053,SMALL(IF(LEN($E$4:$E$2053)&gt;0,ROW($E$4:$E$2053)-ROW($E$3)),ROW(1145:1145))),"")</f>
        <v/>
      </c>
      <c r="J1148" s="1" t="str">
        <f t="array" ref="J1148">IFERROR(INDEX($C$4:$C$2053,SMALL(IF(LEN($C$4:$C$2053)&gt;0,ROW($C$4:$C$2053)-ROW($C$3)),ROW(1145:1145))),"")</f>
        <v/>
      </c>
    </row>
    <row r="1149" spans="1:10" x14ac:dyDescent="0.25">
      <c r="A1149" s="1" t="s">
        <v>1299</v>
      </c>
      <c r="B1149" s="1" t="s">
        <v>154</v>
      </c>
      <c r="C1149" s="1" t="str">
        <f>IF(AND('Landlord Disposals'!O50&gt;0,'Landlord Disposals'!M50=""),"Question 13, Record No "&amp;'Landlord Disposals'!A50&amp;" must contain a value - please select 'Yes or No' from the drop down list.","")</f>
        <v/>
      </c>
      <c r="D1149" s="1" t="str">
        <f t="shared" si="75"/>
        <v/>
      </c>
      <c r="E1149" s="21" t="str">
        <f t="shared" si="76"/>
        <v/>
      </c>
      <c r="G1149" s="13" t="str">
        <f t="shared" si="77"/>
        <v/>
      </c>
      <c r="H1149" s="12" t="str">
        <f t="array" ref="H1149">IFERROR(INDEX($D$4:$D$2053,SMALL(IF(LEN($D$4:$D$2053)&gt;0,ROW($D$4:$D$2053)-ROW($D$3)),ROW(1146:1146))),"")</f>
        <v/>
      </c>
      <c r="I1149" s="12" t="str">
        <f t="array" ref="I1149">IFERROR(INDEX($E$4:$E$2053,SMALL(IF(LEN($E$4:$E$2053)&gt;0,ROW($E$4:$E$2053)-ROW($E$3)),ROW(1146:1146))),"")</f>
        <v/>
      </c>
      <c r="J1149" s="1" t="str">
        <f t="array" ref="J1149">IFERROR(INDEX($C$4:$C$2053,SMALL(IF(LEN($C$4:$C$2053)&gt;0,ROW($C$4:$C$2053)-ROW($C$3)),ROW(1146:1146))),"")</f>
        <v/>
      </c>
    </row>
    <row r="1150" spans="1:10" x14ac:dyDescent="0.25">
      <c r="A1150" s="1" t="s">
        <v>1300</v>
      </c>
      <c r="B1150" s="1" t="s">
        <v>154</v>
      </c>
      <c r="C1150" s="1" t="str">
        <f>IF(AND('Landlord Disposals'!O51&gt;0,'Landlord Disposals'!M51=""),"Question 13, Record No "&amp;'Landlord Disposals'!A51&amp;" must contain a value - please select 'Yes or No' from the drop down list.","")</f>
        <v/>
      </c>
      <c r="D1150" s="1" t="str">
        <f t="shared" si="75"/>
        <v/>
      </c>
      <c r="E1150" s="21" t="str">
        <f t="shared" si="76"/>
        <v/>
      </c>
      <c r="G1150" s="13" t="str">
        <f t="shared" si="77"/>
        <v/>
      </c>
      <c r="H1150" s="12" t="str">
        <f t="array" ref="H1150">IFERROR(INDEX($D$4:$D$2053,SMALL(IF(LEN($D$4:$D$2053)&gt;0,ROW($D$4:$D$2053)-ROW($D$3)),ROW(1147:1147))),"")</f>
        <v/>
      </c>
      <c r="I1150" s="12" t="str">
        <f t="array" ref="I1150">IFERROR(INDEX($E$4:$E$2053,SMALL(IF(LEN($E$4:$E$2053)&gt;0,ROW($E$4:$E$2053)-ROW($E$3)),ROW(1147:1147))),"")</f>
        <v/>
      </c>
      <c r="J1150" s="1" t="str">
        <f t="array" ref="J1150">IFERROR(INDEX($C$4:$C$2053,SMALL(IF(LEN($C$4:$C$2053)&gt;0,ROW($C$4:$C$2053)-ROW($C$3)),ROW(1147:1147))),"")</f>
        <v/>
      </c>
    </row>
    <row r="1151" spans="1:10" x14ac:dyDescent="0.25">
      <c r="A1151" s="1" t="s">
        <v>1301</v>
      </c>
      <c r="B1151" s="1" t="s">
        <v>154</v>
      </c>
      <c r="C1151" s="1" t="str">
        <f>IF(AND('Landlord Disposals'!O52&gt;0,'Landlord Disposals'!M52=""),"Question 13, Record No "&amp;'Landlord Disposals'!A52&amp;" must contain a value - please select 'Yes or No' from the drop down list.","")</f>
        <v/>
      </c>
      <c r="D1151" s="1" t="str">
        <f t="shared" si="75"/>
        <v/>
      </c>
      <c r="E1151" s="21" t="str">
        <f t="shared" si="76"/>
        <v/>
      </c>
      <c r="G1151" s="13" t="str">
        <f t="shared" si="77"/>
        <v/>
      </c>
      <c r="H1151" s="12" t="str">
        <f t="array" ref="H1151">IFERROR(INDEX($D$4:$D$2053,SMALL(IF(LEN($D$4:$D$2053)&gt;0,ROW($D$4:$D$2053)-ROW($D$3)),ROW(1148:1148))),"")</f>
        <v/>
      </c>
      <c r="I1151" s="12" t="str">
        <f t="array" ref="I1151">IFERROR(INDEX($E$4:$E$2053,SMALL(IF(LEN($E$4:$E$2053)&gt;0,ROW($E$4:$E$2053)-ROW($E$3)),ROW(1148:1148))),"")</f>
        <v/>
      </c>
      <c r="J1151" s="1" t="str">
        <f t="array" ref="J1151">IFERROR(INDEX($C$4:$C$2053,SMALL(IF(LEN($C$4:$C$2053)&gt;0,ROW($C$4:$C$2053)-ROW($C$3)),ROW(1148:1148))),"")</f>
        <v/>
      </c>
    </row>
    <row r="1152" spans="1:10" x14ac:dyDescent="0.25">
      <c r="A1152" s="1" t="s">
        <v>1302</v>
      </c>
      <c r="B1152" s="1" t="s">
        <v>154</v>
      </c>
      <c r="C1152" s="1" t="str">
        <f>IF(AND('Landlord Disposals'!O53&gt;0,'Landlord Disposals'!M53=""),"Question 13, Record No "&amp;'Landlord Disposals'!A53&amp;" must contain a value - please select 'Yes or No' from the drop down list.","")</f>
        <v/>
      </c>
      <c r="D1152" s="1" t="str">
        <f t="shared" si="75"/>
        <v/>
      </c>
      <c r="E1152" s="21" t="str">
        <f t="shared" si="76"/>
        <v/>
      </c>
      <c r="G1152" s="13" t="str">
        <f t="shared" si="77"/>
        <v/>
      </c>
      <c r="H1152" s="12" t="str">
        <f t="array" ref="H1152">IFERROR(INDEX($D$4:$D$2053,SMALL(IF(LEN($D$4:$D$2053)&gt;0,ROW($D$4:$D$2053)-ROW($D$3)),ROW(1149:1149))),"")</f>
        <v/>
      </c>
      <c r="I1152" s="12" t="str">
        <f t="array" ref="I1152">IFERROR(INDEX($E$4:$E$2053,SMALL(IF(LEN($E$4:$E$2053)&gt;0,ROW($E$4:$E$2053)-ROW($E$3)),ROW(1149:1149))),"")</f>
        <v/>
      </c>
      <c r="J1152" s="1" t="str">
        <f t="array" ref="J1152">IFERROR(INDEX($C$4:$C$2053,SMALL(IF(LEN($C$4:$C$2053)&gt;0,ROW($C$4:$C$2053)-ROW($C$3)),ROW(1149:1149))),"")</f>
        <v/>
      </c>
    </row>
    <row r="1153" spans="1:10" x14ac:dyDescent="0.25">
      <c r="A1153" s="1" t="s">
        <v>1303</v>
      </c>
      <c r="B1153" s="1" t="s">
        <v>154</v>
      </c>
      <c r="C1153" s="1" t="str">
        <f>IF(AND('Landlord Disposals'!O54&gt;0,'Landlord Disposals'!M54=""),"Question 13, Record No "&amp;'Landlord Disposals'!A54&amp;" must contain a value - please select 'Yes or No' from the drop down list.","")</f>
        <v/>
      </c>
      <c r="D1153" s="1" t="str">
        <f t="shared" si="75"/>
        <v/>
      </c>
      <c r="E1153" s="21" t="str">
        <f t="shared" si="76"/>
        <v/>
      </c>
      <c r="G1153" s="13" t="str">
        <f t="shared" si="77"/>
        <v/>
      </c>
      <c r="H1153" s="12" t="str">
        <f t="array" ref="H1153">IFERROR(INDEX($D$4:$D$2053,SMALL(IF(LEN($D$4:$D$2053)&gt;0,ROW($D$4:$D$2053)-ROW($D$3)),ROW(1150:1150))),"")</f>
        <v/>
      </c>
      <c r="I1153" s="12" t="str">
        <f t="array" ref="I1153">IFERROR(INDEX($E$4:$E$2053,SMALL(IF(LEN($E$4:$E$2053)&gt;0,ROW($E$4:$E$2053)-ROW($E$3)),ROW(1150:1150))),"")</f>
        <v/>
      </c>
      <c r="J1153" s="1" t="str">
        <f t="array" ref="J1153">IFERROR(INDEX($C$4:$C$2053,SMALL(IF(LEN($C$4:$C$2053)&gt;0,ROW($C$4:$C$2053)-ROW($C$3)),ROW(1150:1150))),"")</f>
        <v/>
      </c>
    </row>
    <row r="1154" spans="1:10" x14ac:dyDescent="0.25">
      <c r="A1154" s="1" t="s">
        <v>1304</v>
      </c>
      <c r="B1154" s="1" t="s">
        <v>154</v>
      </c>
      <c r="C1154" s="1" t="str">
        <f>IF(AND('Landlord Disposals'!O55&gt;0,'Landlord Disposals'!M55=""),"Question 13, Record No "&amp;'Landlord Disposals'!A55&amp;" must contain a value - please select 'Yes or No' from the drop down list.","")</f>
        <v/>
      </c>
      <c r="D1154" s="1" t="str">
        <f t="shared" si="75"/>
        <v/>
      </c>
      <c r="E1154" s="21" t="str">
        <f t="shared" si="76"/>
        <v/>
      </c>
      <c r="G1154" s="13" t="str">
        <f t="shared" si="77"/>
        <v/>
      </c>
      <c r="H1154" s="12" t="str">
        <f t="array" ref="H1154">IFERROR(INDEX($D$4:$D$2053,SMALL(IF(LEN($D$4:$D$2053)&gt;0,ROW($D$4:$D$2053)-ROW($D$3)),ROW(1151:1151))),"")</f>
        <v/>
      </c>
      <c r="I1154" s="12" t="str">
        <f t="array" ref="I1154">IFERROR(INDEX($E$4:$E$2053,SMALL(IF(LEN($E$4:$E$2053)&gt;0,ROW($E$4:$E$2053)-ROW($E$3)),ROW(1151:1151))),"")</f>
        <v/>
      </c>
      <c r="J1154" s="1" t="str">
        <f t="array" ref="J1154">IFERROR(INDEX($C$4:$C$2053,SMALL(IF(LEN($C$4:$C$2053)&gt;0,ROW($C$4:$C$2053)-ROW($C$3)),ROW(1151:1151))),"")</f>
        <v/>
      </c>
    </row>
    <row r="1155" spans="1:10" x14ac:dyDescent="0.25">
      <c r="A1155" s="1" t="s">
        <v>1305</v>
      </c>
      <c r="B1155" s="1" t="s">
        <v>154</v>
      </c>
      <c r="C1155" s="1" t="str">
        <f>IF(AND('Landlord Disposals'!O56&gt;0,'Landlord Disposals'!M56=""),"Question 13, Record No "&amp;'Landlord Disposals'!A56&amp;" must contain a value - please select 'Yes or No' from the drop down list.","")</f>
        <v/>
      </c>
      <c r="D1155" s="1" t="str">
        <f t="shared" si="75"/>
        <v/>
      </c>
      <c r="E1155" s="21" t="str">
        <f t="shared" si="76"/>
        <v/>
      </c>
      <c r="G1155" s="13" t="str">
        <f t="shared" si="77"/>
        <v/>
      </c>
      <c r="H1155" s="12" t="str">
        <f t="array" ref="H1155">IFERROR(INDEX($D$4:$D$2053,SMALL(IF(LEN($D$4:$D$2053)&gt;0,ROW($D$4:$D$2053)-ROW($D$3)),ROW(1152:1152))),"")</f>
        <v/>
      </c>
      <c r="I1155" s="12" t="str">
        <f t="array" ref="I1155">IFERROR(INDEX($E$4:$E$2053,SMALL(IF(LEN($E$4:$E$2053)&gt;0,ROW($E$4:$E$2053)-ROW($E$3)),ROW(1152:1152))),"")</f>
        <v/>
      </c>
      <c r="J1155" s="1" t="str">
        <f t="array" ref="J1155">IFERROR(INDEX($C$4:$C$2053,SMALL(IF(LEN($C$4:$C$2053)&gt;0,ROW($C$4:$C$2053)-ROW($C$3)),ROW(1152:1152))),"")</f>
        <v/>
      </c>
    </row>
    <row r="1156" spans="1:10" x14ac:dyDescent="0.25">
      <c r="A1156" s="1" t="s">
        <v>1306</v>
      </c>
      <c r="B1156" s="1" t="s">
        <v>154</v>
      </c>
      <c r="C1156" s="1" t="str">
        <f>IF(AND('Landlord Disposals'!O57&gt;0,'Landlord Disposals'!M57=""),"Question 13, Record No "&amp;'Landlord Disposals'!A57&amp;" must contain a value - please select 'Yes or No' from the drop down list.","")</f>
        <v/>
      </c>
      <c r="D1156" s="1" t="str">
        <f t="shared" si="75"/>
        <v/>
      </c>
      <c r="E1156" s="21" t="str">
        <f t="shared" si="76"/>
        <v/>
      </c>
      <c r="G1156" s="13" t="str">
        <f t="shared" si="77"/>
        <v/>
      </c>
      <c r="H1156" s="12" t="str">
        <f t="array" ref="H1156">IFERROR(INDEX($D$4:$D$2053,SMALL(IF(LEN($D$4:$D$2053)&gt;0,ROW($D$4:$D$2053)-ROW($D$3)),ROW(1153:1153))),"")</f>
        <v/>
      </c>
      <c r="I1156" s="12" t="str">
        <f t="array" ref="I1156">IFERROR(INDEX($E$4:$E$2053,SMALL(IF(LEN($E$4:$E$2053)&gt;0,ROW($E$4:$E$2053)-ROW($E$3)),ROW(1153:1153))),"")</f>
        <v/>
      </c>
      <c r="J1156" s="1" t="str">
        <f t="array" ref="J1156">IFERROR(INDEX($C$4:$C$2053,SMALL(IF(LEN($C$4:$C$2053)&gt;0,ROW($C$4:$C$2053)-ROW($C$3)),ROW(1153:1153))),"")</f>
        <v/>
      </c>
    </row>
    <row r="1157" spans="1:10" x14ac:dyDescent="0.25">
      <c r="A1157" s="1" t="s">
        <v>1307</v>
      </c>
      <c r="B1157" s="1" t="s">
        <v>154</v>
      </c>
      <c r="C1157" s="1" t="str">
        <f>IF(AND('Landlord Disposals'!O58&gt;0,'Landlord Disposals'!M58=""),"Question 13, Record No "&amp;'Landlord Disposals'!A58&amp;" must contain a value - please select 'Yes or No' from the drop down list.","")</f>
        <v/>
      </c>
      <c r="D1157" s="1" t="str">
        <f t="shared" si="75"/>
        <v/>
      </c>
      <c r="E1157" s="21" t="str">
        <f t="shared" si="76"/>
        <v/>
      </c>
      <c r="G1157" s="13" t="str">
        <f t="shared" si="77"/>
        <v/>
      </c>
      <c r="H1157" s="12" t="str">
        <f t="array" ref="H1157">IFERROR(INDEX($D$4:$D$2053,SMALL(IF(LEN($D$4:$D$2053)&gt;0,ROW($D$4:$D$2053)-ROW($D$3)),ROW(1154:1154))),"")</f>
        <v/>
      </c>
      <c r="I1157" s="12" t="str">
        <f t="array" ref="I1157">IFERROR(INDEX($E$4:$E$2053,SMALL(IF(LEN($E$4:$E$2053)&gt;0,ROW($E$4:$E$2053)-ROW($E$3)),ROW(1154:1154))),"")</f>
        <v/>
      </c>
      <c r="J1157" s="1" t="str">
        <f t="array" ref="J1157">IFERROR(INDEX($C$4:$C$2053,SMALL(IF(LEN($C$4:$C$2053)&gt;0,ROW($C$4:$C$2053)-ROW($C$3)),ROW(1154:1154))),"")</f>
        <v/>
      </c>
    </row>
    <row r="1158" spans="1:10" x14ac:dyDescent="0.25">
      <c r="A1158" s="1" t="s">
        <v>1308</v>
      </c>
      <c r="B1158" s="1" t="s">
        <v>154</v>
      </c>
      <c r="C1158" s="1" t="str">
        <f>IF(AND('Landlord Disposals'!O59&gt;0,'Landlord Disposals'!M59=""),"Question 13, Record No "&amp;'Landlord Disposals'!A59&amp;" must contain a value - please select 'Yes or No' from the drop down list.","")</f>
        <v/>
      </c>
      <c r="D1158" s="1" t="str">
        <f t="shared" si="75"/>
        <v/>
      </c>
      <c r="E1158" s="21" t="str">
        <f t="shared" si="76"/>
        <v/>
      </c>
      <c r="G1158" s="13" t="str">
        <f t="shared" si="77"/>
        <v/>
      </c>
      <c r="H1158" s="12" t="str">
        <f t="array" ref="H1158">IFERROR(INDEX($D$4:$D$2053,SMALL(IF(LEN($D$4:$D$2053)&gt;0,ROW($D$4:$D$2053)-ROW($D$3)),ROW(1155:1155))),"")</f>
        <v/>
      </c>
      <c r="I1158" s="12" t="str">
        <f t="array" ref="I1158">IFERROR(INDEX($E$4:$E$2053,SMALL(IF(LEN($E$4:$E$2053)&gt;0,ROW($E$4:$E$2053)-ROW($E$3)),ROW(1155:1155))),"")</f>
        <v/>
      </c>
      <c r="J1158" s="1" t="str">
        <f t="array" ref="J1158">IFERROR(INDEX($C$4:$C$2053,SMALL(IF(LEN($C$4:$C$2053)&gt;0,ROW($C$4:$C$2053)-ROW($C$3)),ROW(1155:1155))),"")</f>
        <v/>
      </c>
    </row>
    <row r="1159" spans="1:10" x14ac:dyDescent="0.25">
      <c r="A1159" s="1" t="s">
        <v>1309</v>
      </c>
      <c r="B1159" s="1" t="s">
        <v>154</v>
      </c>
      <c r="C1159" s="1" t="str">
        <f>IF(AND('Landlord Disposals'!O60&gt;0,'Landlord Disposals'!M60=""),"Question 13, Record No "&amp;'Landlord Disposals'!A60&amp;" must contain a value - please select 'Yes or No' from the drop down list.","")</f>
        <v/>
      </c>
      <c r="D1159" s="1" t="str">
        <f t="shared" si="75"/>
        <v/>
      </c>
      <c r="E1159" s="21" t="str">
        <f t="shared" si="76"/>
        <v/>
      </c>
      <c r="G1159" s="13" t="str">
        <f t="shared" si="77"/>
        <v/>
      </c>
      <c r="H1159" s="12" t="str">
        <f t="array" ref="H1159">IFERROR(INDEX($D$4:$D$2053,SMALL(IF(LEN($D$4:$D$2053)&gt;0,ROW($D$4:$D$2053)-ROW($D$3)),ROW(1156:1156))),"")</f>
        <v/>
      </c>
      <c r="I1159" s="12" t="str">
        <f t="array" ref="I1159">IFERROR(INDEX($E$4:$E$2053,SMALL(IF(LEN($E$4:$E$2053)&gt;0,ROW($E$4:$E$2053)-ROW($E$3)),ROW(1156:1156))),"")</f>
        <v/>
      </c>
      <c r="J1159" s="1" t="str">
        <f t="array" ref="J1159">IFERROR(INDEX($C$4:$C$2053,SMALL(IF(LEN($C$4:$C$2053)&gt;0,ROW($C$4:$C$2053)-ROW($C$3)),ROW(1156:1156))),"")</f>
        <v/>
      </c>
    </row>
    <row r="1160" spans="1:10" x14ac:dyDescent="0.25">
      <c r="A1160" s="1" t="s">
        <v>1310</v>
      </c>
      <c r="B1160" s="1" t="s">
        <v>154</v>
      </c>
      <c r="C1160" s="1" t="str">
        <f>IF(AND('Landlord Disposals'!O61&gt;0,'Landlord Disposals'!M61=""),"Question 13, Record No "&amp;'Landlord Disposals'!A61&amp;" must contain a value - please select 'Yes or No' from the drop down list.","")</f>
        <v/>
      </c>
      <c r="D1160" s="1" t="str">
        <f t="shared" si="75"/>
        <v/>
      </c>
      <c r="E1160" s="21" t="str">
        <f t="shared" si="76"/>
        <v/>
      </c>
      <c r="G1160" s="13" t="str">
        <f t="shared" si="77"/>
        <v/>
      </c>
      <c r="H1160" s="12" t="str">
        <f t="array" ref="H1160">IFERROR(INDEX($D$4:$D$2053,SMALL(IF(LEN($D$4:$D$2053)&gt;0,ROW($D$4:$D$2053)-ROW($D$3)),ROW(1157:1157))),"")</f>
        <v/>
      </c>
      <c r="I1160" s="12" t="str">
        <f t="array" ref="I1160">IFERROR(INDEX($E$4:$E$2053,SMALL(IF(LEN($E$4:$E$2053)&gt;0,ROW($E$4:$E$2053)-ROW($E$3)),ROW(1157:1157))),"")</f>
        <v/>
      </c>
      <c r="J1160" s="1" t="str">
        <f t="array" ref="J1160">IFERROR(INDEX($C$4:$C$2053,SMALL(IF(LEN($C$4:$C$2053)&gt;0,ROW($C$4:$C$2053)-ROW($C$3)),ROW(1157:1157))),"")</f>
        <v/>
      </c>
    </row>
    <row r="1161" spans="1:10" x14ac:dyDescent="0.25">
      <c r="A1161" s="1" t="s">
        <v>1311</v>
      </c>
      <c r="B1161" s="1" t="s">
        <v>154</v>
      </c>
      <c r="C1161" s="1" t="str">
        <f>IF(AND('Landlord Disposals'!O62&gt;0,'Landlord Disposals'!M62=""),"Question 13, Record No "&amp;'Landlord Disposals'!A62&amp;" must contain a value - please select 'Yes or No' from the drop down list.","")</f>
        <v/>
      </c>
      <c r="D1161" s="1" t="str">
        <f t="shared" si="75"/>
        <v/>
      </c>
      <c r="E1161" s="21" t="str">
        <f t="shared" si="76"/>
        <v/>
      </c>
      <c r="G1161" s="13" t="str">
        <f t="shared" si="77"/>
        <v/>
      </c>
      <c r="H1161" s="12" t="str">
        <f t="array" ref="H1161">IFERROR(INDEX($D$4:$D$2053,SMALL(IF(LEN($D$4:$D$2053)&gt;0,ROW($D$4:$D$2053)-ROW($D$3)),ROW(1158:1158))),"")</f>
        <v/>
      </c>
      <c r="I1161" s="12" t="str">
        <f t="array" ref="I1161">IFERROR(INDEX($E$4:$E$2053,SMALL(IF(LEN($E$4:$E$2053)&gt;0,ROW($E$4:$E$2053)-ROW($E$3)),ROW(1158:1158))),"")</f>
        <v/>
      </c>
      <c r="J1161" s="1" t="str">
        <f t="array" ref="J1161">IFERROR(INDEX($C$4:$C$2053,SMALL(IF(LEN($C$4:$C$2053)&gt;0,ROW($C$4:$C$2053)-ROW($C$3)),ROW(1158:1158))),"")</f>
        <v/>
      </c>
    </row>
    <row r="1162" spans="1:10" x14ac:dyDescent="0.25">
      <c r="A1162" s="1" t="s">
        <v>1312</v>
      </c>
      <c r="B1162" s="1" t="s">
        <v>154</v>
      </c>
      <c r="C1162" s="1" t="str">
        <f>IF(AND('Landlord Disposals'!O63&gt;0,'Landlord Disposals'!M63=""),"Question 13, Record No "&amp;'Landlord Disposals'!A63&amp;" must contain a value - please select 'Yes or No' from the drop down list.","")</f>
        <v/>
      </c>
      <c r="D1162" s="1" t="str">
        <f t="shared" si="75"/>
        <v/>
      </c>
      <c r="E1162" s="21" t="str">
        <f t="shared" si="76"/>
        <v/>
      </c>
      <c r="G1162" s="13" t="str">
        <f t="shared" si="77"/>
        <v/>
      </c>
      <c r="H1162" s="12" t="str">
        <f t="array" ref="H1162">IFERROR(INDEX($D$4:$D$2053,SMALL(IF(LEN($D$4:$D$2053)&gt;0,ROW($D$4:$D$2053)-ROW($D$3)),ROW(1159:1159))),"")</f>
        <v/>
      </c>
      <c r="I1162" s="12" t="str">
        <f t="array" ref="I1162">IFERROR(INDEX($E$4:$E$2053,SMALL(IF(LEN($E$4:$E$2053)&gt;0,ROW($E$4:$E$2053)-ROW($E$3)),ROW(1159:1159))),"")</f>
        <v/>
      </c>
      <c r="J1162" s="1" t="str">
        <f t="array" ref="J1162">IFERROR(INDEX($C$4:$C$2053,SMALL(IF(LEN($C$4:$C$2053)&gt;0,ROW($C$4:$C$2053)-ROW($C$3)),ROW(1159:1159))),"")</f>
        <v/>
      </c>
    </row>
    <row r="1163" spans="1:10" x14ac:dyDescent="0.25">
      <c r="A1163" s="1" t="s">
        <v>1313</v>
      </c>
      <c r="B1163" s="1" t="s">
        <v>154</v>
      </c>
      <c r="C1163" s="1" t="str">
        <f>IF(AND('Landlord Disposals'!O64&gt;0,'Landlord Disposals'!M64=""),"Question 13, Record No "&amp;'Landlord Disposals'!A64&amp;" must contain a value - please select 'Yes or No' from the drop down list.","")</f>
        <v/>
      </c>
      <c r="D1163" s="1" t="str">
        <f t="shared" si="75"/>
        <v/>
      </c>
      <c r="E1163" s="21" t="str">
        <f t="shared" si="76"/>
        <v/>
      </c>
      <c r="G1163" s="13" t="str">
        <f t="shared" si="77"/>
        <v/>
      </c>
      <c r="H1163" s="12" t="str">
        <f t="array" ref="H1163">IFERROR(INDEX($D$4:$D$2053,SMALL(IF(LEN($D$4:$D$2053)&gt;0,ROW($D$4:$D$2053)-ROW($D$3)),ROW(1160:1160))),"")</f>
        <v/>
      </c>
      <c r="I1163" s="12" t="str">
        <f t="array" ref="I1163">IFERROR(INDEX($E$4:$E$2053,SMALL(IF(LEN($E$4:$E$2053)&gt;0,ROW($E$4:$E$2053)-ROW($E$3)),ROW(1160:1160))),"")</f>
        <v/>
      </c>
      <c r="J1163" s="1" t="str">
        <f t="array" ref="J1163">IFERROR(INDEX($C$4:$C$2053,SMALL(IF(LEN($C$4:$C$2053)&gt;0,ROW($C$4:$C$2053)-ROW($C$3)),ROW(1160:1160))),"")</f>
        <v/>
      </c>
    </row>
    <row r="1164" spans="1:10" x14ac:dyDescent="0.25">
      <c r="A1164" s="1" t="s">
        <v>1314</v>
      </c>
      <c r="B1164" s="1" t="s">
        <v>154</v>
      </c>
      <c r="C1164" s="1" t="str">
        <f>IF(AND('Landlord Disposals'!O65&gt;0,'Landlord Disposals'!M65=""),"Question 13, Record No "&amp;'Landlord Disposals'!A65&amp;" must contain a value - please select 'Yes or No' from the drop down list.","")</f>
        <v/>
      </c>
      <c r="D1164" s="1" t="str">
        <f t="shared" si="75"/>
        <v/>
      </c>
      <c r="E1164" s="21" t="str">
        <f t="shared" si="76"/>
        <v/>
      </c>
      <c r="G1164" s="13" t="str">
        <f t="shared" si="77"/>
        <v/>
      </c>
      <c r="H1164" s="12" t="str">
        <f t="array" ref="H1164">IFERROR(INDEX($D$4:$D$2053,SMALL(IF(LEN($D$4:$D$2053)&gt;0,ROW($D$4:$D$2053)-ROW($D$3)),ROW(1161:1161))),"")</f>
        <v/>
      </c>
      <c r="I1164" s="12" t="str">
        <f t="array" ref="I1164">IFERROR(INDEX($E$4:$E$2053,SMALL(IF(LEN($E$4:$E$2053)&gt;0,ROW($E$4:$E$2053)-ROW($E$3)),ROW(1161:1161))),"")</f>
        <v/>
      </c>
      <c r="J1164" s="1" t="str">
        <f t="array" ref="J1164">IFERROR(INDEX($C$4:$C$2053,SMALL(IF(LEN($C$4:$C$2053)&gt;0,ROW($C$4:$C$2053)-ROW($C$3)),ROW(1161:1161))),"")</f>
        <v/>
      </c>
    </row>
    <row r="1165" spans="1:10" x14ac:dyDescent="0.25">
      <c r="A1165" s="1" t="s">
        <v>1315</v>
      </c>
      <c r="B1165" s="1" t="s">
        <v>154</v>
      </c>
      <c r="C1165" s="1" t="str">
        <f>IF(AND('Landlord Disposals'!O66&gt;0,'Landlord Disposals'!M66=""),"Question 13, Record No "&amp;'Landlord Disposals'!A66&amp;" must contain a value - please select 'Yes or No' from the drop down list.","")</f>
        <v/>
      </c>
      <c r="D1165" s="1" t="str">
        <f t="shared" si="75"/>
        <v/>
      </c>
      <c r="E1165" s="21" t="str">
        <f t="shared" si="76"/>
        <v/>
      </c>
      <c r="G1165" s="13" t="str">
        <f t="shared" si="77"/>
        <v/>
      </c>
      <c r="H1165" s="12" t="str">
        <f t="array" ref="H1165">IFERROR(INDEX($D$4:$D$2053,SMALL(IF(LEN($D$4:$D$2053)&gt;0,ROW($D$4:$D$2053)-ROW($D$3)),ROW(1162:1162))),"")</f>
        <v/>
      </c>
      <c r="I1165" s="12" t="str">
        <f t="array" ref="I1165">IFERROR(INDEX($E$4:$E$2053,SMALL(IF(LEN($E$4:$E$2053)&gt;0,ROW($E$4:$E$2053)-ROW($E$3)),ROW(1162:1162))),"")</f>
        <v/>
      </c>
      <c r="J1165" s="1" t="str">
        <f t="array" ref="J1165">IFERROR(INDEX($C$4:$C$2053,SMALL(IF(LEN($C$4:$C$2053)&gt;0,ROW($C$4:$C$2053)-ROW($C$3)),ROW(1162:1162))),"")</f>
        <v/>
      </c>
    </row>
    <row r="1166" spans="1:10" x14ac:dyDescent="0.25">
      <c r="A1166" s="1" t="s">
        <v>1316</v>
      </c>
      <c r="B1166" s="1" t="s">
        <v>154</v>
      </c>
      <c r="C1166" s="1" t="str">
        <f>IF(AND('Landlord Disposals'!O67&gt;0,'Landlord Disposals'!M67=""),"Question 13, Record No "&amp;'Landlord Disposals'!A67&amp;" must contain a value - please select 'Yes or No' from the drop down list.","")</f>
        <v/>
      </c>
      <c r="D1166" s="1" t="str">
        <f t="shared" si="75"/>
        <v/>
      </c>
      <c r="E1166" s="21" t="str">
        <f t="shared" si="76"/>
        <v/>
      </c>
      <c r="G1166" s="13" t="str">
        <f t="shared" si="77"/>
        <v/>
      </c>
      <c r="H1166" s="12" t="str">
        <f t="array" ref="H1166">IFERROR(INDEX($D$4:$D$2053,SMALL(IF(LEN($D$4:$D$2053)&gt;0,ROW($D$4:$D$2053)-ROW($D$3)),ROW(1163:1163))),"")</f>
        <v/>
      </c>
      <c r="I1166" s="12" t="str">
        <f t="array" ref="I1166">IFERROR(INDEX($E$4:$E$2053,SMALL(IF(LEN($E$4:$E$2053)&gt;0,ROW($E$4:$E$2053)-ROW($E$3)),ROW(1163:1163))),"")</f>
        <v/>
      </c>
      <c r="J1166" s="1" t="str">
        <f t="array" ref="J1166">IFERROR(INDEX($C$4:$C$2053,SMALL(IF(LEN($C$4:$C$2053)&gt;0,ROW($C$4:$C$2053)-ROW($C$3)),ROW(1163:1163))),"")</f>
        <v/>
      </c>
    </row>
    <row r="1167" spans="1:10" x14ac:dyDescent="0.25">
      <c r="A1167" s="1" t="s">
        <v>1317</v>
      </c>
      <c r="B1167" s="1" t="s">
        <v>154</v>
      </c>
      <c r="C1167" s="1" t="str">
        <f>IF(AND('Landlord Disposals'!O68&gt;0,'Landlord Disposals'!M68=""),"Question 13, Record No "&amp;'Landlord Disposals'!A68&amp;" must contain a value - please select 'Yes or No' from the drop down list.","")</f>
        <v/>
      </c>
      <c r="D1167" s="1" t="str">
        <f t="shared" si="75"/>
        <v/>
      </c>
      <c r="E1167" s="21" t="str">
        <f t="shared" si="76"/>
        <v/>
      </c>
      <c r="G1167" s="13" t="str">
        <f t="shared" si="77"/>
        <v/>
      </c>
      <c r="H1167" s="12" t="str">
        <f t="array" ref="H1167">IFERROR(INDEX($D$4:$D$2053,SMALL(IF(LEN($D$4:$D$2053)&gt;0,ROW($D$4:$D$2053)-ROW($D$3)),ROW(1164:1164))),"")</f>
        <v/>
      </c>
      <c r="I1167" s="12" t="str">
        <f t="array" ref="I1167">IFERROR(INDEX($E$4:$E$2053,SMALL(IF(LEN($E$4:$E$2053)&gt;0,ROW($E$4:$E$2053)-ROW($E$3)),ROW(1164:1164))),"")</f>
        <v/>
      </c>
      <c r="J1167" s="1" t="str">
        <f t="array" ref="J1167">IFERROR(INDEX($C$4:$C$2053,SMALL(IF(LEN($C$4:$C$2053)&gt;0,ROW($C$4:$C$2053)-ROW($C$3)),ROW(1164:1164))),"")</f>
        <v/>
      </c>
    </row>
    <row r="1168" spans="1:10" x14ac:dyDescent="0.25">
      <c r="A1168" s="1" t="s">
        <v>1318</v>
      </c>
      <c r="B1168" s="1" t="s">
        <v>154</v>
      </c>
      <c r="C1168" s="1" t="str">
        <f>IF(AND('Landlord Disposals'!O69&gt;0,'Landlord Disposals'!M69=""),"Question 13, Record No "&amp;'Landlord Disposals'!A69&amp;" must contain a value - please select 'Yes or No' from the drop down list.","")</f>
        <v/>
      </c>
      <c r="D1168" s="1" t="str">
        <f t="shared" si="75"/>
        <v/>
      </c>
      <c r="E1168" s="21" t="str">
        <f t="shared" si="76"/>
        <v/>
      </c>
      <c r="G1168" s="13" t="str">
        <f t="shared" si="77"/>
        <v/>
      </c>
      <c r="H1168" s="12" t="str">
        <f t="array" ref="H1168">IFERROR(INDEX($D$4:$D$2053,SMALL(IF(LEN($D$4:$D$2053)&gt;0,ROW($D$4:$D$2053)-ROW($D$3)),ROW(1165:1165))),"")</f>
        <v/>
      </c>
      <c r="I1168" s="12" t="str">
        <f t="array" ref="I1168">IFERROR(INDEX($E$4:$E$2053,SMALL(IF(LEN($E$4:$E$2053)&gt;0,ROW($E$4:$E$2053)-ROW($E$3)),ROW(1165:1165))),"")</f>
        <v/>
      </c>
      <c r="J1168" s="1" t="str">
        <f t="array" ref="J1168">IFERROR(INDEX($C$4:$C$2053,SMALL(IF(LEN($C$4:$C$2053)&gt;0,ROW($C$4:$C$2053)-ROW($C$3)),ROW(1165:1165))),"")</f>
        <v/>
      </c>
    </row>
    <row r="1169" spans="1:10" x14ac:dyDescent="0.25">
      <c r="A1169" s="1" t="s">
        <v>1319</v>
      </c>
      <c r="B1169" s="1" t="s">
        <v>154</v>
      </c>
      <c r="C1169" s="1" t="str">
        <f>IF(AND('Landlord Disposals'!O70&gt;0,'Landlord Disposals'!M70=""),"Question 13, Record No "&amp;'Landlord Disposals'!A70&amp;" must contain a value - please select 'Yes or No' from the drop down list.","")</f>
        <v/>
      </c>
      <c r="D1169" s="1" t="str">
        <f t="shared" si="75"/>
        <v/>
      </c>
      <c r="E1169" s="21" t="str">
        <f t="shared" si="76"/>
        <v/>
      </c>
      <c r="G1169" s="13" t="str">
        <f t="shared" si="77"/>
        <v/>
      </c>
      <c r="H1169" s="12" t="str">
        <f t="array" ref="H1169">IFERROR(INDEX($D$4:$D$2053,SMALL(IF(LEN($D$4:$D$2053)&gt;0,ROW($D$4:$D$2053)-ROW($D$3)),ROW(1166:1166))),"")</f>
        <v/>
      </c>
      <c r="I1169" s="12" t="str">
        <f t="array" ref="I1169">IFERROR(INDEX($E$4:$E$2053,SMALL(IF(LEN($E$4:$E$2053)&gt;0,ROW($E$4:$E$2053)-ROW($E$3)),ROW(1166:1166))),"")</f>
        <v/>
      </c>
      <c r="J1169" s="1" t="str">
        <f t="array" ref="J1169">IFERROR(INDEX($C$4:$C$2053,SMALL(IF(LEN($C$4:$C$2053)&gt;0,ROW($C$4:$C$2053)-ROW($C$3)),ROW(1166:1166))),"")</f>
        <v/>
      </c>
    </row>
    <row r="1170" spans="1:10" x14ac:dyDescent="0.25">
      <c r="A1170" s="1" t="s">
        <v>1320</v>
      </c>
      <c r="B1170" s="1" t="s">
        <v>154</v>
      </c>
      <c r="C1170" s="1" t="str">
        <f>IF(AND('Landlord Disposals'!O71&gt;0,'Landlord Disposals'!M71=""),"Question 13, Record No "&amp;'Landlord Disposals'!A71&amp;" must contain a value - please select 'Yes or No' from the drop down list.","")</f>
        <v/>
      </c>
      <c r="D1170" s="1" t="str">
        <f t="shared" si="75"/>
        <v/>
      </c>
      <c r="E1170" s="21" t="str">
        <f t="shared" si="76"/>
        <v/>
      </c>
      <c r="G1170" s="13" t="str">
        <f t="shared" si="77"/>
        <v/>
      </c>
      <c r="H1170" s="12" t="str">
        <f t="array" ref="H1170">IFERROR(INDEX($D$4:$D$2053,SMALL(IF(LEN($D$4:$D$2053)&gt;0,ROW($D$4:$D$2053)-ROW($D$3)),ROW(1167:1167))),"")</f>
        <v/>
      </c>
      <c r="I1170" s="12" t="str">
        <f t="array" ref="I1170">IFERROR(INDEX($E$4:$E$2053,SMALL(IF(LEN($E$4:$E$2053)&gt;0,ROW($E$4:$E$2053)-ROW($E$3)),ROW(1167:1167))),"")</f>
        <v/>
      </c>
      <c r="J1170" s="1" t="str">
        <f t="array" ref="J1170">IFERROR(INDEX($C$4:$C$2053,SMALL(IF(LEN($C$4:$C$2053)&gt;0,ROW($C$4:$C$2053)-ROW($C$3)),ROW(1167:1167))),"")</f>
        <v/>
      </c>
    </row>
    <row r="1171" spans="1:10" x14ac:dyDescent="0.25">
      <c r="A1171" s="1" t="s">
        <v>1321</v>
      </c>
      <c r="B1171" s="1" t="s">
        <v>154</v>
      </c>
      <c r="C1171" s="1" t="str">
        <f>IF(AND('Landlord Disposals'!O72&gt;0,'Landlord Disposals'!M72=""),"Question 13, Record No "&amp;'Landlord Disposals'!A72&amp;" must contain a value - please select 'Yes or No' from the drop down list.","")</f>
        <v/>
      </c>
      <c r="D1171" s="1" t="str">
        <f t="shared" si="75"/>
        <v/>
      </c>
      <c r="E1171" s="21" t="str">
        <f t="shared" si="76"/>
        <v/>
      </c>
      <c r="G1171" s="13" t="str">
        <f t="shared" si="77"/>
        <v/>
      </c>
      <c r="H1171" s="12" t="str">
        <f t="array" ref="H1171">IFERROR(INDEX($D$4:$D$2053,SMALL(IF(LEN($D$4:$D$2053)&gt;0,ROW($D$4:$D$2053)-ROW($D$3)),ROW(1168:1168))),"")</f>
        <v/>
      </c>
      <c r="I1171" s="12" t="str">
        <f t="array" ref="I1171">IFERROR(INDEX($E$4:$E$2053,SMALL(IF(LEN($E$4:$E$2053)&gt;0,ROW($E$4:$E$2053)-ROW($E$3)),ROW(1168:1168))),"")</f>
        <v/>
      </c>
      <c r="J1171" s="1" t="str">
        <f t="array" ref="J1171">IFERROR(INDEX($C$4:$C$2053,SMALL(IF(LEN($C$4:$C$2053)&gt;0,ROW($C$4:$C$2053)-ROW($C$3)),ROW(1168:1168))),"")</f>
        <v/>
      </c>
    </row>
    <row r="1172" spans="1:10" x14ac:dyDescent="0.25">
      <c r="A1172" s="1" t="s">
        <v>1322</v>
      </c>
      <c r="B1172" s="1" t="s">
        <v>154</v>
      </c>
      <c r="C1172" s="1" t="str">
        <f>IF(AND('Landlord Disposals'!O73&gt;0,'Landlord Disposals'!M73=""),"Question 13, Record No "&amp;'Landlord Disposals'!A73&amp;" must contain a value - please select 'Yes or No' from the drop down list.","")</f>
        <v/>
      </c>
      <c r="D1172" s="1" t="str">
        <f t="shared" si="75"/>
        <v/>
      </c>
      <c r="E1172" s="21" t="str">
        <f t="shared" si="76"/>
        <v/>
      </c>
      <c r="G1172" s="13" t="str">
        <f t="shared" si="77"/>
        <v/>
      </c>
      <c r="H1172" s="12" t="str">
        <f t="array" ref="H1172">IFERROR(INDEX($D$4:$D$2053,SMALL(IF(LEN($D$4:$D$2053)&gt;0,ROW($D$4:$D$2053)-ROW($D$3)),ROW(1169:1169))),"")</f>
        <v/>
      </c>
      <c r="I1172" s="12" t="str">
        <f t="array" ref="I1172">IFERROR(INDEX($E$4:$E$2053,SMALL(IF(LEN($E$4:$E$2053)&gt;0,ROW($E$4:$E$2053)-ROW($E$3)),ROW(1169:1169))),"")</f>
        <v/>
      </c>
      <c r="J1172" s="1" t="str">
        <f t="array" ref="J1172">IFERROR(INDEX($C$4:$C$2053,SMALL(IF(LEN($C$4:$C$2053)&gt;0,ROW($C$4:$C$2053)-ROW($C$3)),ROW(1169:1169))),"")</f>
        <v/>
      </c>
    </row>
    <row r="1173" spans="1:10" x14ac:dyDescent="0.25">
      <c r="A1173" s="1" t="s">
        <v>1323</v>
      </c>
      <c r="B1173" s="1" t="s">
        <v>154</v>
      </c>
      <c r="C1173" s="1" t="str">
        <f>IF(AND('Landlord Disposals'!O74&gt;0,'Landlord Disposals'!M74=""),"Question 13, Record No "&amp;'Landlord Disposals'!A74&amp;" must contain a value - please select 'Yes or No' from the drop down list.","")</f>
        <v/>
      </c>
      <c r="D1173" s="1" t="str">
        <f t="shared" ref="D1173:D1436" si="78">IF(C1173="","",A1173)</f>
        <v/>
      </c>
      <c r="E1173" s="21" t="str">
        <f t="shared" ref="E1173:E1436" si="79">IF(C1173="","",B1173)</f>
        <v/>
      </c>
      <c r="G1173" s="13" t="str">
        <f t="shared" si="77"/>
        <v/>
      </c>
      <c r="H1173" s="12" t="str">
        <f t="array" ref="H1173">IFERROR(INDEX($D$4:$D$2053,SMALL(IF(LEN($D$4:$D$2053)&gt;0,ROW($D$4:$D$2053)-ROW($D$3)),ROW(1170:1170))),"")</f>
        <v/>
      </c>
      <c r="I1173" s="12" t="str">
        <f t="array" ref="I1173">IFERROR(INDEX($E$4:$E$2053,SMALL(IF(LEN($E$4:$E$2053)&gt;0,ROW($E$4:$E$2053)-ROW($E$3)),ROW(1170:1170))),"")</f>
        <v/>
      </c>
      <c r="J1173" s="1" t="str">
        <f t="array" ref="J1173">IFERROR(INDEX($C$4:$C$2053,SMALL(IF(LEN($C$4:$C$2053)&gt;0,ROW($C$4:$C$2053)-ROW($C$3)),ROW(1170:1170))),"")</f>
        <v/>
      </c>
    </row>
    <row r="1174" spans="1:10" x14ac:dyDescent="0.25">
      <c r="A1174" s="1" t="s">
        <v>1324</v>
      </c>
      <c r="B1174" s="1" t="s">
        <v>154</v>
      </c>
      <c r="C1174" s="1" t="str">
        <f>IF(AND('Landlord Disposals'!O75&gt;0,'Landlord Disposals'!M75=""),"Question 13, Record No "&amp;'Landlord Disposals'!A75&amp;" must contain a value - please select 'Yes or No' from the drop down list.","")</f>
        <v/>
      </c>
      <c r="D1174" s="1" t="str">
        <f t="shared" si="78"/>
        <v/>
      </c>
      <c r="E1174" s="21" t="str">
        <f t="shared" si="79"/>
        <v/>
      </c>
      <c r="G1174" s="13" t="str">
        <f t="shared" si="77"/>
        <v/>
      </c>
      <c r="H1174" s="12" t="str">
        <f t="array" ref="H1174">IFERROR(INDEX($D$4:$D$2053,SMALL(IF(LEN($D$4:$D$2053)&gt;0,ROW($D$4:$D$2053)-ROW($D$3)),ROW(1171:1171))),"")</f>
        <v/>
      </c>
      <c r="I1174" s="12" t="str">
        <f t="array" ref="I1174">IFERROR(INDEX($E$4:$E$2053,SMALL(IF(LEN($E$4:$E$2053)&gt;0,ROW($E$4:$E$2053)-ROW($E$3)),ROW(1171:1171))),"")</f>
        <v/>
      </c>
      <c r="J1174" s="1" t="str">
        <f t="array" ref="J1174">IFERROR(INDEX($C$4:$C$2053,SMALL(IF(LEN($C$4:$C$2053)&gt;0,ROW($C$4:$C$2053)-ROW($C$3)),ROW(1171:1171))),"")</f>
        <v/>
      </c>
    </row>
    <row r="1175" spans="1:10" x14ac:dyDescent="0.25">
      <c r="A1175" s="1" t="s">
        <v>1325</v>
      </c>
      <c r="B1175" s="1" t="s">
        <v>154</v>
      </c>
      <c r="C1175" s="1" t="str">
        <f>IF(AND('Landlord Disposals'!O76&gt;0,'Landlord Disposals'!M76=""),"Question 13, Record No "&amp;'Landlord Disposals'!A76&amp;" must contain a value - please select 'Yes or No' from the drop down list.","")</f>
        <v/>
      </c>
      <c r="D1175" s="1" t="str">
        <f t="shared" si="78"/>
        <v/>
      </c>
      <c r="E1175" s="21" t="str">
        <f t="shared" si="79"/>
        <v/>
      </c>
      <c r="G1175" s="13" t="str">
        <f t="shared" si="77"/>
        <v/>
      </c>
      <c r="H1175" s="12" t="str">
        <f t="array" ref="H1175">IFERROR(INDEX($D$4:$D$2053,SMALL(IF(LEN($D$4:$D$2053)&gt;0,ROW($D$4:$D$2053)-ROW($D$3)),ROW(1172:1172))),"")</f>
        <v/>
      </c>
      <c r="I1175" s="12" t="str">
        <f t="array" ref="I1175">IFERROR(INDEX($E$4:$E$2053,SMALL(IF(LEN($E$4:$E$2053)&gt;0,ROW($E$4:$E$2053)-ROW($E$3)),ROW(1172:1172))),"")</f>
        <v/>
      </c>
      <c r="J1175" s="1" t="str">
        <f t="array" ref="J1175">IFERROR(INDEX($C$4:$C$2053,SMALL(IF(LEN($C$4:$C$2053)&gt;0,ROW($C$4:$C$2053)-ROW($C$3)),ROW(1172:1172))),"")</f>
        <v/>
      </c>
    </row>
    <row r="1176" spans="1:10" x14ac:dyDescent="0.25">
      <c r="A1176" s="1" t="s">
        <v>1326</v>
      </c>
      <c r="B1176" s="1" t="s">
        <v>154</v>
      </c>
      <c r="C1176" s="1" t="str">
        <f>IF(AND('Landlord Disposals'!O77&gt;0,'Landlord Disposals'!M77=""),"Question 13, Record No "&amp;'Landlord Disposals'!A77&amp;" must contain a value - please select 'Yes or No' from the drop down list.","")</f>
        <v/>
      </c>
      <c r="D1176" s="1" t="str">
        <f t="shared" si="78"/>
        <v/>
      </c>
      <c r="E1176" s="21" t="str">
        <f t="shared" si="79"/>
        <v/>
      </c>
      <c r="G1176" s="13" t="str">
        <f t="shared" si="77"/>
        <v/>
      </c>
      <c r="H1176" s="12" t="str">
        <f t="array" ref="H1176">IFERROR(INDEX($D$4:$D$2053,SMALL(IF(LEN($D$4:$D$2053)&gt;0,ROW($D$4:$D$2053)-ROW($D$3)),ROW(1173:1173))),"")</f>
        <v/>
      </c>
      <c r="I1176" s="12" t="str">
        <f t="array" ref="I1176">IFERROR(INDEX($E$4:$E$2053,SMALL(IF(LEN($E$4:$E$2053)&gt;0,ROW($E$4:$E$2053)-ROW($E$3)),ROW(1173:1173))),"")</f>
        <v/>
      </c>
      <c r="J1176" s="1" t="str">
        <f t="array" ref="J1176">IFERROR(INDEX($C$4:$C$2053,SMALL(IF(LEN($C$4:$C$2053)&gt;0,ROW($C$4:$C$2053)-ROW($C$3)),ROW(1173:1173))),"")</f>
        <v/>
      </c>
    </row>
    <row r="1177" spans="1:10" x14ac:dyDescent="0.25">
      <c r="A1177" s="1" t="s">
        <v>1327</v>
      </c>
      <c r="B1177" s="1" t="s">
        <v>154</v>
      </c>
      <c r="C1177" s="1" t="str">
        <f>IF(AND('Landlord Disposals'!O78&gt;0,'Landlord Disposals'!M78=""),"Question 13, Record No "&amp;'Landlord Disposals'!A78&amp;" must contain a value - please select 'Yes or No' from the drop down list.","")</f>
        <v/>
      </c>
      <c r="D1177" s="1" t="str">
        <f t="shared" si="78"/>
        <v/>
      </c>
      <c r="E1177" s="21" t="str">
        <f t="shared" si="79"/>
        <v/>
      </c>
      <c r="G1177" s="13" t="str">
        <f t="shared" si="77"/>
        <v/>
      </c>
      <c r="H1177" s="12" t="str">
        <f t="array" ref="H1177">IFERROR(INDEX($D$4:$D$2053,SMALL(IF(LEN($D$4:$D$2053)&gt;0,ROW($D$4:$D$2053)-ROW($D$3)),ROW(1174:1174))),"")</f>
        <v/>
      </c>
      <c r="I1177" s="12" t="str">
        <f t="array" ref="I1177">IFERROR(INDEX($E$4:$E$2053,SMALL(IF(LEN($E$4:$E$2053)&gt;0,ROW($E$4:$E$2053)-ROW($E$3)),ROW(1174:1174))),"")</f>
        <v/>
      </c>
      <c r="J1177" s="1" t="str">
        <f t="array" ref="J1177">IFERROR(INDEX($C$4:$C$2053,SMALL(IF(LEN($C$4:$C$2053)&gt;0,ROW($C$4:$C$2053)-ROW($C$3)),ROW(1174:1174))),"")</f>
        <v/>
      </c>
    </row>
    <row r="1178" spans="1:10" x14ac:dyDescent="0.25">
      <c r="A1178" s="1" t="s">
        <v>1328</v>
      </c>
      <c r="B1178" s="1" t="s">
        <v>154</v>
      </c>
      <c r="C1178" s="1" t="str">
        <f>IF(AND('Landlord Disposals'!O79&gt;0,'Landlord Disposals'!M79=""),"Question 13, Record No "&amp;'Landlord Disposals'!A79&amp;" must contain a value - please select 'Yes or No' from the drop down list.","")</f>
        <v/>
      </c>
      <c r="D1178" s="1" t="str">
        <f t="shared" si="78"/>
        <v/>
      </c>
      <c r="E1178" s="21" t="str">
        <f t="shared" si="79"/>
        <v/>
      </c>
      <c r="G1178" s="13" t="str">
        <f t="shared" si="77"/>
        <v/>
      </c>
      <c r="H1178" s="12" t="str">
        <f t="array" ref="H1178">IFERROR(INDEX($D$4:$D$2053,SMALL(IF(LEN($D$4:$D$2053)&gt;0,ROW($D$4:$D$2053)-ROW($D$3)),ROW(1175:1175))),"")</f>
        <v/>
      </c>
      <c r="I1178" s="12" t="str">
        <f t="array" ref="I1178">IFERROR(INDEX($E$4:$E$2053,SMALL(IF(LEN($E$4:$E$2053)&gt;0,ROW($E$4:$E$2053)-ROW($E$3)),ROW(1175:1175))),"")</f>
        <v/>
      </c>
      <c r="J1178" s="1" t="str">
        <f t="array" ref="J1178">IFERROR(INDEX($C$4:$C$2053,SMALL(IF(LEN($C$4:$C$2053)&gt;0,ROW($C$4:$C$2053)-ROW($C$3)),ROW(1175:1175))),"")</f>
        <v/>
      </c>
    </row>
    <row r="1179" spans="1:10" x14ac:dyDescent="0.25">
      <c r="A1179" s="1" t="s">
        <v>1329</v>
      </c>
      <c r="B1179" s="1" t="s">
        <v>154</v>
      </c>
      <c r="C1179" s="1" t="str">
        <f>IF(AND('Landlord Disposals'!O80&gt;0,'Landlord Disposals'!M80=""),"Question 13, Record No "&amp;'Landlord Disposals'!A80&amp;" must contain a value - please select 'Yes or No' from the drop down list.","")</f>
        <v/>
      </c>
      <c r="D1179" s="1" t="str">
        <f t="shared" si="78"/>
        <v/>
      </c>
      <c r="E1179" s="21" t="str">
        <f t="shared" si="79"/>
        <v/>
      </c>
      <c r="G1179" s="13" t="str">
        <f t="shared" si="77"/>
        <v/>
      </c>
      <c r="H1179" s="12" t="str">
        <f t="array" ref="H1179">IFERROR(INDEX($D$4:$D$2053,SMALL(IF(LEN($D$4:$D$2053)&gt;0,ROW($D$4:$D$2053)-ROW($D$3)),ROW(1176:1176))),"")</f>
        <v/>
      </c>
      <c r="I1179" s="12" t="str">
        <f t="array" ref="I1179">IFERROR(INDEX($E$4:$E$2053,SMALL(IF(LEN($E$4:$E$2053)&gt;0,ROW($E$4:$E$2053)-ROW($E$3)),ROW(1176:1176))),"")</f>
        <v/>
      </c>
      <c r="J1179" s="1" t="str">
        <f t="array" ref="J1179">IFERROR(INDEX($C$4:$C$2053,SMALL(IF(LEN($C$4:$C$2053)&gt;0,ROW($C$4:$C$2053)-ROW($C$3)),ROW(1176:1176))),"")</f>
        <v/>
      </c>
    </row>
    <row r="1180" spans="1:10" x14ac:dyDescent="0.25">
      <c r="A1180" s="1" t="s">
        <v>1330</v>
      </c>
      <c r="B1180" s="1" t="s">
        <v>154</v>
      </c>
      <c r="C1180" s="1" t="str">
        <f>IF(AND('Landlord Disposals'!O81&gt;0,'Landlord Disposals'!M81=""),"Question 13, Record No "&amp;'Landlord Disposals'!A81&amp;" must contain a value - please select 'Yes or No' from the drop down list.","")</f>
        <v/>
      </c>
      <c r="D1180" s="1" t="str">
        <f t="shared" si="78"/>
        <v/>
      </c>
      <c r="E1180" s="21" t="str">
        <f t="shared" si="79"/>
        <v/>
      </c>
      <c r="G1180" s="13" t="str">
        <f t="shared" si="77"/>
        <v/>
      </c>
      <c r="H1180" s="12" t="str">
        <f t="array" ref="H1180">IFERROR(INDEX($D$4:$D$2053,SMALL(IF(LEN($D$4:$D$2053)&gt;0,ROW($D$4:$D$2053)-ROW($D$3)),ROW(1177:1177))),"")</f>
        <v/>
      </c>
      <c r="I1180" s="12" t="str">
        <f t="array" ref="I1180">IFERROR(INDEX($E$4:$E$2053,SMALL(IF(LEN($E$4:$E$2053)&gt;0,ROW($E$4:$E$2053)-ROW($E$3)),ROW(1177:1177))),"")</f>
        <v/>
      </c>
      <c r="J1180" s="1" t="str">
        <f t="array" ref="J1180">IFERROR(INDEX($C$4:$C$2053,SMALL(IF(LEN($C$4:$C$2053)&gt;0,ROW($C$4:$C$2053)-ROW($C$3)),ROW(1177:1177))),"")</f>
        <v/>
      </c>
    </row>
    <row r="1181" spans="1:10" x14ac:dyDescent="0.25">
      <c r="A1181" s="1" t="s">
        <v>1331</v>
      </c>
      <c r="B1181" s="1" t="s">
        <v>154</v>
      </c>
      <c r="C1181" s="1" t="str">
        <f>IF(AND('Landlord Disposals'!O82&gt;0,'Landlord Disposals'!M82=""),"Question 13, Record No "&amp;'Landlord Disposals'!A82&amp;" must contain a value - please select 'Yes or No' from the drop down list.","")</f>
        <v/>
      </c>
      <c r="D1181" s="1" t="str">
        <f t="shared" si="78"/>
        <v/>
      </c>
      <c r="E1181" s="21" t="str">
        <f t="shared" si="79"/>
        <v/>
      </c>
      <c r="G1181" s="13" t="str">
        <f t="shared" si="77"/>
        <v/>
      </c>
      <c r="H1181" s="12" t="str">
        <f t="array" ref="H1181">IFERROR(INDEX($D$4:$D$2053,SMALL(IF(LEN($D$4:$D$2053)&gt;0,ROW($D$4:$D$2053)-ROW($D$3)),ROW(1178:1178))),"")</f>
        <v/>
      </c>
      <c r="I1181" s="12" t="str">
        <f t="array" ref="I1181">IFERROR(INDEX($E$4:$E$2053,SMALL(IF(LEN($E$4:$E$2053)&gt;0,ROW($E$4:$E$2053)-ROW($E$3)),ROW(1178:1178))),"")</f>
        <v/>
      </c>
      <c r="J1181" s="1" t="str">
        <f t="array" ref="J1181">IFERROR(INDEX($C$4:$C$2053,SMALL(IF(LEN($C$4:$C$2053)&gt;0,ROW($C$4:$C$2053)-ROW($C$3)),ROW(1178:1178))),"")</f>
        <v/>
      </c>
    </row>
    <row r="1182" spans="1:10" x14ac:dyDescent="0.25">
      <c r="A1182" s="1" t="s">
        <v>1332</v>
      </c>
      <c r="B1182" s="1" t="s">
        <v>154</v>
      </c>
      <c r="C1182" s="1" t="str">
        <f>IF(AND('Landlord Disposals'!O83&gt;0,'Landlord Disposals'!M83=""),"Question 13, Record No "&amp;'Landlord Disposals'!A83&amp;" must contain a value - please select 'Yes or No' from the drop down list.","")</f>
        <v/>
      </c>
      <c r="D1182" s="1" t="str">
        <f t="shared" si="78"/>
        <v/>
      </c>
      <c r="E1182" s="21" t="str">
        <f t="shared" si="79"/>
        <v/>
      </c>
      <c r="G1182" s="13" t="str">
        <f t="shared" si="77"/>
        <v/>
      </c>
      <c r="H1182" s="12" t="str">
        <f t="array" ref="H1182">IFERROR(INDEX($D$4:$D$2053,SMALL(IF(LEN($D$4:$D$2053)&gt;0,ROW($D$4:$D$2053)-ROW($D$3)),ROW(1179:1179))),"")</f>
        <v/>
      </c>
      <c r="I1182" s="12" t="str">
        <f t="array" ref="I1182">IFERROR(INDEX($E$4:$E$2053,SMALL(IF(LEN($E$4:$E$2053)&gt;0,ROW($E$4:$E$2053)-ROW($E$3)),ROW(1179:1179))),"")</f>
        <v/>
      </c>
      <c r="J1182" s="1" t="str">
        <f t="array" ref="J1182">IFERROR(INDEX($C$4:$C$2053,SMALL(IF(LEN($C$4:$C$2053)&gt;0,ROW($C$4:$C$2053)-ROW($C$3)),ROW(1179:1179))),"")</f>
        <v/>
      </c>
    </row>
    <row r="1183" spans="1:10" x14ac:dyDescent="0.25">
      <c r="A1183" s="1" t="s">
        <v>1333</v>
      </c>
      <c r="B1183" s="1" t="s">
        <v>154</v>
      </c>
      <c r="C1183" s="1" t="str">
        <f>IF(AND('Landlord Disposals'!O84&gt;0,'Landlord Disposals'!M84=""),"Question 13, Record No "&amp;'Landlord Disposals'!A84&amp;" must contain a value - please select 'Yes or No' from the drop down list.","")</f>
        <v/>
      </c>
      <c r="D1183" s="1" t="str">
        <f t="shared" si="78"/>
        <v/>
      </c>
      <c r="E1183" s="21" t="str">
        <f t="shared" si="79"/>
        <v/>
      </c>
      <c r="G1183" s="13" t="str">
        <f t="shared" si="77"/>
        <v/>
      </c>
      <c r="H1183" s="12" t="str">
        <f t="array" ref="H1183">IFERROR(INDEX($D$4:$D$2053,SMALL(IF(LEN($D$4:$D$2053)&gt;0,ROW($D$4:$D$2053)-ROW($D$3)),ROW(1180:1180))),"")</f>
        <v/>
      </c>
      <c r="I1183" s="12" t="str">
        <f t="array" ref="I1183">IFERROR(INDEX($E$4:$E$2053,SMALL(IF(LEN($E$4:$E$2053)&gt;0,ROW($E$4:$E$2053)-ROW($E$3)),ROW(1180:1180))),"")</f>
        <v/>
      </c>
      <c r="J1183" s="1" t="str">
        <f t="array" ref="J1183">IFERROR(INDEX($C$4:$C$2053,SMALL(IF(LEN($C$4:$C$2053)&gt;0,ROW($C$4:$C$2053)-ROW($C$3)),ROW(1180:1180))),"")</f>
        <v/>
      </c>
    </row>
    <row r="1184" spans="1:10" x14ac:dyDescent="0.25">
      <c r="A1184" s="1" t="s">
        <v>1334</v>
      </c>
      <c r="B1184" s="1" t="s">
        <v>154</v>
      </c>
      <c r="C1184" s="1" t="str">
        <f>IF(AND('Landlord Disposals'!O85&gt;0,'Landlord Disposals'!M85=""),"Question 13, Record No "&amp;'Landlord Disposals'!A85&amp;" must contain a value - please select 'Yes or No' from the drop down list.","")</f>
        <v/>
      </c>
      <c r="D1184" s="1" t="str">
        <f t="shared" si="78"/>
        <v/>
      </c>
      <c r="E1184" s="21" t="str">
        <f t="shared" si="79"/>
        <v/>
      </c>
      <c r="G1184" s="13" t="str">
        <f t="shared" si="77"/>
        <v/>
      </c>
      <c r="H1184" s="12" t="str">
        <f t="array" ref="H1184">IFERROR(INDEX($D$4:$D$2053,SMALL(IF(LEN($D$4:$D$2053)&gt;0,ROW($D$4:$D$2053)-ROW($D$3)),ROW(1181:1181))),"")</f>
        <v/>
      </c>
      <c r="I1184" s="12" t="str">
        <f t="array" ref="I1184">IFERROR(INDEX($E$4:$E$2053,SMALL(IF(LEN($E$4:$E$2053)&gt;0,ROW($E$4:$E$2053)-ROW($E$3)),ROW(1181:1181))),"")</f>
        <v/>
      </c>
      <c r="J1184" s="1" t="str">
        <f t="array" ref="J1184">IFERROR(INDEX($C$4:$C$2053,SMALL(IF(LEN($C$4:$C$2053)&gt;0,ROW($C$4:$C$2053)-ROW($C$3)),ROW(1181:1181))),"")</f>
        <v/>
      </c>
    </row>
    <row r="1185" spans="1:10" x14ac:dyDescent="0.25">
      <c r="A1185" s="1" t="s">
        <v>1335</v>
      </c>
      <c r="B1185" s="1" t="s">
        <v>154</v>
      </c>
      <c r="C1185" s="1" t="str">
        <f>IF(AND('Landlord Disposals'!O86&gt;0,'Landlord Disposals'!M86=""),"Question 13, Record No "&amp;'Landlord Disposals'!A86&amp;" must contain a value - please select 'Yes or No' from the drop down list.","")</f>
        <v/>
      </c>
      <c r="D1185" s="1" t="str">
        <f t="shared" si="78"/>
        <v/>
      </c>
      <c r="E1185" s="21" t="str">
        <f t="shared" si="79"/>
        <v/>
      </c>
      <c r="G1185" s="13" t="str">
        <f t="shared" si="77"/>
        <v/>
      </c>
      <c r="H1185" s="12" t="str">
        <f t="array" ref="H1185">IFERROR(INDEX($D$4:$D$2053,SMALL(IF(LEN($D$4:$D$2053)&gt;0,ROW($D$4:$D$2053)-ROW($D$3)),ROW(1182:1182))),"")</f>
        <v/>
      </c>
      <c r="I1185" s="12" t="str">
        <f t="array" ref="I1185">IFERROR(INDEX($E$4:$E$2053,SMALL(IF(LEN($E$4:$E$2053)&gt;0,ROW($E$4:$E$2053)-ROW($E$3)),ROW(1182:1182))),"")</f>
        <v/>
      </c>
      <c r="J1185" s="1" t="str">
        <f t="array" ref="J1185">IFERROR(INDEX($C$4:$C$2053,SMALL(IF(LEN($C$4:$C$2053)&gt;0,ROW($C$4:$C$2053)-ROW($C$3)),ROW(1182:1182))),"")</f>
        <v/>
      </c>
    </row>
    <row r="1186" spans="1:10" x14ac:dyDescent="0.25">
      <c r="A1186" s="1" t="s">
        <v>1336</v>
      </c>
      <c r="B1186" s="1" t="s">
        <v>154</v>
      </c>
      <c r="C1186" s="1" t="str">
        <f>IF(AND('Landlord Disposals'!O87&gt;0,'Landlord Disposals'!M87=""),"Question 13, Record No "&amp;'Landlord Disposals'!A87&amp;" must contain a value - please select 'Yes or No' from the drop down list.","")</f>
        <v/>
      </c>
      <c r="D1186" s="1" t="str">
        <f t="shared" si="78"/>
        <v/>
      </c>
      <c r="E1186" s="21" t="str">
        <f t="shared" si="79"/>
        <v/>
      </c>
      <c r="G1186" s="13" t="str">
        <f t="shared" si="77"/>
        <v/>
      </c>
      <c r="H1186" s="12" t="str">
        <f t="array" ref="H1186">IFERROR(INDEX($D$4:$D$2053,SMALL(IF(LEN($D$4:$D$2053)&gt;0,ROW($D$4:$D$2053)-ROW($D$3)),ROW(1183:1183))),"")</f>
        <v/>
      </c>
      <c r="I1186" s="12" t="str">
        <f t="array" ref="I1186">IFERROR(INDEX($E$4:$E$2053,SMALL(IF(LEN($E$4:$E$2053)&gt;0,ROW($E$4:$E$2053)-ROW($E$3)),ROW(1183:1183))),"")</f>
        <v/>
      </c>
      <c r="J1186" s="1" t="str">
        <f t="array" ref="J1186">IFERROR(INDEX($C$4:$C$2053,SMALL(IF(LEN($C$4:$C$2053)&gt;0,ROW($C$4:$C$2053)-ROW($C$3)),ROW(1183:1183))),"")</f>
        <v/>
      </c>
    </row>
    <row r="1187" spans="1:10" x14ac:dyDescent="0.25">
      <c r="A1187" s="1" t="s">
        <v>1337</v>
      </c>
      <c r="B1187" s="1" t="s">
        <v>154</v>
      </c>
      <c r="C1187" s="1" t="str">
        <f>IF(AND('Landlord Disposals'!O88&gt;0,'Landlord Disposals'!M88=""),"Question 13, Record No "&amp;'Landlord Disposals'!A88&amp;" must contain a value - please select 'Yes or No' from the drop down list.","")</f>
        <v/>
      </c>
      <c r="D1187" s="1" t="str">
        <f t="shared" si="78"/>
        <v/>
      </c>
      <c r="E1187" s="21" t="str">
        <f t="shared" si="79"/>
        <v/>
      </c>
      <c r="G1187" s="13" t="str">
        <f t="shared" si="77"/>
        <v/>
      </c>
      <c r="H1187" s="12" t="str">
        <f t="array" ref="H1187">IFERROR(INDEX($D$4:$D$2053,SMALL(IF(LEN($D$4:$D$2053)&gt;0,ROW($D$4:$D$2053)-ROW($D$3)),ROW(1184:1184))),"")</f>
        <v/>
      </c>
      <c r="I1187" s="12" t="str">
        <f t="array" ref="I1187">IFERROR(INDEX($E$4:$E$2053,SMALL(IF(LEN($E$4:$E$2053)&gt;0,ROW($E$4:$E$2053)-ROW($E$3)),ROW(1184:1184))),"")</f>
        <v/>
      </c>
      <c r="J1187" s="1" t="str">
        <f t="array" ref="J1187">IFERROR(INDEX($C$4:$C$2053,SMALL(IF(LEN($C$4:$C$2053)&gt;0,ROW($C$4:$C$2053)-ROW($C$3)),ROW(1184:1184))),"")</f>
        <v/>
      </c>
    </row>
    <row r="1188" spans="1:10" x14ac:dyDescent="0.25">
      <c r="A1188" s="1" t="s">
        <v>1338</v>
      </c>
      <c r="B1188" s="1" t="s">
        <v>154</v>
      </c>
      <c r="C1188" s="1" t="str">
        <f>IF(AND('Landlord Disposals'!O89&gt;0,'Landlord Disposals'!M89=""),"Question 13, Record No "&amp;'Landlord Disposals'!A89&amp;" must contain a value - please select 'Yes or No' from the drop down list.","")</f>
        <v/>
      </c>
      <c r="D1188" s="1" t="str">
        <f t="shared" si="78"/>
        <v/>
      </c>
      <c r="E1188" s="21" t="str">
        <f t="shared" si="79"/>
        <v/>
      </c>
      <c r="G1188" s="13" t="str">
        <f t="shared" ref="G1188:G1251" si="80">IF(J1188="","",G1187+1)</f>
        <v/>
      </c>
      <c r="H1188" s="12" t="str">
        <f t="array" ref="H1188">IFERROR(INDEX($D$4:$D$2053,SMALL(IF(LEN($D$4:$D$2053)&gt;0,ROW($D$4:$D$2053)-ROW($D$3)),ROW(1185:1185))),"")</f>
        <v/>
      </c>
      <c r="I1188" s="12" t="str">
        <f t="array" ref="I1188">IFERROR(INDEX($E$4:$E$2053,SMALL(IF(LEN($E$4:$E$2053)&gt;0,ROW($E$4:$E$2053)-ROW($E$3)),ROW(1185:1185))),"")</f>
        <v/>
      </c>
      <c r="J1188" s="1" t="str">
        <f t="array" ref="J1188">IFERROR(INDEX($C$4:$C$2053,SMALL(IF(LEN($C$4:$C$2053)&gt;0,ROW($C$4:$C$2053)-ROW($C$3)),ROW(1185:1185))),"")</f>
        <v/>
      </c>
    </row>
    <row r="1189" spans="1:10" x14ac:dyDescent="0.25">
      <c r="A1189" s="1" t="s">
        <v>1339</v>
      </c>
      <c r="B1189" s="1" t="s">
        <v>154</v>
      </c>
      <c r="C1189" s="1" t="str">
        <f>IF(AND('Landlord Disposals'!O90&gt;0,'Landlord Disposals'!M90=""),"Question 13, Record No "&amp;'Landlord Disposals'!A90&amp;" must contain a value - please select 'Yes or No' from the drop down list.","")</f>
        <v/>
      </c>
      <c r="D1189" s="1" t="str">
        <f t="shared" si="78"/>
        <v/>
      </c>
      <c r="E1189" s="21" t="str">
        <f t="shared" si="79"/>
        <v/>
      </c>
      <c r="G1189" s="13" t="str">
        <f t="shared" si="80"/>
        <v/>
      </c>
      <c r="H1189" s="12" t="str">
        <f t="array" ref="H1189">IFERROR(INDEX($D$4:$D$2053,SMALL(IF(LEN($D$4:$D$2053)&gt;0,ROW($D$4:$D$2053)-ROW($D$3)),ROW(1186:1186))),"")</f>
        <v/>
      </c>
      <c r="I1189" s="12" t="str">
        <f t="array" ref="I1189">IFERROR(INDEX($E$4:$E$2053,SMALL(IF(LEN($E$4:$E$2053)&gt;0,ROW($E$4:$E$2053)-ROW($E$3)),ROW(1186:1186))),"")</f>
        <v/>
      </c>
      <c r="J1189" s="1" t="str">
        <f t="array" ref="J1189">IFERROR(INDEX($C$4:$C$2053,SMALL(IF(LEN($C$4:$C$2053)&gt;0,ROW($C$4:$C$2053)-ROW($C$3)),ROW(1186:1186))),"")</f>
        <v/>
      </c>
    </row>
    <row r="1190" spans="1:10" x14ac:dyDescent="0.25">
      <c r="A1190" s="1" t="s">
        <v>1340</v>
      </c>
      <c r="B1190" s="1" t="s">
        <v>154</v>
      </c>
      <c r="C1190" s="1" t="str">
        <f>IF(AND('Landlord Disposals'!O91&gt;0,'Landlord Disposals'!M91=""),"Question 13, Record No "&amp;'Landlord Disposals'!A91&amp;" must contain a value - please select 'Yes or No' from the drop down list.","")</f>
        <v/>
      </c>
      <c r="D1190" s="1" t="str">
        <f t="shared" si="78"/>
        <v/>
      </c>
      <c r="E1190" s="21" t="str">
        <f t="shared" si="79"/>
        <v/>
      </c>
      <c r="G1190" s="13" t="str">
        <f t="shared" si="80"/>
        <v/>
      </c>
      <c r="H1190" s="12" t="str">
        <f t="array" ref="H1190">IFERROR(INDEX($D$4:$D$2053,SMALL(IF(LEN($D$4:$D$2053)&gt;0,ROW($D$4:$D$2053)-ROW($D$3)),ROW(1187:1187))),"")</f>
        <v/>
      </c>
      <c r="I1190" s="12" t="str">
        <f t="array" ref="I1190">IFERROR(INDEX($E$4:$E$2053,SMALL(IF(LEN($E$4:$E$2053)&gt;0,ROW($E$4:$E$2053)-ROW($E$3)),ROW(1187:1187))),"")</f>
        <v/>
      </c>
      <c r="J1190" s="1" t="str">
        <f t="array" ref="J1190">IFERROR(INDEX($C$4:$C$2053,SMALL(IF(LEN($C$4:$C$2053)&gt;0,ROW($C$4:$C$2053)-ROW($C$3)),ROW(1187:1187))),"")</f>
        <v/>
      </c>
    </row>
    <row r="1191" spans="1:10" x14ac:dyDescent="0.25">
      <c r="A1191" s="1" t="s">
        <v>1341</v>
      </c>
      <c r="B1191" s="1" t="s">
        <v>154</v>
      </c>
      <c r="C1191" s="1" t="str">
        <f>IF(AND('Landlord Disposals'!O92&gt;0,'Landlord Disposals'!M92=""),"Question 13, Record No "&amp;'Landlord Disposals'!A92&amp;" must contain a value - please select 'Yes or No' from the drop down list.","")</f>
        <v/>
      </c>
      <c r="D1191" s="1" t="str">
        <f t="shared" si="78"/>
        <v/>
      </c>
      <c r="E1191" s="21" t="str">
        <f t="shared" si="79"/>
        <v/>
      </c>
      <c r="G1191" s="13" t="str">
        <f t="shared" si="80"/>
        <v/>
      </c>
      <c r="H1191" s="12" t="str">
        <f t="array" ref="H1191">IFERROR(INDEX($D$4:$D$2053,SMALL(IF(LEN($D$4:$D$2053)&gt;0,ROW($D$4:$D$2053)-ROW($D$3)),ROW(1188:1188))),"")</f>
        <v/>
      </c>
      <c r="I1191" s="12" t="str">
        <f t="array" ref="I1191">IFERROR(INDEX($E$4:$E$2053,SMALL(IF(LEN($E$4:$E$2053)&gt;0,ROW($E$4:$E$2053)-ROW($E$3)),ROW(1188:1188))),"")</f>
        <v/>
      </c>
      <c r="J1191" s="1" t="str">
        <f t="array" ref="J1191">IFERROR(INDEX($C$4:$C$2053,SMALL(IF(LEN($C$4:$C$2053)&gt;0,ROW($C$4:$C$2053)-ROW($C$3)),ROW(1188:1188))),"")</f>
        <v/>
      </c>
    </row>
    <row r="1192" spans="1:10" x14ac:dyDescent="0.25">
      <c r="A1192" s="1" t="s">
        <v>1342</v>
      </c>
      <c r="B1192" s="1" t="s">
        <v>154</v>
      </c>
      <c r="C1192" s="1" t="str">
        <f>IF(AND('Landlord Disposals'!O93&gt;0,'Landlord Disposals'!M93=""),"Question 13, Record No "&amp;'Landlord Disposals'!A93&amp;" must contain a value - please select 'Yes or No' from the drop down list.","")</f>
        <v/>
      </c>
      <c r="D1192" s="1" t="str">
        <f t="shared" si="78"/>
        <v/>
      </c>
      <c r="E1192" s="21" t="str">
        <f t="shared" si="79"/>
        <v/>
      </c>
      <c r="G1192" s="13" t="str">
        <f t="shared" si="80"/>
        <v/>
      </c>
      <c r="H1192" s="12" t="str">
        <f t="array" ref="H1192">IFERROR(INDEX($D$4:$D$2053,SMALL(IF(LEN($D$4:$D$2053)&gt;0,ROW($D$4:$D$2053)-ROW($D$3)),ROW(1189:1189))),"")</f>
        <v/>
      </c>
      <c r="I1192" s="12" t="str">
        <f t="array" ref="I1192">IFERROR(INDEX($E$4:$E$2053,SMALL(IF(LEN($E$4:$E$2053)&gt;0,ROW($E$4:$E$2053)-ROW($E$3)),ROW(1189:1189))),"")</f>
        <v/>
      </c>
      <c r="J1192" s="1" t="str">
        <f t="array" ref="J1192">IFERROR(INDEX($C$4:$C$2053,SMALL(IF(LEN($C$4:$C$2053)&gt;0,ROW($C$4:$C$2053)-ROW($C$3)),ROW(1189:1189))),"")</f>
        <v/>
      </c>
    </row>
    <row r="1193" spans="1:10" x14ac:dyDescent="0.25">
      <c r="A1193" s="1" t="s">
        <v>1343</v>
      </c>
      <c r="B1193" s="1" t="s">
        <v>154</v>
      </c>
      <c r="C1193" s="1" t="str">
        <f>IF(AND('Landlord Disposals'!O94&gt;0,'Landlord Disposals'!M94=""),"Question 13, Record No "&amp;'Landlord Disposals'!A94&amp;" must contain a value - please select 'Yes or No' from the drop down list.","")</f>
        <v/>
      </c>
      <c r="D1193" s="1" t="str">
        <f t="shared" si="78"/>
        <v/>
      </c>
      <c r="E1193" s="21" t="str">
        <f t="shared" si="79"/>
        <v/>
      </c>
      <c r="G1193" s="13" t="str">
        <f t="shared" si="80"/>
        <v/>
      </c>
      <c r="H1193" s="12" t="str">
        <f t="array" ref="H1193">IFERROR(INDEX($D$4:$D$2053,SMALL(IF(LEN($D$4:$D$2053)&gt;0,ROW($D$4:$D$2053)-ROW($D$3)),ROW(1190:1190))),"")</f>
        <v/>
      </c>
      <c r="I1193" s="12" t="str">
        <f t="array" ref="I1193">IFERROR(INDEX($E$4:$E$2053,SMALL(IF(LEN($E$4:$E$2053)&gt;0,ROW($E$4:$E$2053)-ROW($E$3)),ROW(1190:1190))),"")</f>
        <v/>
      </c>
      <c r="J1193" s="1" t="str">
        <f t="array" ref="J1193">IFERROR(INDEX($C$4:$C$2053,SMALL(IF(LEN($C$4:$C$2053)&gt;0,ROW($C$4:$C$2053)-ROW($C$3)),ROW(1190:1190))),"")</f>
        <v/>
      </c>
    </row>
    <row r="1194" spans="1:10" x14ac:dyDescent="0.25">
      <c r="A1194" s="1" t="s">
        <v>1344</v>
      </c>
      <c r="B1194" s="1" t="s">
        <v>154</v>
      </c>
      <c r="C1194" s="1" t="str">
        <f>IF(AND('Landlord Disposals'!O95&gt;0,'Landlord Disposals'!M95=""),"Question 13, Record No "&amp;'Landlord Disposals'!A95&amp;" must contain a value - please select 'Yes or No' from the drop down list.","")</f>
        <v/>
      </c>
      <c r="D1194" s="1" t="str">
        <f t="shared" si="78"/>
        <v/>
      </c>
      <c r="E1194" s="21" t="str">
        <f t="shared" si="79"/>
        <v/>
      </c>
      <c r="G1194" s="13" t="str">
        <f t="shared" si="80"/>
        <v/>
      </c>
      <c r="H1194" s="12" t="str">
        <f t="array" ref="H1194">IFERROR(INDEX($D$4:$D$2053,SMALL(IF(LEN($D$4:$D$2053)&gt;0,ROW($D$4:$D$2053)-ROW($D$3)),ROW(1191:1191))),"")</f>
        <v/>
      </c>
      <c r="I1194" s="12" t="str">
        <f t="array" ref="I1194">IFERROR(INDEX($E$4:$E$2053,SMALL(IF(LEN($E$4:$E$2053)&gt;0,ROW($E$4:$E$2053)-ROW($E$3)),ROW(1191:1191))),"")</f>
        <v/>
      </c>
      <c r="J1194" s="1" t="str">
        <f t="array" ref="J1194">IFERROR(INDEX($C$4:$C$2053,SMALL(IF(LEN($C$4:$C$2053)&gt;0,ROW($C$4:$C$2053)-ROW($C$3)),ROW(1191:1191))),"")</f>
        <v/>
      </c>
    </row>
    <row r="1195" spans="1:10" x14ac:dyDescent="0.25">
      <c r="A1195" s="1" t="s">
        <v>1345</v>
      </c>
      <c r="B1195" s="1" t="s">
        <v>154</v>
      </c>
      <c r="C1195" s="1" t="str">
        <f>IF(AND('Landlord Disposals'!O96&gt;0,'Landlord Disposals'!M96=""),"Question 13, Record No "&amp;'Landlord Disposals'!A96&amp;" must contain a value - please select 'Yes or No' from the drop down list.","")</f>
        <v/>
      </c>
      <c r="D1195" s="1" t="str">
        <f t="shared" si="78"/>
        <v/>
      </c>
      <c r="E1195" s="21" t="str">
        <f t="shared" si="79"/>
        <v/>
      </c>
      <c r="G1195" s="13" t="str">
        <f t="shared" si="80"/>
        <v/>
      </c>
      <c r="H1195" s="12" t="str">
        <f t="array" ref="H1195">IFERROR(INDEX($D$4:$D$2053,SMALL(IF(LEN($D$4:$D$2053)&gt;0,ROW($D$4:$D$2053)-ROW($D$3)),ROW(1192:1192))),"")</f>
        <v/>
      </c>
      <c r="I1195" s="12" t="str">
        <f t="array" ref="I1195">IFERROR(INDEX($E$4:$E$2053,SMALL(IF(LEN($E$4:$E$2053)&gt;0,ROW($E$4:$E$2053)-ROW($E$3)),ROW(1192:1192))),"")</f>
        <v/>
      </c>
      <c r="J1195" s="1" t="str">
        <f t="array" ref="J1195">IFERROR(INDEX($C$4:$C$2053,SMALL(IF(LEN($C$4:$C$2053)&gt;0,ROW($C$4:$C$2053)-ROW($C$3)),ROW(1192:1192))),"")</f>
        <v/>
      </c>
    </row>
    <row r="1196" spans="1:10" x14ac:dyDescent="0.25">
      <c r="A1196" s="1" t="s">
        <v>1346</v>
      </c>
      <c r="B1196" s="1" t="s">
        <v>154</v>
      </c>
      <c r="C1196" s="1" t="str">
        <f>IF(AND('Landlord Disposals'!O97&gt;0,'Landlord Disposals'!M97=""),"Question 13, Record No "&amp;'Landlord Disposals'!A97&amp;" must contain a value - please select 'Yes or No' from the drop down list.","")</f>
        <v/>
      </c>
      <c r="D1196" s="1" t="str">
        <f t="shared" si="78"/>
        <v/>
      </c>
      <c r="E1196" s="21" t="str">
        <f t="shared" si="79"/>
        <v/>
      </c>
      <c r="G1196" s="13" t="str">
        <f t="shared" si="80"/>
        <v/>
      </c>
      <c r="H1196" s="12" t="str">
        <f t="array" ref="H1196">IFERROR(INDEX($D$4:$D$2053,SMALL(IF(LEN($D$4:$D$2053)&gt;0,ROW($D$4:$D$2053)-ROW($D$3)),ROW(1193:1193))),"")</f>
        <v/>
      </c>
      <c r="I1196" s="12" t="str">
        <f t="array" ref="I1196">IFERROR(INDEX($E$4:$E$2053,SMALL(IF(LEN($E$4:$E$2053)&gt;0,ROW($E$4:$E$2053)-ROW($E$3)),ROW(1193:1193))),"")</f>
        <v/>
      </c>
      <c r="J1196" s="1" t="str">
        <f t="array" ref="J1196">IFERROR(INDEX($C$4:$C$2053,SMALL(IF(LEN($C$4:$C$2053)&gt;0,ROW($C$4:$C$2053)-ROW($C$3)),ROW(1193:1193))),"")</f>
        <v/>
      </c>
    </row>
    <row r="1197" spans="1:10" x14ac:dyDescent="0.25">
      <c r="A1197" s="1" t="s">
        <v>1347</v>
      </c>
      <c r="B1197" s="1" t="s">
        <v>154</v>
      </c>
      <c r="C1197" s="1" t="str">
        <f>IF(AND('Landlord Disposals'!O98&gt;0,'Landlord Disposals'!M98=""),"Question 13, Record No "&amp;'Landlord Disposals'!A98&amp;" must contain a value - please select 'Yes or No' from the drop down list.","")</f>
        <v/>
      </c>
      <c r="D1197" s="1" t="str">
        <f t="shared" si="78"/>
        <v/>
      </c>
      <c r="E1197" s="21" t="str">
        <f t="shared" si="79"/>
        <v/>
      </c>
      <c r="G1197" s="13" t="str">
        <f t="shared" si="80"/>
        <v/>
      </c>
      <c r="H1197" s="12" t="str">
        <f t="array" ref="H1197">IFERROR(INDEX($D$4:$D$2053,SMALL(IF(LEN($D$4:$D$2053)&gt;0,ROW($D$4:$D$2053)-ROW($D$3)),ROW(1194:1194))),"")</f>
        <v/>
      </c>
      <c r="I1197" s="12" t="str">
        <f t="array" ref="I1197">IFERROR(INDEX($E$4:$E$2053,SMALL(IF(LEN($E$4:$E$2053)&gt;0,ROW($E$4:$E$2053)-ROW($E$3)),ROW(1194:1194))),"")</f>
        <v/>
      </c>
      <c r="J1197" s="1" t="str">
        <f t="array" ref="J1197">IFERROR(INDEX($C$4:$C$2053,SMALL(IF(LEN($C$4:$C$2053)&gt;0,ROW($C$4:$C$2053)-ROW($C$3)),ROW(1194:1194))),"")</f>
        <v/>
      </c>
    </row>
    <row r="1198" spans="1:10" x14ac:dyDescent="0.25">
      <c r="A1198" s="1" t="s">
        <v>1348</v>
      </c>
      <c r="B1198" s="1" t="s">
        <v>154</v>
      </c>
      <c r="C1198" s="1" t="str">
        <f>IF(AND('Landlord Disposals'!O99&gt;0,'Landlord Disposals'!M99=""),"Question 13, Record No "&amp;'Landlord Disposals'!A99&amp;" must contain a value - please select 'Yes or No' from the drop down list.","")</f>
        <v/>
      </c>
      <c r="D1198" s="1" t="str">
        <f t="shared" si="78"/>
        <v/>
      </c>
      <c r="E1198" s="21" t="str">
        <f t="shared" si="79"/>
        <v/>
      </c>
      <c r="G1198" s="13" t="str">
        <f t="shared" si="80"/>
        <v/>
      </c>
      <c r="H1198" s="12" t="str">
        <f t="array" ref="H1198">IFERROR(INDEX($D$4:$D$2053,SMALL(IF(LEN($D$4:$D$2053)&gt;0,ROW($D$4:$D$2053)-ROW($D$3)),ROW(1195:1195))),"")</f>
        <v/>
      </c>
      <c r="I1198" s="12" t="str">
        <f t="array" ref="I1198">IFERROR(INDEX($E$4:$E$2053,SMALL(IF(LEN($E$4:$E$2053)&gt;0,ROW($E$4:$E$2053)-ROW($E$3)),ROW(1195:1195))),"")</f>
        <v/>
      </c>
      <c r="J1198" s="1" t="str">
        <f t="array" ref="J1198">IFERROR(INDEX($C$4:$C$2053,SMALL(IF(LEN($C$4:$C$2053)&gt;0,ROW($C$4:$C$2053)-ROW($C$3)),ROW(1195:1195))),"")</f>
        <v/>
      </c>
    </row>
    <row r="1199" spans="1:10" x14ac:dyDescent="0.25">
      <c r="A1199" s="1" t="s">
        <v>1349</v>
      </c>
      <c r="B1199" s="1" t="s">
        <v>154</v>
      </c>
      <c r="C1199" s="1" t="str">
        <f>IF(AND('Landlord Disposals'!O100&gt;0,'Landlord Disposals'!M100=""),"Question 13, Record No "&amp;'Landlord Disposals'!A100&amp;" must contain a value - please select 'Yes or No' from the drop down list.","")</f>
        <v/>
      </c>
      <c r="D1199" s="1" t="str">
        <f t="shared" si="78"/>
        <v/>
      </c>
      <c r="E1199" s="21" t="str">
        <f t="shared" si="79"/>
        <v/>
      </c>
      <c r="G1199" s="13" t="str">
        <f t="shared" si="80"/>
        <v/>
      </c>
      <c r="H1199" s="12" t="str">
        <f t="array" ref="H1199">IFERROR(INDEX($D$4:$D$2053,SMALL(IF(LEN($D$4:$D$2053)&gt;0,ROW($D$4:$D$2053)-ROW($D$3)),ROW(1196:1196))),"")</f>
        <v/>
      </c>
      <c r="I1199" s="12" t="str">
        <f t="array" ref="I1199">IFERROR(INDEX($E$4:$E$2053,SMALL(IF(LEN($E$4:$E$2053)&gt;0,ROW($E$4:$E$2053)-ROW($E$3)),ROW(1196:1196))),"")</f>
        <v/>
      </c>
      <c r="J1199" s="1" t="str">
        <f t="array" ref="J1199">IFERROR(INDEX($C$4:$C$2053,SMALL(IF(LEN($C$4:$C$2053)&gt;0,ROW($C$4:$C$2053)-ROW($C$3)),ROW(1196:1196))),"")</f>
        <v/>
      </c>
    </row>
    <row r="1200" spans="1:10" x14ac:dyDescent="0.25">
      <c r="A1200" s="1" t="s">
        <v>1350</v>
      </c>
      <c r="B1200" s="1" t="s">
        <v>154</v>
      </c>
      <c r="C1200" s="1" t="str">
        <f>IF(AND('Landlord Disposals'!O101&gt;0,'Landlord Disposals'!M101=""),"Question 13, Record No "&amp;'Landlord Disposals'!A101&amp;" must contain a value - please select 'Yes or No' from the drop down list.","")</f>
        <v/>
      </c>
      <c r="D1200" s="1" t="str">
        <f t="shared" si="78"/>
        <v/>
      </c>
      <c r="E1200" s="21" t="str">
        <f t="shared" si="79"/>
        <v/>
      </c>
      <c r="G1200" s="13" t="str">
        <f t="shared" si="80"/>
        <v/>
      </c>
      <c r="H1200" s="12" t="str">
        <f t="array" ref="H1200">IFERROR(INDEX($D$4:$D$2053,SMALL(IF(LEN($D$4:$D$2053)&gt;0,ROW($D$4:$D$2053)-ROW($D$3)),ROW(1197:1197))),"")</f>
        <v/>
      </c>
      <c r="I1200" s="12" t="str">
        <f t="array" ref="I1200">IFERROR(INDEX($E$4:$E$2053,SMALL(IF(LEN($E$4:$E$2053)&gt;0,ROW($E$4:$E$2053)-ROW($E$3)),ROW(1197:1197))),"")</f>
        <v/>
      </c>
      <c r="J1200" s="1" t="str">
        <f t="array" ref="J1200">IFERROR(INDEX($C$4:$C$2053,SMALL(IF(LEN($C$4:$C$2053)&gt;0,ROW($C$4:$C$2053)-ROW($C$3)),ROW(1197:1197))),"")</f>
        <v/>
      </c>
    </row>
    <row r="1201" spans="1:10" x14ac:dyDescent="0.25">
      <c r="A1201" s="1" t="s">
        <v>1351</v>
      </c>
      <c r="B1201" s="1" t="s">
        <v>154</v>
      </c>
      <c r="C1201" s="1" t="str">
        <f>IF(AND('Landlord Disposals'!O102&gt;0,'Landlord Disposals'!M102=""),"Question 13, Record No "&amp;'Landlord Disposals'!A102&amp;" must contain a value - please select 'Yes or No' from the drop down list.","")</f>
        <v/>
      </c>
      <c r="D1201" s="1" t="str">
        <f t="shared" si="78"/>
        <v/>
      </c>
      <c r="E1201" s="21" t="str">
        <f t="shared" si="79"/>
        <v/>
      </c>
      <c r="G1201" s="13" t="str">
        <f t="shared" si="80"/>
        <v/>
      </c>
      <c r="H1201" s="12" t="str">
        <f t="array" ref="H1201">IFERROR(INDEX($D$4:$D$2053,SMALL(IF(LEN($D$4:$D$2053)&gt;0,ROW($D$4:$D$2053)-ROW($D$3)),ROW(1198:1198))),"")</f>
        <v/>
      </c>
      <c r="I1201" s="12" t="str">
        <f t="array" ref="I1201">IFERROR(INDEX($E$4:$E$2053,SMALL(IF(LEN($E$4:$E$2053)&gt;0,ROW($E$4:$E$2053)-ROW($E$3)),ROW(1198:1198))),"")</f>
        <v/>
      </c>
      <c r="J1201" s="1" t="str">
        <f t="array" ref="J1201">IFERROR(INDEX($C$4:$C$2053,SMALL(IF(LEN($C$4:$C$2053)&gt;0,ROW($C$4:$C$2053)-ROW($C$3)),ROW(1198:1198))),"")</f>
        <v/>
      </c>
    </row>
    <row r="1202" spans="1:10" x14ac:dyDescent="0.25">
      <c r="A1202" s="1" t="s">
        <v>1352</v>
      </c>
      <c r="B1202" s="1" t="s">
        <v>154</v>
      </c>
      <c r="C1202" s="1" t="str">
        <f>IF(AND('Landlord Disposals'!O103&gt;0,'Landlord Disposals'!M103=""),"Question 13, Record No "&amp;'Landlord Disposals'!A103&amp;" must contain a value - please select 'Yes or No' from the drop down list.","")</f>
        <v/>
      </c>
      <c r="D1202" s="1" t="str">
        <f t="shared" si="78"/>
        <v/>
      </c>
      <c r="E1202" s="21" t="str">
        <f t="shared" si="79"/>
        <v/>
      </c>
      <c r="G1202" s="13" t="str">
        <f t="shared" si="80"/>
        <v/>
      </c>
      <c r="H1202" s="12" t="str">
        <f t="array" ref="H1202">IFERROR(INDEX($D$4:$D$2053,SMALL(IF(LEN($D$4:$D$2053)&gt;0,ROW($D$4:$D$2053)-ROW($D$3)),ROW(1199:1199))),"")</f>
        <v/>
      </c>
      <c r="I1202" s="12" t="str">
        <f t="array" ref="I1202">IFERROR(INDEX($E$4:$E$2053,SMALL(IF(LEN($E$4:$E$2053)&gt;0,ROW($E$4:$E$2053)-ROW($E$3)),ROW(1199:1199))),"")</f>
        <v/>
      </c>
      <c r="J1202" s="1" t="str">
        <f t="array" ref="J1202">IFERROR(INDEX($C$4:$C$2053,SMALL(IF(LEN($C$4:$C$2053)&gt;0,ROW($C$4:$C$2053)-ROW($C$3)),ROW(1199:1199))),"")</f>
        <v/>
      </c>
    </row>
    <row r="1203" spans="1:10" x14ac:dyDescent="0.25">
      <c r="A1203" s="1" t="s">
        <v>1353</v>
      </c>
      <c r="B1203" s="1" t="s">
        <v>154</v>
      </c>
      <c r="C1203" s="1" t="str">
        <f>IF(AND('Landlord Disposals'!O104&gt;0,'Landlord Disposals'!M104=""),"Question 13, Record No "&amp;'Landlord Disposals'!A104&amp;" must contain a value - please select 'Yes or No' from the drop down list.","")</f>
        <v/>
      </c>
      <c r="D1203" s="1" t="str">
        <f t="shared" si="78"/>
        <v/>
      </c>
      <c r="E1203" s="21" t="str">
        <f t="shared" si="79"/>
        <v/>
      </c>
      <c r="G1203" s="13" t="str">
        <f t="shared" si="80"/>
        <v/>
      </c>
      <c r="H1203" s="12" t="str">
        <f t="array" ref="H1203">IFERROR(INDEX($D$4:$D$2053,SMALL(IF(LEN($D$4:$D$2053)&gt;0,ROW($D$4:$D$2053)-ROW($D$3)),ROW(1200:1200))),"")</f>
        <v/>
      </c>
      <c r="I1203" s="12" t="str">
        <f t="array" ref="I1203">IFERROR(INDEX($E$4:$E$2053,SMALL(IF(LEN($E$4:$E$2053)&gt;0,ROW($E$4:$E$2053)-ROW($E$3)),ROW(1200:1200))),"")</f>
        <v/>
      </c>
      <c r="J1203" s="1" t="str">
        <f t="array" ref="J1203">IFERROR(INDEX($C$4:$C$2053,SMALL(IF(LEN($C$4:$C$2053)&gt;0,ROW($C$4:$C$2053)-ROW($C$3)),ROW(1200:1200))),"")</f>
        <v/>
      </c>
    </row>
    <row r="1204" spans="1:10" x14ac:dyDescent="0.25">
      <c r="A1204" s="1" t="s">
        <v>1354</v>
      </c>
      <c r="B1204" s="1" t="s">
        <v>1355</v>
      </c>
      <c r="C1204" s="1" t="str">
        <f>IF('Finance Disposals'!M4="Invalid RP number entered","Question 2, Record No "&amp;'Finance Disposals'!A4&amp;" (Owning RP number) must contain a valid RP number.","")</f>
        <v/>
      </c>
      <c r="D1204" s="1" t="str">
        <f t="shared" ref="D1204" si="81">IF(C1204="","",A1204)</f>
        <v/>
      </c>
      <c r="E1204" s="21" t="str">
        <f t="shared" ref="E1204" si="82">IF(C1204="","",B1204)</f>
        <v/>
      </c>
      <c r="G1204" s="13" t="str">
        <f t="shared" si="80"/>
        <v/>
      </c>
      <c r="H1204" s="12" t="str">
        <f t="array" ref="H1204">IFERROR(INDEX($D$4:$D$2053,SMALL(IF(LEN($D$4:$D$2053)&gt;0,ROW($D$4:$D$2053)-ROW($D$3)),ROW(1201:1201))),"")</f>
        <v/>
      </c>
      <c r="I1204" s="12" t="str">
        <f t="array" ref="I1204">IFERROR(INDEX($E$4:$E$2053,SMALL(IF(LEN($E$4:$E$2053)&gt;0,ROW($E$4:$E$2053)-ROW($E$3)),ROW(1201:1201))),"")</f>
        <v/>
      </c>
      <c r="J1204" s="1" t="str">
        <f t="array" ref="J1204">IFERROR(INDEX($C$4:$C$2053,SMALL(IF(LEN($C$4:$C$2053)&gt;0,ROW($C$4:$C$2053)-ROW($C$3)),ROW(1201:1201))),"")</f>
        <v/>
      </c>
    </row>
    <row r="1205" spans="1:10" x14ac:dyDescent="0.25">
      <c r="A1205" s="1" t="s">
        <v>1356</v>
      </c>
      <c r="B1205" s="1" t="s">
        <v>1355</v>
      </c>
      <c r="C1205" s="1" t="str">
        <f>IF('Finance Disposals'!M5="Invalid RP number entered","Question 2, Record No "&amp;'Finance Disposals'!A5&amp;" (Owning RP number) must contain a valid RP number.","")</f>
        <v/>
      </c>
      <c r="D1205" s="1" t="str">
        <f t="shared" ref="D1205:D1268" si="83">IF(C1205="","",A1205)</f>
        <v/>
      </c>
      <c r="E1205" s="21" t="str">
        <f t="shared" ref="E1205:E1268" si="84">IF(C1205="","",B1205)</f>
        <v/>
      </c>
      <c r="G1205" s="13" t="str">
        <f t="shared" si="80"/>
        <v/>
      </c>
      <c r="H1205" s="12" t="str">
        <f t="array" ref="H1205">IFERROR(INDEX($D$4:$D$2053,SMALL(IF(LEN($D$4:$D$2053)&gt;0,ROW($D$4:$D$2053)-ROW($D$3)),ROW(1202:1202))),"")</f>
        <v/>
      </c>
      <c r="I1205" s="12" t="str">
        <f t="array" ref="I1205">IFERROR(INDEX($E$4:$E$2053,SMALL(IF(LEN($E$4:$E$2053)&gt;0,ROW($E$4:$E$2053)-ROW($E$3)),ROW(1202:1202))),"")</f>
        <v/>
      </c>
      <c r="J1205" s="1" t="str">
        <f t="array" ref="J1205">IFERROR(INDEX($C$4:$C$2053,SMALL(IF(LEN($C$4:$C$2053)&gt;0,ROW($C$4:$C$2053)-ROW($C$3)),ROW(1202:1202))),"")</f>
        <v/>
      </c>
    </row>
    <row r="1206" spans="1:10" x14ac:dyDescent="0.25">
      <c r="A1206" s="1" t="s">
        <v>1357</v>
      </c>
      <c r="B1206" s="1" t="s">
        <v>1355</v>
      </c>
      <c r="C1206" s="1" t="str">
        <f>IF('Finance Disposals'!M6="Invalid RP number entered","Question 2, Record No "&amp;'Finance Disposals'!A6&amp;" (Owning RP number) must contain a valid RP number.","")</f>
        <v/>
      </c>
      <c r="D1206" s="1" t="str">
        <f t="shared" si="83"/>
        <v/>
      </c>
      <c r="E1206" s="21" t="str">
        <f t="shared" si="84"/>
        <v/>
      </c>
      <c r="G1206" s="13" t="str">
        <f t="shared" si="80"/>
        <v/>
      </c>
      <c r="H1206" s="12" t="str">
        <f t="array" ref="H1206">IFERROR(INDEX($D$4:$D$2053,SMALL(IF(LEN($D$4:$D$2053)&gt;0,ROW($D$4:$D$2053)-ROW($D$3)),ROW(1203:1203))),"")</f>
        <v/>
      </c>
      <c r="I1206" s="12" t="str">
        <f t="array" ref="I1206">IFERROR(INDEX($E$4:$E$2053,SMALL(IF(LEN($E$4:$E$2053)&gt;0,ROW($E$4:$E$2053)-ROW($E$3)),ROW(1203:1203))),"")</f>
        <v/>
      </c>
      <c r="J1206" s="1" t="str">
        <f t="array" ref="J1206">IFERROR(INDEX($C$4:$C$2053,SMALL(IF(LEN($C$4:$C$2053)&gt;0,ROW($C$4:$C$2053)-ROW($C$3)),ROW(1203:1203))),"")</f>
        <v/>
      </c>
    </row>
    <row r="1207" spans="1:10" x14ac:dyDescent="0.25">
      <c r="A1207" s="1" t="s">
        <v>1358</v>
      </c>
      <c r="B1207" s="1" t="s">
        <v>1355</v>
      </c>
      <c r="C1207" s="1" t="str">
        <f>IF('Finance Disposals'!M7="Invalid RP number entered","Question 2, Record No "&amp;'Finance Disposals'!A7&amp;" (Owning RP number) must contain a valid RP number.","")</f>
        <v/>
      </c>
      <c r="D1207" s="1" t="str">
        <f t="shared" si="83"/>
        <v/>
      </c>
      <c r="E1207" s="21" t="str">
        <f t="shared" si="84"/>
        <v/>
      </c>
      <c r="G1207" s="13" t="str">
        <f t="shared" si="80"/>
        <v/>
      </c>
      <c r="H1207" s="12" t="str">
        <f t="array" ref="H1207">IFERROR(INDEX($D$4:$D$2053,SMALL(IF(LEN($D$4:$D$2053)&gt;0,ROW($D$4:$D$2053)-ROW($D$3)),ROW(1204:1204))),"")</f>
        <v/>
      </c>
      <c r="I1207" s="12" t="str">
        <f t="array" ref="I1207">IFERROR(INDEX($E$4:$E$2053,SMALL(IF(LEN($E$4:$E$2053)&gt;0,ROW($E$4:$E$2053)-ROW($E$3)),ROW(1204:1204))),"")</f>
        <v/>
      </c>
      <c r="J1207" s="1" t="str">
        <f t="array" ref="J1207">IFERROR(INDEX($C$4:$C$2053,SMALL(IF(LEN($C$4:$C$2053)&gt;0,ROW($C$4:$C$2053)-ROW($C$3)),ROW(1204:1204))),"")</f>
        <v/>
      </c>
    </row>
    <row r="1208" spans="1:10" x14ac:dyDescent="0.25">
      <c r="A1208" s="1" t="s">
        <v>1359</v>
      </c>
      <c r="B1208" s="1" t="s">
        <v>1355</v>
      </c>
      <c r="C1208" s="1" t="str">
        <f>IF('Finance Disposals'!M8="Invalid RP number entered","Question 2, Record No "&amp;'Finance Disposals'!A8&amp;" (Owning RP number) must contain a valid RP number.","")</f>
        <v/>
      </c>
      <c r="D1208" s="1" t="str">
        <f t="shared" si="83"/>
        <v/>
      </c>
      <c r="E1208" s="21" t="str">
        <f t="shared" si="84"/>
        <v/>
      </c>
      <c r="G1208" s="13" t="str">
        <f t="shared" si="80"/>
        <v/>
      </c>
      <c r="H1208" s="12" t="str">
        <f t="array" ref="H1208">IFERROR(INDEX($D$4:$D$2053,SMALL(IF(LEN($D$4:$D$2053)&gt;0,ROW($D$4:$D$2053)-ROW($D$3)),ROW(1205:1205))),"")</f>
        <v/>
      </c>
      <c r="I1208" s="12" t="str">
        <f t="array" ref="I1208">IFERROR(INDEX($E$4:$E$2053,SMALL(IF(LEN($E$4:$E$2053)&gt;0,ROW($E$4:$E$2053)-ROW($E$3)),ROW(1205:1205))),"")</f>
        <v/>
      </c>
      <c r="J1208" s="1" t="str">
        <f t="array" ref="J1208">IFERROR(INDEX($C$4:$C$2053,SMALL(IF(LEN($C$4:$C$2053)&gt;0,ROW($C$4:$C$2053)-ROW($C$3)),ROW(1205:1205))),"")</f>
        <v/>
      </c>
    </row>
    <row r="1209" spans="1:10" x14ac:dyDescent="0.25">
      <c r="A1209" s="1" t="s">
        <v>1360</v>
      </c>
      <c r="B1209" s="1" t="s">
        <v>1355</v>
      </c>
      <c r="C1209" s="1" t="str">
        <f>IF('Finance Disposals'!M9="Invalid RP number entered","Question 2, Record No "&amp;'Finance Disposals'!A9&amp;" (Owning RP number) must contain a valid RP number.","")</f>
        <v/>
      </c>
      <c r="D1209" s="1" t="str">
        <f t="shared" si="83"/>
        <v/>
      </c>
      <c r="E1209" s="21" t="str">
        <f t="shared" si="84"/>
        <v/>
      </c>
      <c r="G1209" s="13" t="str">
        <f t="shared" si="80"/>
        <v/>
      </c>
      <c r="H1209" s="12" t="str">
        <f t="array" ref="H1209">IFERROR(INDEX($D$4:$D$2053,SMALL(IF(LEN($D$4:$D$2053)&gt;0,ROW($D$4:$D$2053)-ROW($D$3)),ROW(1206:1206))),"")</f>
        <v/>
      </c>
      <c r="I1209" s="12" t="str">
        <f t="array" ref="I1209">IFERROR(INDEX($E$4:$E$2053,SMALL(IF(LEN($E$4:$E$2053)&gt;0,ROW($E$4:$E$2053)-ROW($E$3)),ROW(1206:1206))),"")</f>
        <v/>
      </c>
      <c r="J1209" s="1" t="str">
        <f t="array" ref="J1209">IFERROR(INDEX($C$4:$C$2053,SMALL(IF(LEN($C$4:$C$2053)&gt;0,ROW($C$4:$C$2053)-ROW($C$3)),ROW(1206:1206))),"")</f>
        <v/>
      </c>
    </row>
    <row r="1210" spans="1:10" x14ac:dyDescent="0.25">
      <c r="A1210" s="1" t="s">
        <v>1361</v>
      </c>
      <c r="B1210" s="1" t="s">
        <v>1355</v>
      </c>
      <c r="C1210" s="1" t="str">
        <f>IF('Finance Disposals'!M10="Invalid RP number entered","Question 2, Record No "&amp;'Finance Disposals'!A10&amp;" (Owning RP number) must contain a valid RP number.","")</f>
        <v/>
      </c>
      <c r="D1210" s="1" t="str">
        <f t="shared" si="83"/>
        <v/>
      </c>
      <c r="E1210" s="21" t="str">
        <f t="shared" si="84"/>
        <v/>
      </c>
      <c r="G1210" s="13" t="str">
        <f t="shared" si="80"/>
        <v/>
      </c>
      <c r="H1210" s="12" t="str">
        <f t="array" ref="H1210">IFERROR(INDEX($D$4:$D$2053,SMALL(IF(LEN($D$4:$D$2053)&gt;0,ROW($D$4:$D$2053)-ROW($D$3)),ROW(1207:1207))),"")</f>
        <v/>
      </c>
      <c r="I1210" s="12" t="str">
        <f t="array" ref="I1210">IFERROR(INDEX($E$4:$E$2053,SMALL(IF(LEN($E$4:$E$2053)&gt;0,ROW($E$4:$E$2053)-ROW($E$3)),ROW(1207:1207))),"")</f>
        <v/>
      </c>
      <c r="J1210" s="1" t="str">
        <f t="array" ref="J1210">IFERROR(INDEX($C$4:$C$2053,SMALL(IF(LEN($C$4:$C$2053)&gt;0,ROW($C$4:$C$2053)-ROW($C$3)),ROW(1207:1207))),"")</f>
        <v/>
      </c>
    </row>
    <row r="1211" spans="1:10" x14ac:dyDescent="0.25">
      <c r="A1211" s="1" t="s">
        <v>1362</v>
      </c>
      <c r="B1211" s="1" t="s">
        <v>1355</v>
      </c>
      <c r="C1211" s="1" t="str">
        <f>IF('Finance Disposals'!M11="Invalid RP number entered","Question 2, Record No "&amp;'Finance Disposals'!A11&amp;" (Owning RP number) must contain a valid RP number.","")</f>
        <v/>
      </c>
      <c r="D1211" s="1" t="str">
        <f t="shared" si="83"/>
        <v/>
      </c>
      <c r="E1211" s="21" t="str">
        <f t="shared" si="84"/>
        <v/>
      </c>
      <c r="G1211" s="13" t="str">
        <f t="shared" si="80"/>
        <v/>
      </c>
      <c r="H1211" s="12" t="str">
        <f t="array" ref="H1211">IFERROR(INDEX($D$4:$D$2053,SMALL(IF(LEN($D$4:$D$2053)&gt;0,ROW($D$4:$D$2053)-ROW($D$3)),ROW(1208:1208))),"")</f>
        <v/>
      </c>
      <c r="I1211" s="12" t="str">
        <f t="array" ref="I1211">IFERROR(INDEX($E$4:$E$2053,SMALL(IF(LEN($E$4:$E$2053)&gt;0,ROW($E$4:$E$2053)-ROW($E$3)),ROW(1208:1208))),"")</f>
        <v/>
      </c>
      <c r="J1211" s="1" t="str">
        <f t="array" ref="J1211">IFERROR(INDEX($C$4:$C$2053,SMALL(IF(LEN($C$4:$C$2053)&gt;0,ROW($C$4:$C$2053)-ROW($C$3)),ROW(1208:1208))),"")</f>
        <v/>
      </c>
    </row>
    <row r="1212" spans="1:10" x14ac:dyDescent="0.25">
      <c r="A1212" s="1" t="s">
        <v>1363</v>
      </c>
      <c r="B1212" s="1" t="s">
        <v>1355</v>
      </c>
      <c r="C1212" s="1" t="str">
        <f>IF('Finance Disposals'!M12="Invalid RP number entered","Question 2, Record No "&amp;'Finance Disposals'!A12&amp;" (Owning RP number) must contain a valid RP number.","")</f>
        <v/>
      </c>
      <c r="D1212" s="1" t="str">
        <f t="shared" si="83"/>
        <v/>
      </c>
      <c r="E1212" s="21" t="str">
        <f t="shared" si="84"/>
        <v/>
      </c>
      <c r="G1212" s="13" t="str">
        <f t="shared" si="80"/>
        <v/>
      </c>
      <c r="H1212" s="12" t="str">
        <f t="array" ref="H1212">IFERROR(INDEX($D$4:$D$2053,SMALL(IF(LEN($D$4:$D$2053)&gt;0,ROW($D$4:$D$2053)-ROW($D$3)),ROW(1209:1209))),"")</f>
        <v/>
      </c>
      <c r="I1212" s="12" t="str">
        <f t="array" ref="I1212">IFERROR(INDEX($E$4:$E$2053,SMALL(IF(LEN($E$4:$E$2053)&gt;0,ROW($E$4:$E$2053)-ROW($E$3)),ROW(1209:1209))),"")</f>
        <v/>
      </c>
      <c r="J1212" s="1" t="str">
        <f t="array" ref="J1212">IFERROR(INDEX($C$4:$C$2053,SMALL(IF(LEN($C$4:$C$2053)&gt;0,ROW($C$4:$C$2053)-ROW($C$3)),ROW(1209:1209))),"")</f>
        <v/>
      </c>
    </row>
    <row r="1213" spans="1:10" x14ac:dyDescent="0.25">
      <c r="A1213" s="1" t="s">
        <v>1364</v>
      </c>
      <c r="B1213" s="1" t="s">
        <v>1355</v>
      </c>
      <c r="C1213" s="1" t="str">
        <f>IF('Finance Disposals'!M13="Invalid RP number entered","Question 2, Record No "&amp;'Finance Disposals'!A13&amp;" (Owning RP number) must contain a valid RP number.","")</f>
        <v/>
      </c>
      <c r="D1213" s="1" t="str">
        <f t="shared" si="83"/>
        <v/>
      </c>
      <c r="E1213" s="21" t="str">
        <f t="shared" si="84"/>
        <v/>
      </c>
      <c r="G1213" s="13" t="str">
        <f t="shared" si="80"/>
        <v/>
      </c>
      <c r="H1213" s="12" t="str">
        <f t="array" ref="H1213">IFERROR(INDEX($D$4:$D$2053,SMALL(IF(LEN($D$4:$D$2053)&gt;0,ROW($D$4:$D$2053)-ROW($D$3)),ROW(1210:1210))),"")</f>
        <v/>
      </c>
      <c r="I1213" s="12" t="str">
        <f t="array" ref="I1213">IFERROR(INDEX($E$4:$E$2053,SMALL(IF(LEN($E$4:$E$2053)&gt;0,ROW($E$4:$E$2053)-ROW($E$3)),ROW(1210:1210))),"")</f>
        <v/>
      </c>
      <c r="J1213" s="1" t="str">
        <f t="array" ref="J1213">IFERROR(INDEX($C$4:$C$2053,SMALL(IF(LEN($C$4:$C$2053)&gt;0,ROW($C$4:$C$2053)-ROW($C$3)),ROW(1210:1210))),"")</f>
        <v/>
      </c>
    </row>
    <row r="1214" spans="1:10" x14ac:dyDescent="0.25">
      <c r="A1214" s="1" t="s">
        <v>1365</v>
      </c>
      <c r="B1214" s="1" t="s">
        <v>1355</v>
      </c>
      <c r="C1214" s="1" t="str">
        <f>IF('Finance Disposals'!M14="Invalid RP number entered","Question 2, Record No "&amp;'Finance Disposals'!A14&amp;" (Owning RP number) must contain a valid RP number.","")</f>
        <v/>
      </c>
      <c r="D1214" s="1" t="str">
        <f t="shared" si="83"/>
        <v/>
      </c>
      <c r="E1214" s="21" t="str">
        <f t="shared" si="84"/>
        <v/>
      </c>
      <c r="G1214" s="13" t="str">
        <f t="shared" si="80"/>
        <v/>
      </c>
      <c r="H1214" s="12" t="str">
        <f t="array" ref="H1214">IFERROR(INDEX($D$4:$D$2053,SMALL(IF(LEN($D$4:$D$2053)&gt;0,ROW($D$4:$D$2053)-ROW($D$3)),ROW(1211:1211))),"")</f>
        <v/>
      </c>
      <c r="I1214" s="12" t="str">
        <f t="array" ref="I1214">IFERROR(INDEX($E$4:$E$2053,SMALL(IF(LEN($E$4:$E$2053)&gt;0,ROW($E$4:$E$2053)-ROW($E$3)),ROW(1211:1211))),"")</f>
        <v/>
      </c>
      <c r="J1214" s="1" t="str">
        <f t="array" ref="J1214">IFERROR(INDEX($C$4:$C$2053,SMALL(IF(LEN($C$4:$C$2053)&gt;0,ROW($C$4:$C$2053)-ROW($C$3)),ROW(1211:1211))),"")</f>
        <v/>
      </c>
    </row>
    <row r="1215" spans="1:10" x14ac:dyDescent="0.25">
      <c r="A1215" s="1" t="s">
        <v>1366</v>
      </c>
      <c r="B1215" s="1" t="s">
        <v>1355</v>
      </c>
      <c r="C1215" s="1" t="str">
        <f>IF('Finance Disposals'!M15="Invalid RP number entered","Question 2, Record No "&amp;'Finance Disposals'!A15&amp;" (Owning RP number) must contain a valid RP number.","")</f>
        <v/>
      </c>
      <c r="D1215" s="1" t="str">
        <f t="shared" si="83"/>
        <v/>
      </c>
      <c r="E1215" s="21" t="str">
        <f t="shared" si="84"/>
        <v/>
      </c>
      <c r="G1215" s="13" t="str">
        <f t="shared" si="80"/>
        <v/>
      </c>
      <c r="H1215" s="12" t="str">
        <f t="array" ref="H1215">IFERROR(INDEX($D$4:$D$2053,SMALL(IF(LEN($D$4:$D$2053)&gt;0,ROW($D$4:$D$2053)-ROW($D$3)),ROW(1212:1212))),"")</f>
        <v/>
      </c>
      <c r="I1215" s="12" t="str">
        <f t="array" ref="I1215">IFERROR(INDEX($E$4:$E$2053,SMALL(IF(LEN($E$4:$E$2053)&gt;0,ROW($E$4:$E$2053)-ROW($E$3)),ROW(1212:1212))),"")</f>
        <v/>
      </c>
      <c r="J1215" s="1" t="str">
        <f t="array" ref="J1215">IFERROR(INDEX($C$4:$C$2053,SMALL(IF(LEN($C$4:$C$2053)&gt;0,ROW($C$4:$C$2053)-ROW($C$3)),ROW(1212:1212))),"")</f>
        <v/>
      </c>
    </row>
    <row r="1216" spans="1:10" x14ac:dyDescent="0.25">
      <c r="A1216" s="1" t="s">
        <v>1367</v>
      </c>
      <c r="B1216" s="1" t="s">
        <v>1355</v>
      </c>
      <c r="C1216" s="1" t="str">
        <f>IF('Finance Disposals'!M16="Invalid RP number entered","Question 2, Record No "&amp;'Finance Disposals'!A16&amp;" (Owning RP number) must contain a valid RP number.","")</f>
        <v/>
      </c>
      <c r="D1216" s="1" t="str">
        <f t="shared" si="83"/>
        <v/>
      </c>
      <c r="E1216" s="21" t="str">
        <f t="shared" si="84"/>
        <v/>
      </c>
      <c r="G1216" s="13" t="str">
        <f t="shared" si="80"/>
        <v/>
      </c>
      <c r="H1216" s="12" t="str">
        <f t="array" ref="H1216">IFERROR(INDEX($D$4:$D$2053,SMALL(IF(LEN($D$4:$D$2053)&gt;0,ROW($D$4:$D$2053)-ROW($D$3)),ROW(1213:1213))),"")</f>
        <v/>
      </c>
      <c r="I1216" s="12" t="str">
        <f t="array" ref="I1216">IFERROR(INDEX($E$4:$E$2053,SMALL(IF(LEN($E$4:$E$2053)&gt;0,ROW($E$4:$E$2053)-ROW($E$3)),ROW(1213:1213))),"")</f>
        <v/>
      </c>
      <c r="J1216" s="1" t="str">
        <f t="array" ref="J1216">IFERROR(INDEX($C$4:$C$2053,SMALL(IF(LEN($C$4:$C$2053)&gt;0,ROW($C$4:$C$2053)-ROW($C$3)),ROW(1213:1213))),"")</f>
        <v/>
      </c>
    </row>
    <row r="1217" spans="1:10" x14ac:dyDescent="0.25">
      <c r="A1217" s="1" t="s">
        <v>1368</v>
      </c>
      <c r="B1217" s="1" t="s">
        <v>1355</v>
      </c>
      <c r="C1217" s="1" t="str">
        <f>IF('Finance Disposals'!M17="Invalid RP number entered","Question 2, Record No "&amp;'Finance Disposals'!A17&amp;" (Owning RP number) must contain a valid RP number.","")</f>
        <v/>
      </c>
      <c r="D1217" s="1" t="str">
        <f t="shared" si="83"/>
        <v/>
      </c>
      <c r="E1217" s="21" t="str">
        <f t="shared" si="84"/>
        <v/>
      </c>
      <c r="G1217" s="13" t="str">
        <f t="shared" si="80"/>
        <v/>
      </c>
      <c r="H1217" s="12" t="str">
        <f t="array" ref="H1217">IFERROR(INDEX($D$4:$D$2053,SMALL(IF(LEN($D$4:$D$2053)&gt;0,ROW($D$4:$D$2053)-ROW($D$3)),ROW(1214:1214))),"")</f>
        <v/>
      </c>
      <c r="I1217" s="12" t="str">
        <f t="array" ref="I1217">IFERROR(INDEX($E$4:$E$2053,SMALL(IF(LEN($E$4:$E$2053)&gt;0,ROW($E$4:$E$2053)-ROW($E$3)),ROW(1214:1214))),"")</f>
        <v/>
      </c>
      <c r="J1217" s="1" t="str">
        <f t="array" ref="J1217">IFERROR(INDEX($C$4:$C$2053,SMALL(IF(LEN($C$4:$C$2053)&gt;0,ROW($C$4:$C$2053)-ROW($C$3)),ROW(1214:1214))),"")</f>
        <v/>
      </c>
    </row>
    <row r="1218" spans="1:10" x14ac:dyDescent="0.25">
      <c r="A1218" s="1" t="s">
        <v>1369</v>
      </c>
      <c r="B1218" s="1" t="s">
        <v>1355</v>
      </c>
      <c r="C1218" s="1" t="str">
        <f>IF('Finance Disposals'!M18="Invalid RP number entered","Question 2, Record No "&amp;'Finance Disposals'!A18&amp;" (Owning RP number) must contain a valid RP number.","")</f>
        <v/>
      </c>
      <c r="D1218" s="1" t="str">
        <f t="shared" si="83"/>
        <v/>
      </c>
      <c r="E1218" s="21" t="str">
        <f t="shared" si="84"/>
        <v/>
      </c>
      <c r="G1218" s="13" t="str">
        <f t="shared" si="80"/>
        <v/>
      </c>
      <c r="H1218" s="12" t="str">
        <f t="array" ref="H1218">IFERROR(INDEX($D$4:$D$2053,SMALL(IF(LEN($D$4:$D$2053)&gt;0,ROW($D$4:$D$2053)-ROW($D$3)),ROW(1215:1215))),"")</f>
        <v/>
      </c>
      <c r="I1218" s="12" t="str">
        <f t="array" ref="I1218">IFERROR(INDEX($E$4:$E$2053,SMALL(IF(LEN($E$4:$E$2053)&gt;0,ROW($E$4:$E$2053)-ROW($E$3)),ROW(1215:1215))),"")</f>
        <v/>
      </c>
      <c r="J1218" s="1" t="str">
        <f t="array" ref="J1218">IFERROR(INDEX($C$4:$C$2053,SMALL(IF(LEN($C$4:$C$2053)&gt;0,ROW($C$4:$C$2053)-ROW($C$3)),ROW(1215:1215))),"")</f>
        <v/>
      </c>
    </row>
    <row r="1219" spans="1:10" x14ac:dyDescent="0.25">
      <c r="A1219" s="1" t="s">
        <v>1370</v>
      </c>
      <c r="B1219" s="1" t="s">
        <v>1355</v>
      </c>
      <c r="C1219" s="1" t="str">
        <f>IF('Finance Disposals'!M19="Invalid RP number entered","Question 2, Record No "&amp;'Finance Disposals'!A19&amp;" (Owning RP number) must contain a valid RP number.","")</f>
        <v/>
      </c>
      <c r="D1219" s="1" t="str">
        <f t="shared" si="83"/>
        <v/>
      </c>
      <c r="E1219" s="21" t="str">
        <f t="shared" si="84"/>
        <v/>
      </c>
      <c r="G1219" s="13" t="str">
        <f t="shared" si="80"/>
        <v/>
      </c>
      <c r="H1219" s="12" t="str">
        <f t="array" ref="H1219">IFERROR(INDEX($D$4:$D$2053,SMALL(IF(LEN($D$4:$D$2053)&gt;0,ROW($D$4:$D$2053)-ROW($D$3)),ROW(1216:1216))),"")</f>
        <v/>
      </c>
      <c r="I1219" s="12" t="str">
        <f t="array" ref="I1219">IFERROR(INDEX($E$4:$E$2053,SMALL(IF(LEN($E$4:$E$2053)&gt;0,ROW($E$4:$E$2053)-ROW($E$3)),ROW(1216:1216))),"")</f>
        <v/>
      </c>
      <c r="J1219" s="1" t="str">
        <f t="array" ref="J1219">IFERROR(INDEX($C$4:$C$2053,SMALL(IF(LEN($C$4:$C$2053)&gt;0,ROW($C$4:$C$2053)-ROW($C$3)),ROW(1216:1216))),"")</f>
        <v/>
      </c>
    </row>
    <row r="1220" spans="1:10" x14ac:dyDescent="0.25">
      <c r="A1220" s="1" t="s">
        <v>1371</v>
      </c>
      <c r="B1220" s="1" t="s">
        <v>1355</v>
      </c>
      <c r="C1220" s="1" t="str">
        <f>IF('Finance Disposals'!M20="Invalid RP number entered","Question 2, Record No "&amp;'Finance Disposals'!A20&amp;" (Owning RP number) must contain a valid RP number.","")</f>
        <v/>
      </c>
      <c r="D1220" s="1" t="str">
        <f t="shared" si="83"/>
        <v/>
      </c>
      <c r="E1220" s="21" t="str">
        <f t="shared" si="84"/>
        <v/>
      </c>
      <c r="G1220" s="13" t="str">
        <f t="shared" si="80"/>
        <v/>
      </c>
      <c r="H1220" s="12" t="str">
        <f t="array" ref="H1220">IFERROR(INDEX($D$4:$D$2053,SMALL(IF(LEN($D$4:$D$2053)&gt;0,ROW($D$4:$D$2053)-ROW($D$3)),ROW(1217:1217))),"")</f>
        <v/>
      </c>
      <c r="I1220" s="12" t="str">
        <f t="array" ref="I1220">IFERROR(INDEX($E$4:$E$2053,SMALL(IF(LEN($E$4:$E$2053)&gt;0,ROW($E$4:$E$2053)-ROW($E$3)),ROW(1217:1217))),"")</f>
        <v/>
      </c>
      <c r="J1220" s="1" t="str">
        <f t="array" ref="J1220">IFERROR(INDEX($C$4:$C$2053,SMALL(IF(LEN($C$4:$C$2053)&gt;0,ROW($C$4:$C$2053)-ROW($C$3)),ROW(1217:1217))),"")</f>
        <v/>
      </c>
    </row>
    <row r="1221" spans="1:10" x14ac:dyDescent="0.25">
      <c r="A1221" s="1" t="s">
        <v>1372</v>
      </c>
      <c r="B1221" s="1" t="s">
        <v>1355</v>
      </c>
      <c r="C1221" s="1" t="str">
        <f>IF('Finance Disposals'!M21="Invalid RP number entered","Question 2, Record No "&amp;'Finance Disposals'!A21&amp;" (Owning RP number) must contain a valid RP number.","")</f>
        <v/>
      </c>
      <c r="D1221" s="1" t="str">
        <f t="shared" si="83"/>
        <v/>
      </c>
      <c r="E1221" s="21" t="str">
        <f t="shared" si="84"/>
        <v/>
      </c>
      <c r="G1221" s="13" t="str">
        <f t="shared" si="80"/>
        <v/>
      </c>
      <c r="H1221" s="12" t="str">
        <f t="array" ref="H1221">IFERROR(INDEX($D$4:$D$2053,SMALL(IF(LEN($D$4:$D$2053)&gt;0,ROW($D$4:$D$2053)-ROW($D$3)),ROW(1218:1218))),"")</f>
        <v/>
      </c>
      <c r="I1221" s="12" t="str">
        <f t="array" ref="I1221">IFERROR(INDEX($E$4:$E$2053,SMALL(IF(LEN($E$4:$E$2053)&gt;0,ROW($E$4:$E$2053)-ROW($E$3)),ROW(1218:1218))),"")</f>
        <v/>
      </c>
      <c r="J1221" s="1" t="str">
        <f t="array" ref="J1221">IFERROR(INDEX($C$4:$C$2053,SMALL(IF(LEN($C$4:$C$2053)&gt;0,ROW($C$4:$C$2053)-ROW($C$3)),ROW(1218:1218))),"")</f>
        <v/>
      </c>
    </row>
    <row r="1222" spans="1:10" x14ac:dyDescent="0.25">
      <c r="A1222" s="1" t="s">
        <v>1373</v>
      </c>
      <c r="B1222" s="1" t="s">
        <v>1355</v>
      </c>
      <c r="C1222" s="1" t="str">
        <f>IF('Finance Disposals'!M22="Invalid RP number entered","Question 2, Record No "&amp;'Finance Disposals'!A22&amp;" (Owning RP number) must contain a valid RP number.","")</f>
        <v/>
      </c>
      <c r="D1222" s="1" t="str">
        <f t="shared" si="83"/>
        <v/>
      </c>
      <c r="E1222" s="21" t="str">
        <f t="shared" si="84"/>
        <v/>
      </c>
      <c r="G1222" s="13" t="str">
        <f t="shared" si="80"/>
        <v/>
      </c>
      <c r="H1222" s="12" t="str">
        <f t="array" ref="H1222">IFERROR(INDEX($D$4:$D$2053,SMALL(IF(LEN($D$4:$D$2053)&gt;0,ROW($D$4:$D$2053)-ROW($D$3)),ROW(1219:1219))),"")</f>
        <v/>
      </c>
      <c r="I1222" s="12" t="str">
        <f t="array" ref="I1222">IFERROR(INDEX($E$4:$E$2053,SMALL(IF(LEN($E$4:$E$2053)&gt;0,ROW($E$4:$E$2053)-ROW($E$3)),ROW(1219:1219))),"")</f>
        <v/>
      </c>
      <c r="J1222" s="1" t="str">
        <f t="array" ref="J1222">IFERROR(INDEX($C$4:$C$2053,SMALL(IF(LEN($C$4:$C$2053)&gt;0,ROW($C$4:$C$2053)-ROW($C$3)),ROW(1219:1219))),"")</f>
        <v/>
      </c>
    </row>
    <row r="1223" spans="1:10" x14ac:dyDescent="0.25">
      <c r="A1223" s="1" t="s">
        <v>1374</v>
      </c>
      <c r="B1223" s="1" t="s">
        <v>1355</v>
      </c>
      <c r="C1223" s="1" t="str">
        <f>IF('Finance Disposals'!M23="Invalid RP number entered","Question 2, Record No "&amp;'Finance Disposals'!A23&amp;" (Owning RP number) must contain a valid RP number.","")</f>
        <v/>
      </c>
      <c r="D1223" s="1" t="str">
        <f t="shared" si="83"/>
        <v/>
      </c>
      <c r="E1223" s="21" t="str">
        <f t="shared" si="84"/>
        <v/>
      </c>
      <c r="G1223" s="13" t="str">
        <f t="shared" si="80"/>
        <v/>
      </c>
      <c r="H1223" s="12" t="str">
        <f t="array" ref="H1223">IFERROR(INDEX($D$4:$D$2053,SMALL(IF(LEN($D$4:$D$2053)&gt;0,ROW($D$4:$D$2053)-ROW($D$3)),ROW(1220:1220))),"")</f>
        <v/>
      </c>
      <c r="I1223" s="12" t="str">
        <f t="array" ref="I1223">IFERROR(INDEX($E$4:$E$2053,SMALL(IF(LEN($E$4:$E$2053)&gt;0,ROW($E$4:$E$2053)-ROW($E$3)),ROW(1220:1220))),"")</f>
        <v/>
      </c>
      <c r="J1223" s="1" t="str">
        <f t="array" ref="J1223">IFERROR(INDEX($C$4:$C$2053,SMALL(IF(LEN($C$4:$C$2053)&gt;0,ROW($C$4:$C$2053)-ROW($C$3)),ROW(1220:1220))),"")</f>
        <v/>
      </c>
    </row>
    <row r="1224" spans="1:10" x14ac:dyDescent="0.25">
      <c r="A1224" s="1" t="s">
        <v>1375</v>
      </c>
      <c r="B1224" s="1" t="s">
        <v>1355</v>
      </c>
      <c r="C1224" s="1" t="str">
        <f>IF('Finance Disposals'!M24="Invalid RP number entered","Question 2, Record No "&amp;'Finance Disposals'!A24&amp;" (Owning RP number) must contain a valid RP number.","")</f>
        <v/>
      </c>
      <c r="D1224" s="1" t="str">
        <f t="shared" si="83"/>
        <v/>
      </c>
      <c r="E1224" s="21" t="str">
        <f t="shared" si="84"/>
        <v/>
      </c>
      <c r="G1224" s="13" t="str">
        <f t="shared" si="80"/>
        <v/>
      </c>
      <c r="H1224" s="12" t="str">
        <f t="array" ref="H1224">IFERROR(INDEX($D$4:$D$2053,SMALL(IF(LEN($D$4:$D$2053)&gt;0,ROW($D$4:$D$2053)-ROW($D$3)),ROW(1221:1221))),"")</f>
        <v/>
      </c>
      <c r="I1224" s="12" t="str">
        <f t="array" ref="I1224">IFERROR(INDEX($E$4:$E$2053,SMALL(IF(LEN($E$4:$E$2053)&gt;0,ROW($E$4:$E$2053)-ROW($E$3)),ROW(1221:1221))),"")</f>
        <v/>
      </c>
      <c r="J1224" s="1" t="str">
        <f t="array" ref="J1224">IFERROR(INDEX($C$4:$C$2053,SMALL(IF(LEN($C$4:$C$2053)&gt;0,ROW($C$4:$C$2053)-ROW($C$3)),ROW(1221:1221))),"")</f>
        <v/>
      </c>
    </row>
    <row r="1225" spans="1:10" x14ac:dyDescent="0.25">
      <c r="A1225" s="1" t="s">
        <v>1376</v>
      </c>
      <c r="B1225" s="1" t="s">
        <v>1355</v>
      </c>
      <c r="C1225" s="1" t="str">
        <f>IF('Finance Disposals'!M25="Invalid RP number entered","Question 2, Record No "&amp;'Finance Disposals'!A25&amp;" (Owning RP number) must contain a valid RP number.","")</f>
        <v/>
      </c>
      <c r="D1225" s="1" t="str">
        <f t="shared" si="83"/>
        <v/>
      </c>
      <c r="E1225" s="21" t="str">
        <f t="shared" si="84"/>
        <v/>
      </c>
      <c r="G1225" s="13" t="str">
        <f t="shared" si="80"/>
        <v/>
      </c>
      <c r="H1225" s="12" t="str">
        <f t="array" ref="H1225">IFERROR(INDEX($D$4:$D$2053,SMALL(IF(LEN($D$4:$D$2053)&gt;0,ROW($D$4:$D$2053)-ROW($D$3)),ROW(1222:1222))),"")</f>
        <v/>
      </c>
      <c r="I1225" s="12" t="str">
        <f t="array" ref="I1225">IFERROR(INDEX($E$4:$E$2053,SMALL(IF(LEN($E$4:$E$2053)&gt;0,ROW($E$4:$E$2053)-ROW($E$3)),ROW(1222:1222))),"")</f>
        <v/>
      </c>
      <c r="J1225" s="1" t="str">
        <f t="array" ref="J1225">IFERROR(INDEX($C$4:$C$2053,SMALL(IF(LEN($C$4:$C$2053)&gt;0,ROW($C$4:$C$2053)-ROW($C$3)),ROW(1222:1222))),"")</f>
        <v/>
      </c>
    </row>
    <row r="1226" spans="1:10" x14ac:dyDescent="0.25">
      <c r="A1226" s="1" t="s">
        <v>1377</v>
      </c>
      <c r="B1226" s="1" t="s">
        <v>1355</v>
      </c>
      <c r="C1226" s="1" t="str">
        <f>IF('Finance Disposals'!M26="Invalid RP number entered","Question 2, Record No "&amp;'Finance Disposals'!A26&amp;" (Owning RP number) must contain a valid RP number.","")</f>
        <v/>
      </c>
      <c r="D1226" s="1" t="str">
        <f t="shared" si="83"/>
        <v/>
      </c>
      <c r="E1226" s="21" t="str">
        <f t="shared" si="84"/>
        <v/>
      </c>
      <c r="G1226" s="13" t="str">
        <f t="shared" si="80"/>
        <v/>
      </c>
      <c r="H1226" s="12" t="str">
        <f t="array" ref="H1226">IFERROR(INDEX($D$4:$D$2053,SMALL(IF(LEN($D$4:$D$2053)&gt;0,ROW($D$4:$D$2053)-ROW($D$3)),ROW(1223:1223))),"")</f>
        <v/>
      </c>
      <c r="I1226" s="12" t="str">
        <f t="array" ref="I1226">IFERROR(INDEX($E$4:$E$2053,SMALL(IF(LEN($E$4:$E$2053)&gt;0,ROW($E$4:$E$2053)-ROW($E$3)),ROW(1223:1223))),"")</f>
        <v/>
      </c>
      <c r="J1226" s="1" t="str">
        <f t="array" ref="J1226">IFERROR(INDEX($C$4:$C$2053,SMALL(IF(LEN($C$4:$C$2053)&gt;0,ROW($C$4:$C$2053)-ROW($C$3)),ROW(1223:1223))),"")</f>
        <v/>
      </c>
    </row>
    <row r="1227" spans="1:10" x14ac:dyDescent="0.25">
      <c r="A1227" s="1" t="s">
        <v>1378</v>
      </c>
      <c r="B1227" s="1" t="s">
        <v>1355</v>
      </c>
      <c r="C1227" s="1" t="str">
        <f>IF('Finance Disposals'!M27="Invalid RP number entered","Question 2, Record No "&amp;'Finance Disposals'!A27&amp;" (Owning RP number) must contain a valid RP number.","")</f>
        <v/>
      </c>
      <c r="D1227" s="1" t="str">
        <f t="shared" si="83"/>
        <v/>
      </c>
      <c r="E1227" s="21" t="str">
        <f t="shared" si="84"/>
        <v/>
      </c>
      <c r="G1227" s="13" t="str">
        <f t="shared" si="80"/>
        <v/>
      </c>
      <c r="H1227" s="12" t="str">
        <f t="array" ref="H1227">IFERROR(INDEX($D$4:$D$2053,SMALL(IF(LEN($D$4:$D$2053)&gt;0,ROW($D$4:$D$2053)-ROW($D$3)),ROW(1224:1224))),"")</f>
        <v/>
      </c>
      <c r="I1227" s="12" t="str">
        <f t="array" ref="I1227">IFERROR(INDEX($E$4:$E$2053,SMALL(IF(LEN($E$4:$E$2053)&gt;0,ROW($E$4:$E$2053)-ROW($E$3)),ROW(1224:1224))),"")</f>
        <v/>
      </c>
      <c r="J1227" s="1" t="str">
        <f t="array" ref="J1227">IFERROR(INDEX($C$4:$C$2053,SMALL(IF(LEN($C$4:$C$2053)&gt;0,ROW($C$4:$C$2053)-ROW($C$3)),ROW(1224:1224))),"")</f>
        <v/>
      </c>
    </row>
    <row r="1228" spans="1:10" x14ac:dyDescent="0.25">
      <c r="A1228" s="1" t="s">
        <v>1379</v>
      </c>
      <c r="B1228" s="1" t="s">
        <v>1355</v>
      </c>
      <c r="C1228" s="1" t="str">
        <f>IF('Finance Disposals'!M28="Invalid RP number entered","Question 2, Record No "&amp;'Finance Disposals'!A28&amp;" (Owning RP number) must contain a valid RP number.","")</f>
        <v/>
      </c>
      <c r="D1228" s="1" t="str">
        <f t="shared" si="83"/>
        <v/>
      </c>
      <c r="E1228" s="21" t="str">
        <f t="shared" si="84"/>
        <v/>
      </c>
      <c r="G1228" s="13" t="str">
        <f t="shared" si="80"/>
        <v/>
      </c>
      <c r="H1228" s="12" t="str">
        <f t="array" ref="H1228">IFERROR(INDEX($D$4:$D$2053,SMALL(IF(LEN($D$4:$D$2053)&gt;0,ROW($D$4:$D$2053)-ROW($D$3)),ROW(1225:1225))),"")</f>
        <v/>
      </c>
      <c r="I1228" s="12" t="str">
        <f t="array" ref="I1228">IFERROR(INDEX($E$4:$E$2053,SMALL(IF(LEN($E$4:$E$2053)&gt;0,ROW($E$4:$E$2053)-ROW($E$3)),ROW(1225:1225))),"")</f>
        <v/>
      </c>
      <c r="J1228" s="1" t="str">
        <f t="array" ref="J1228">IFERROR(INDEX($C$4:$C$2053,SMALL(IF(LEN($C$4:$C$2053)&gt;0,ROW($C$4:$C$2053)-ROW($C$3)),ROW(1225:1225))),"")</f>
        <v/>
      </c>
    </row>
    <row r="1229" spans="1:10" x14ac:dyDescent="0.25">
      <c r="A1229" s="1" t="s">
        <v>1380</v>
      </c>
      <c r="B1229" s="1" t="s">
        <v>1355</v>
      </c>
      <c r="C1229" s="1" t="str">
        <f>IF('Finance Disposals'!M29="Invalid RP number entered","Question 2, Record No "&amp;'Finance Disposals'!A29&amp;" (Owning RP number) must contain a valid RP number.","")</f>
        <v/>
      </c>
      <c r="D1229" s="1" t="str">
        <f t="shared" si="83"/>
        <v/>
      </c>
      <c r="E1229" s="21" t="str">
        <f t="shared" si="84"/>
        <v/>
      </c>
      <c r="G1229" s="13" t="str">
        <f t="shared" si="80"/>
        <v/>
      </c>
      <c r="H1229" s="12" t="str">
        <f t="array" ref="H1229">IFERROR(INDEX($D$4:$D$2053,SMALL(IF(LEN($D$4:$D$2053)&gt;0,ROW($D$4:$D$2053)-ROW($D$3)),ROW(1226:1226))),"")</f>
        <v/>
      </c>
      <c r="I1229" s="12" t="str">
        <f t="array" ref="I1229">IFERROR(INDEX($E$4:$E$2053,SMALL(IF(LEN($E$4:$E$2053)&gt;0,ROW($E$4:$E$2053)-ROW($E$3)),ROW(1226:1226))),"")</f>
        <v/>
      </c>
      <c r="J1229" s="1" t="str">
        <f t="array" ref="J1229">IFERROR(INDEX($C$4:$C$2053,SMALL(IF(LEN($C$4:$C$2053)&gt;0,ROW($C$4:$C$2053)-ROW($C$3)),ROW(1226:1226))),"")</f>
        <v/>
      </c>
    </row>
    <row r="1230" spans="1:10" x14ac:dyDescent="0.25">
      <c r="A1230" s="1" t="s">
        <v>1381</v>
      </c>
      <c r="B1230" s="1" t="s">
        <v>1355</v>
      </c>
      <c r="C1230" s="1" t="str">
        <f>IF('Finance Disposals'!M30="Invalid RP number entered","Question 2, Record No "&amp;'Finance Disposals'!A30&amp;" (Owning RP number) must contain a valid RP number.","")</f>
        <v/>
      </c>
      <c r="D1230" s="1" t="str">
        <f t="shared" si="83"/>
        <v/>
      </c>
      <c r="E1230" s="21" t="str">
        <f t="shared" si="84"/>
        <v/>
      </c>
      <c r="G1230" s="13" t="str">
        <f t="shared" si="80"/>
        <v/>
      </c>
      <c r="H1230" s="12" t="str">
        <f t="array" ref="H1230">IFERROR(INDEX($D$4:$D$2053,SMALL(IF(LEN($D$4:$D$2053)&gt;0,ROW($D$4:$D$2053)-ROW($D$3)),ROW(1227:1227))),"")</f>
        <v/>
      </c>
      <c r="I1230" s="12" t="str">
        <f t="array" ref="I1230">IFERROR(INDEX($E$4:$E$2053,SMALL(IF(LEN($E$4:$E$2053)&gt;0,ROW($E$4:$E$2053)-ROW($E$3)),ROW(1227:1227))),"")</f>
        <v/>
      </c>
      <c r="J1230" s="1" t="str">
        <f t="array" ref="J1230">IFERROR(INDEX($C$4:$C$2053,SMALL(IF(LEN($C$4:$C$2053)&gt;0,ROW($C$4:$C$2053)-ROW($C$3)),ROW(1227:1227))),"")</f>
        <v/>
      </c>
    </row>
    <row r="1231" spans="1:10" x14ac:dyDescent="0.25">
      <c r="A1231" s="1" t="s">
        <v>1382</v>
      </c>
      <c r="B1231" s="1" t="s">
        <v>1355</v>
      </c>
      <c r="C1231" s="1" t="str">
        <f>IF('Finance Disposals'!M31="Invalid RP number entered","Question 2, Record No "&amp;'Finance Disposals'!A31&amp;" (Owning RP number) must contain a valid RP number.","")</f>
        <v/>
      </c>
      <c r="D1231" s="1" t="str">
        <f t="shared" si="83"/>
        <v/>
      </c>
      <c r="E1231" s="21" t="str">
        <f t="shared" si="84"/>
        <v/>
      </c>
      <c r="G1231" s="13" t="str">
        <f t="shared" si="80"/>
        <v/>
      </c>
      <c r="H1231" s="12" t="str">
        <f t="array" ref="H1231">IFERROR(INDEX($D$4:$D$2053,SMALL(IF(LEN($D$4:$D$2053)&gt;0,ROW($D$4:$D$2053)-ROW($D$3)),ROW(1228:1228))),"")</f>
        <v/>
      </c>
      <c r="I1231" s="12" t="str">
        <f t="array" ref="I1231">IFERROR(INDEX($E$4:$E$2053,SMALL(IF(LEN($E$4:$E$2053)&gt;0,ROW($E$4:$E$2053)-ROW($E$3)),ROW(1228:1228))),"")</f>
        <v/>
      </c>
      <c r="J1231" s="1" t="str">
        <f t="array" ref="J1231">IFERROR(INDEX($C$4:$C$2053,SMALL(IF(LEN($C$4:$C$2053)&gt;0,ROW($C$4:$C$2053)-ROW($C$3)),ROW(1228:1228))),"")</f>
        <v/>
      </c>
    </row>
    <row r="1232" spans="1:10" x14ac:dyDescent="0.25">
      <c r="A1232" s="1" t="s">
        <v>1383</v>
      </c>
      <c r="B1232" s="1" t="s">
        <v>1355</v>
      </c>
      <c r="C1232" s="1" t="str">
        <f>IF('Finance Disposals'!M32="Invalid RP number entered","Question 2, Record No "&amp;'Finance Disposals'!A32&amp;" (Owning RP number) must contain a valid RP number.","")</f>
        <v/>
      </c>
      <c r="D1232" s="1" t="str">
        <f t="shared" si="83"/>
        <v/>
      </c>
      <c r="E1232" s="21" t="str">
        <f t="shared" si="84"/>
        <v/>
      </c>
      <c r="G1232" s="13" t="str">
        <f t="shared" si="80"/>
        <v/>
      </c>
      <c r="H1232" s="12" t="str">
        <f t="array" ref="H1232">IFERROR(INDEX($D$4:$D$2053,SMALL(IF(LEN($D$4:$D$2053)&gt;0,ROW($D$4:$D$2053)-ROW($D$3)),ROW(1229:1229))),"")</f>
        <v/>
      </c>
      <c r="I1232" s="12" t="str">
        <f t="array" ref="I1232">IFERROR(INDEX($E$4:$E$2053,SMALL(IF(LEN($E$4:$E$2053)&gt;0,ROW($E$4:$E$2053)-ROW($E$3)),ROW(1229:1229))),"")</f>
        <v/>
      </c>
      <c r="J1232" s="1" t="str">
        <f t="array" ref="J1232">IFERROR(INDEX($C$4:$C$2053,SMALL(IF(LEN($C$4:$C$2053)&gt;0,ROW($C$4:$C$2053)-ROW($C$3)),ROW(1229:1229))),"")</f>
        <v/>
      </c>
    </row>
    <row r="1233" spans="1:10" x14ac:dyDescent="0.25">
      <c r="A1233" s="1" t="s">
        <v>1384</v>
      </c>
      <c r="B1233" s="1" t="s">
        <v>1355</v>
      </c>
      <c r="C1233" s="1" t="str">
        <f>IF('Finance Disposals'!M33="Invalid RP number entered","Question 2, Record No "&amp;'Finance Disposals'!A33&amp;" (Owning RP number) must contain a valid RP number.","")</f>
        <v/>
      </c>
      <c r="D1233" s="1" t="str">
        <f t="shared" si="83"/>
        <v/>
      </c>
      <c r="E1233" s="21" t="str">
        <f t="shared" si="84"/>
        <v/>
      </c>
      <c r="G1233" s="13" t="str">
        <f t="shared" si="80"/>
        <v/>
      </c>
      <c r="H1233" s="12" t="str">
        <f t="array" ref="H1233">IFERROR(INDEX($D$4:$D$2053,SMALL(IF(LEN($D$4:$D$2053)&gt;0,ROW($D$4:$D$2053)-ROW($D$3)),ROW(1230:1230))),"")</f>
        <v/>
      </c>
      <c r="I1233" s="12" t="str">
        <f t="array" ref="I1233">IFERROR(INDEX($E$4:$E$2053,SMALL(IF(LEN($E$4:$E$2053)&gt;0,ROW($E$4:$E$2053)-ROW($E$3)),ROW(1230:1230))),"")</f>
        <v/>
      </c>
      <c r="J1233" s="1" t="str">
        <f t="array" ref="J1233">IFERROR(INDEX($C$4:$C$2053,SMALL(IF(LEN($C$4:$C$2053)&gt;0,ROW($C$4:$C$2053)-ROW($C$3)),ROW(1230:1230))),"")</f>
        <v/>
      </c>
    </row>
    <row r="1234" spans="1:10" x14ac:dyDescent="0.25">
      <c r="A1234" s="1" t="s">
        <v>1385</v>
      </c>
      <c r="B1234" s="1" t="s">
        <v>1355</v>
      </c>
      <c r="C1234" s="1" t="str">
        <f>IF('Finance Disposals'!M34="Invalid RP number entered","Question 2, Record No "&amp;'Finance Disposals'!A34&amp;" (Owning RP number) must contain a valid RP number.","")</f>
        <v/>
      </c>
      <c r="D1234" s="1" t="str">
        <f t="shared" si="83"/>
        <v/>
      </c>
      <c r="E1234" s="21" t="str">
        <f t="shared" si="84"/>
        <v/>
      </c>
      <c r="G1234" s="13" t="str">
        <f t="shared" si="80"/>
        <v/>
      </c>
      <c r="H1234" s="12" t="str">
        <f t="array" ref="H1234">IFERROR(INDEX($D$4:$D$2053,SMALL(IF(LEN($D$4:$D$2053)&gt;0,ROW($D$4:$D$2053)-ROW($D$3)),ROW(1231:1231))),"")</f>
        <v/>
      </c>
      <c r="I1234" s="12" t="str">
        <f t="array" ref="I1234">IFERROR(INDEX($E$4:$E$2053,SMALL(IF(LEN($E$4:$E$2053)&gt;0,ROW($E$4:$E$2053)-ROW($E$3)),ROW(1231:1231))),"")</f>
        <v/>
      </c>
      <c r="J1234" s="1" t="str">
        <f t="array" ref="J1234">IFERROR(INDEX($C$4:$C$2053,SMALL(IF(LEN($C$4:$C$2053)&gt;0,ROW($C$4:$C$2053)-ROW($C$3)),ROW(1231:1231))),"")</f>
        <v/>
      </c>
    </row>
    <row r="1235" spans="1:10" x14ac:dyDescent="0.25">
      <c r="A1235" s="1" t="s">
        <v>1386</v>
      </c>
      <c r="B1235" s="1" t="s">
        <v>1355</v>
      </c>
      <c r="C1235" s="1" t="str">
        <f>IF('Finance Disposals'!M35="Invalid RP number entered","Question 2, Record No "&amp;'Finance Disposals'!A35&amp;" (Owning RP number) must contain a valid RP number.","")</f>
        <v/>
      </c>
      <c r="D1235" s="1" t="str">
        <f t="shared" si="83"/>
        <v/>
      </c>
      <c r="E1235" s="21" t="str">
        <f t="shared" si="84"/>
        <v/>
      </c>
      <c r="G1235" s="13" t="str">
        <f t="shared" si="80"/>
        <v/>
      </c>
      <c r="H1235" s="12" t="str">
        <f t="array" ref="H1235">IFERROR(INDEX($D$4:$D$2053,SMALL(IF(LEN($D$4:$D$2053)&gt;0,ROW($D$4:$D$2053)-ROW($D$3)),ROW(1232:1232))),"")</f>
        <v/>
      </c>
      <c r="I1235" s="12" t="str">
        <f t="array" ref="I1235">IFERROR(INDEX($E$4:$E$2053,SMALL(IF(LEN($E$4:$E$2053)&gt;0,ROW($E$4:$E$2053)-ROW($E$3)),ROW(1232:1232))),"")</f>
        <v/>
      </c>
      <c r="J1235" s="1" t="str">
        <f t="array" ref="J1235">IFERROR(INDEX($C$4:$C$2053,SMALL(IF(LEN($C$4:$C$2053)&gt;0,ROW($C$4:$C$2053)-ROW($C$3)),ROW(1232:1232))),"")</f>
        <v/>
      </c>
    </row>
    <row r="1236" spans="1:10" x14ac:dyDescent="0.25">
      <c r="A1236" s="1" t="s">
        <v>1387</v>
      </c>
      <c r="B1236" s="1" t="s">
        <v>1355</v>
      </c>
      <c r="C1236" s="1" t="str">
        <f>IF('Finance Disposals'!M36="Invalid RP number entered","Question 2, Record No "&amp;'Finance Disposals'!A36&amp;" (Owning RP number) must contain a valid RP number.","")</f>
        <v/>
      </c>
      <c r="D1236" s="1" t="str">
        <f t="shared" si="83"/>
        <v/>
      </c>
      <c r="E1236" s="21" t="str">
        <f t="shared" si="84"/>
        <v/>
      </c>
      <c r="G1236" s="13" t="str">
        <f t="shared" si="80"/>
        <v/>
      </c>
      <c r="H1236" s="12" t="str">
        <f t="array" ref="H1236">IFERROR(INDEX($D$4:$D$2053,SMALL(IF(LEN($D$4:$D$2053)&gt;0,ROW($D$4:$D$2053)-ROW($D$3)),ROW(1233:1233))),"")</f>
        <v/>
      </c>
      <c r="I1236" s="12" t="str">
        <f t="array" ref="I1236">IFERROR(INDEX($E$4:$E$2053,SMALL(IF(LEN($E$4:$E$2053)&gt;0,ROW($E$4:$E$2053)-ROW($E$3)),ROW(1233:1233))),"")</f>
        <v/>
      </c>
      <c r="J1236" s="1" t="str">
        <f t="array" ref="J1236">IFERROR(INDEX($C$4:$C$2053,SMALL(IF(LEN($C$4:$C$2053)&gt;0,ROW($C$4:$C$2053)-ROW($C$3)),ROW(1233:1233))),"")</f>
        <v/>
      </c>
    </row>
    <row r="1237" spans="1:10" x14ac:dyDescent="0.25">
      <c r="A1237" s="1" t="s">
        <v>1388</v>
      </c>
      <c r="B1237" s="1" t="s">
        <v>1355</v>
      </c>
      <c r="C1237" s="1" t="str">
        <f>IF('Finance Disposals'!M37="Invalid RP number entered","Question 2, Record No "&amp;'Finance Disposals'!A37&amp;" (Owning RP number) must contain a valid RP number.","")</f>
        <v/>
      </c>
      <c r="D1237" s="1" t="str">
        <f t="shared" si="83"/>
        <v/>
      </c>
      <c r="E1237" s="21" t="str">
        <f t="shared" si="84"/>
        <v/>
      </c>
      <c r="G1237" s="13" t="str">
        <f t="shared" si="80"/>
        <v/>
      </c>
      <c r="H1237" s="12" t="str">
        <f t="array" ref="H1237">IFERROR(INDEX($D$4:$D$2053,SMALL(IF(LEN($D$4:$D$2053)&gt;0,ROW($D$4:$D$2053)-ROW($D$3)),ROW(1234:1234))),"")</f>
        <v/>
      </c>
      <c r="I1237" s="12" t="str">
        <f t="array" ref="I1237">IFERROR(INDEX($E$4:$E$2053,SMALL(IF(LEN($E$4:$E$2053)&gt;0,ROW($E$4:$E$2053)-ROW($E$3)),ROW(1234:1234))),"")</f>
        <v/>
      </c>
      <c r="J1237" s="1" t="str">
        <f t="array" ref="J1237">IFERROR(INDEX($C$4:$C$2053,SMALL(IF(LEN($C$4:$C$2053)&gt;0,ROW($C$4:$C$2053)-ROW($C$3)),ROW(1234:1234))),"")</f>
        <v/>
      </c>
    </row>
    <row r="1238" spans="1:10" x14ac:dyDescent="0.25">
      <c r="A1238" s="1" t="s">
        <v>1389</v>
      </c>
      <c r="B1238" s="1" t="s">
        <v>1355</v>
      </c>
      <c r="C1238" s="1" t="str">
        <f>IF('Finance Disposals'!M38="Invalid RP number entered","Question 2, Record No "&amp;'Finance Disposals'!A38&amp;" (Owning RP number) must contain a valid RP number.","")</f>
        <v/>
      </c>
      <c r="D1238" s="1" t="str">
        <f t="shared" si="83"/>
        <v/>
      </c>
      <c r="E1238" s="21" t="str">
        <f t="shared" si="84"/>
        <v/>
      </c>
      <c r="G1238" s="13" t="str">
        <f t="shared" si="80"/>
        <v/>
      </c>
      <c r="H1238" s="12" t="str">
        <f t="array" ref="H1238">IFERROR(INDEX($D$4:$D$2053,SMALL(IF(LEN($D$4:$D$2053)&gt;0,ROW($D$4:$D$2053)-ROW($D$3)),ROW(1235:1235))),"")</f>
        <v/>
      </c>
      <c r="I1238" s="12" t="str">
        <f t="array" ref="I1238">IFERROR(INDEX($E$4:$E$2053,SMALL(IF(LEN($E$4:$E$2053)&gt;0,ROW($E$4:$E$2053)-ROW($E$3)),ROW(1235:1235))),"")</f>
        <v/>
      </c>
      <c r="J1238" s="1" t="str">
        <f t="array" ref="J1238">IFERROR(INDEX($C$4:$C$2053,SMALL(IF(LEN($C$4:$C$2053)&gt;0,ROW($C$4:$C$2053)-ROW($C$3)),ROW(1235:1235))),"")</f>
        <v/>
      </c>
    </row>
    <row r="1239" spans="1:10" x14ac:dyDescent="0.25">
      <c r="A1239" s="1" t="s">
        <v>1390</v>
      </c>
      <c r="B1239" s="1" t="s">
        <v>1355</v>
      </c>
      <c r="C1239" s="1" t="str">
        <f>IF('Finance Disposals'!M39="Invalid RP number entered","Question 2, Record No "&amp;'Finance Disposals'!A39&amp;" (Owning RP number) must contain a valid RP number.","")</f>
        <v/>
      </c>
      <c r="D1239" s="1" t="str">
        <f t="shared" si="83"/>
        <v/>
      </c>
      <c r="E1239" s="21" t="str">
        <f t="shared" si="84"/>
        <v/>
      </c>
      <c r="G1239" s="13" t="str">
        <f t="shared" si="80"/>
        <v/>
      </c>
      <c r="H1239" s="12" t="str">
        <f t="array" ref="H1239">IFERROR(INDEX($D$4:$D$2053,SMALL(IF(LEN($D$4:$D$2053)&gt;0,ROW($D$4:$D$2053)-ROW($D$3)),ROW(1236:1236))),"")</f>
        <v/>
      </c>
      <c r="I1239" s="12" t="str">
        <f t="array" ref="I1239">IFERROR(INDEX($E$4:$E$2053,SMALL(IF(LEN($E$4:$E$2053)&gt;0,ROW($E$4:$E$2053)-ROW($E$3)),ROW(1236:1236))),"")</f>
        <v/>
      </c>
      <c r="J1239" s="1" t="str">
        <f t="array" ref="J1239">IFERROR(INDEX($C$4:$C$2053,SMALL(IF(LEN($C$4:$C$2053)&gt;0,ROW($C$4:$C$2053)-ROW($C$3)),ROW(1236:1236))),"")</f>
        <v/>
      </c>
    </row>
    <row r="1240" spans="1:10" x14ac:dyDescent="0.25">
      <c r="A1240" s="1" t="s">
        <v>1391</v>
      </c>
      <c r="B1240" s="1" t="s">
        <v>1355</v>
      </c>
      <c r="C1240" s="1" t="str">
        <f>IF('Finance Disposals'!M40="Invalid RP number entered","Question 2, Record No "&amp;'Finance Disposals'!A40&amp;" (Owning RP number) must contain a valid RP number.","")</f>
        <v/>
      </c>
      <c r="D1240" s="1" t="str">
        <f t="shared" si="83"/>
        <v/>
      </c>
      <c r="E1240" s="21" t="str">
        <f t="shared" si="84"/>
        <v/>
      </c>
      <c r="G1240" s="13" t="str">
        <f t="shared" si="80"/>
        <v/>
      </c>
      <c r="H1240" s="12" t="str">
        <f t="array" ref="H1240">IFERROR(INDEX($D$4:$D$2053,SMALL(IF(LEN($D$4:$D$2053)&gt;0,ROW($D$4:$D$2053)-ROW($D$3)),ROW(1237:1237))),"")</f>
        <v/>
      </c>
      <c r="I1240" s="12" t="str">
        <f t="array" ref="I1240">IFERROR(INDEX($E$4:$E$2053,SMALL(IF(LEN($E$4:$E$2053)&gt;0,ROW($E$4:$E$2053)-ROW($E$3)),ROW(1237:1237))),"")</f>
        <v/>
      </c>
      <c r="J1240" s="1" t="str">
        <f t="array" ref="J1240">IFERROR(INDEX($C$4:$C$2053,SMALL(IF(LEN($C$4:$C$2053)&gt;0,ROW($C$4:$C$2053)-ROW($C$3)),ROW(1237:1237))),"")</f>
        <v/>
      </c>
    </row>
    <row r="1241" spans="1:10" x14ac:dyDescent="0.25">
      <c r="A1241" s="1" t="s">
        <v>1392</v>
      </c>
      <c r="B1241" s="1" t="s">
        <v>1355</v>
      </c>
      <c r="C1241" s="1" t="str">
        <f>IF('Finance Disposals'!M41="Invalid RP number entered","Question 2, Record No "&amp;'Finance Disposals'!A41&amp;" (Owning RP number) must contain a valid RP number.","")</f>
        <v/>
      </c>
      <c r="D1241" s="1" t="str">
        <f t="shared" si="83"/>
        <v/>
      </c>
      <c r="E1241" s="21" t="str">
        <f t="shared" si="84"/>
        <v/>
      </c>
      <c r="G1241" s="13" t="str">
        <f t="shared" si="80"/>
        <v/>
      </c>
      <c r="H1241" s="12" t="str">
        <f t="array" ref="H1241">IFERROR(INDEX($D$4:$D$2053,SMALL(IF(LEN($D$4:$D$2053)&gt;0,ROW($D$4:$D$2053)-ROW($D$3)),ROW(1238:1238))),"")</f>
        <v/>
      </c>
      <c r="I1241" s="12" t="str">
        <f t="array" ref="I1241">IFERROR(INDEX($E$4:$E$2053,SMALL(IF(LEN($E$4:$E$2053)&gt;0,ROW($E$4:$E$2053)-ROW($E$3)),ROW(1238:1238))),"")</f>
        <v/>
      </c>
      <c r="J1241" s="1" t="str">
        <f t="array" ref="J1241">IFERROR(INDEX($C$4:$C$2053,SMALL(IF(LEN($C$4:$C$2053)&gt;0,ROW($C$4:$C$2053)-ROW($C$3)),ROW(1238:1238))),"")</f>
        <v/>
      </c>
    </row>
    <row r="1242" spans="1:10" x14ac:dyDescent="0.25">
      <c r="A1242" s="1" t="s">
        <v>1393</v>
      </c>
      <c r="B1242" s="1" t="s">
        <v>1355</v>
      </c>
      <c r="C1242" s="1" t="str">
        <f>IF('Finance Disposals'!M42="Invalid RP number entered","Question 2, Record No "&amp;'Finance Disposals'!A42&amp;" (Owning RP number) must contain a valid RP number.","")</f>
        <v/>
      </c>
      <c r="D1242" s="1" t="str">
        <f t="shared" si="83"/>
        <v/>
      </c>
      <c r="E1242" s="21" t="str">
        <f t="shared" si="84"/>
        <v/>
      </c>
      <c r="G1242" s="13" t="str">
        <f t="shared" si="80"/>
        <v/>
      </c>
      <c r="H1242" s="12" t="str">
        <f t="array" ref="H1242">IFERROR(INDEX($D$4:$D$2053,SMALL(IF(LEN($D$4:$D$2053)&gt;0,ROW($D$4:$D$2053)-ROW($D$3)),ROW(1239:1239))),"")</f>
        <v/>
      </c>
      <c r="I1242" s="12" t="str">
        <f t="array" ref="I1242">IFERROR(INDEX($E$4:$E$2053,SMALL(IF(LEN($E$4:$E$2053)&gt;0,ROW($E$4:$E$2053)-ROW($E$3)),ROW(1239:1239))),"")</f>
        <v/>
      </c>
      <c r="J1242" s="1" t="str">
        <f t="array" ref="J1242">IFERROR(INDEX($C$4:$C$2053,SMALL(IF(LEN($C$4:$C$2053)&gt;0,ROW($C$4:$C$2053)-ROW($C$3)),ROW(1239:1239))),"")</f>
        <v/>
      </c>
    </row>
    <row r="1243" spans="1:10" x14ac:dyDescent="0.25">
      <c r="A1243" s="1" t="s">
        <v>1394</v>
      </c>
      <c r="B1243" s="1" t="s">
        <v>1355</v>
      </c>
      <c r="C1243" s="1" t="str">
        <f>IF('Finance Disposals'!M43="Invalid RP number entered","Question 2, Record No "&amp;'Finance Disposals'!A43&amp;" (Owning RP number) must contain a valid RP number.","")</f>
        <v/>
      </c>
      <c r="D1243" s="1" t="str">
        <f t="shared" si="83"/>
        <v/>
      </c>
      <c r="E1243" s="21" t="str">
        <f t="shared" si="84"/>
        <v/>
      </c>
      <c r="G1243" s="13" t="str">
        <f t="shared" si="80"/>
        <v/>
      </c>
      <c r="H1243" s="12" t="str">
        <f t="array" ref="H1243">IFERROR(INDEX($D$4:$D$2053,SMALL(IF(LEN($D$4:$D$2053)&gt;0,ROW($D$4:$D$2053)-ROW($D$3)),ROW(1240:1240))),"")</f>
        <v/>
      </c>
      <c r="I1243" s="12" t="str">
        <f t="array" ref="I1243">IFERROR(INDEX($E$4:$E$2053,SMALL(IF(LEN($E$4:$E$2053)&gt;0,ROW($E$4:$E$2053)-ROW($E$3)),ROW(1240:1240))),"")</f>
        <v/>
      </c>
      <c r="J1243" s="1" t="str">
        <f t="array" ref="J1243">IFERROR(INDEX($C$4:$C$2053,SMALL(IF(LEN($C$4:$C$2053)&gt;0,ROW($C$4:$C$2053)-ROW($C$3)),ROW(1240:1240))),"")</f>
        <v/>
      </c>
    </row>
    <row r="1244" spans="1:10" x14ac:dyDescent="0.25">
      <c r="A1244" s="1" t="s">
        <v>1395</v>
      </c>
      <c r="B1244" s="1" t="s">
        <v>1355</v>
      </c>
      <c r="C1244" s="1" t="str">
        <f>IF('Finance Disposals'!M44="Invalid RP number entered","Question 2, Record No "&amp;'Finance Disposals'!A44&amp;" (Owning RP number) must contain a valid RP number.","")</f>
        <v/>
      </c>
      <c r="D1244" s="1" t="str">
        <f t="shared" si="83"/>
        <v/>
      </c>
      <c r="E1244" s="21" t="str">
        <f t="shared" si="84"/>
        <v/>
      </c>
      <c r="G1244" s="13" t="str">
        <f t="shared" si="80"/>
        <v/>
      </c>
      <c r="H1244" s="12" t="str">
        <f t="array" ref="H1244">IFERROR(INDEX($D$4:$D$2053,SMALL(IF(LEN($D$4:$D$2053)&gt;0,ROW($D$4:$D$2053)-ROW($D$3)),ROW(1241:1241))),"")</f>
        <v/>
      </c>
      <c r="I1244" s="12" t="str">
        <f t="array" ref="I1244">IFERROR(INDEX($E$4:$E$2053,SMALL(IF(LEN($E$4:$E$2053)&gt;0,ROW($E$4:$E$2053)-ROW($E$3)),ROW(1241:1241))),"")</f>
        <v/>
      </c>
      <c r="J1244" s="1" t="str">
        <f t="array" ref="J1244">IFERROR(INDEX($C$4:$C$2053,SMALL(IF(LEN($C$4:$C$2053)&gt;0,ROW($C$4:$C$2053)-ROW($C$3)),ROW(1241:1241))),"")</f>
        <v/>
      </c>
    </row>
    <row r="1245" spans="1:10" x14ac:dyDescent="0.25">
      <c r="A1245" s="1" t="s">
        <v>1396</v>
      </c>
      <c r="B1245" s="1" t="s">
        <v>1355</v>
      </c>
      <c r="C1245" s="1" t="str">
        <f>IF('Finance Disposals'!M45="Invalid RP number entered","Question 2, Record No "&amp;'Finance Disposals'!A45&amp;" (Owning RP number) must contain a valid RP number.","")</f>
        <v/>
      </c>
      <c r="D1245" s="1" t="str">
        <f t="shared" si="83"/>
        <v/>
      </c>
      <c r="E1245" s="21" t="str">
        <f t="shared" si="84"/>
        <v/>
      </c>
      <c r="G1245" s="13" t="str">
        <f t="shared" si="80"/>
        <v/>
      </c>
      <c r="H1245" s="12" t="str">
        <f t="array" ref="H1245">IFERROR(INDEX($D$4:$D$2053,SMALL(IF(LEN($D$4:$D$2053)&gt;0,ROW($D$4:$D$2053)-ROW($D$3)),ROW(1242:1242))),"")</f>
        <v/>
      </c>
      <c r="I1245" s="12" t="str">
        <f t="array" ref="I1245">IFERROR(INDEX($E$4:$E$2053,SMALL(IF(LEN($E$4:$E$2053)&gt;0,ROW($E$4:$E$2053)-ROW($E$3)),ROW(1242:1242))),"")</f>
        <v/>
      </c>
      <c r="J1245" s="1" t="str">
        <f t="array" ref="J1245">IFERROR(INDEX($C$4:$C$2053,SMALL(IF(LEN($C$4:$C$2053)&gt;0,ROW($C$4:$C$2053)-ROW($C$3)),ROW(1242:1242))),"")</f>
        <v/>
      </c>
    </row>
    <row r="1246" spans="1:10" x14ac:dyDescent="0.25">
      <c r="A1246" s="1" t="s">
        <v>1397</v>
      </c>
      <c r="B1246" s="1" t="s">
        <v>1355</v>
      </c>
      <c r="C1246" s="1" t="str">
        <f>IF('Finance Disposals'!M46="Invalid RP number entered","Question 2, Record No "&amp;'Finance Disposals'!A46&amp;" (Owning RP number) must contain a valid RP number.","")</f>
        <v/>
      </c>
      <c r="D1246" s="1" t="str">
        <f t="shared" si="83"/>
        <v/>
      </c>
      <c r="E1246" s="21" t="str">
        <f t="shared" si="84"/>
        <v/>
      </c>
      <c r="G1246" s="13" t="str">
        <f t="shared" si="80"/>
        <v/>
      </c>
      <c r="H1246" s="12" t="str">
        <f t="array" ref="H1246">IFERROR(INDEX($D$4:$D$2053,SMALL(IF(LEN($D$4:$D$2053)&gt;0,ROW($D$4:$D$2053)-ROW($D$3)),ROW(1243:1243))),"")</f>
        <v/>
      </c>
      <c r="I1246" s="12" t="str">
        <f t="array" ref="I1246">IFERROR(INDEX($E$4:$E$2053,SMALL(IF(LEN($E$4:$E$2053)&gt;0,ROW($E$4:$E$2053)-ROW($E$3)),ROW(1243:1243))),"")</f>
        <v/>
      </c>
      <c r="J1246" s="1" t="str">
        <f t="array" ref="J1246">IFERROR(INDEX($C$4:$C$2053,SMALL(IF(LEN($C$4:$C$2053)&gt;0,ROW($C$4:$C$2053)-ROW($C$3)),ROW(1243:1243))),"")</f>
        <v/>
      </c>
    </row>
    <row r="1247" spans="1:10" x14ac:dyDescent="0.25">
      <c r="A1247" s="1" t="s">
        <v>1398</v>
      </c>
      <c r="B1247" s="1" t="s">
        <v>1355</v>
      </c>
      <c r="C1247" s="1" t="str">
        <f>IF('Finance Disposals'!M47="Invalid RP number entered","Question 2, Record No "&amp;'Finance Disposals'!A47&amp;" (Owning RP number) must contain a valid RP number.","")</f>
        <v/>
      </c>
      <c r="D1247" s="1" t="str">
        <f t="shared" si="83"/>
        <v/>
      </c>
      <c r="E1247" s="21" t="str">
        <f t="shared" si="84"/>
        <v/>
      </c>
      <c r="G1247" s="13" t="str">
        <f t="shared" si="80"/>
        <v/>
      </c>
      <c r="H1247" s="12" t="str">
        <f t="array" ref="H1247">IFERROR(INDEX($D$4:$D$2053,SMALL(IF(LEN($D$4:$D$2053)&gt;0,ROW($D$4:$D$2053)-ROW($D$3)),ROW(1244:1244))),"")</f>
        <v/>
      </c>
      <c r="I1247" s="12" t="str">
        <f t="array" ref="I1247">IFERROR(INDEX($E$4:$E$2053,SMALL(IF(LEN($E$4:$E$2053)&gt;0,ROW($E$4:$E$2053)-ROW($E$3)),ROW(1244:1244))),"")</f>
        <v/>
      </c>
      <c r="J1247" s="1" t="str">
        <f t="array" ref="J1247">IFERROR(INDEX($C$4:$C$2053,SMALL(IF(LEN($C$4:$C$2053)&gt;0,ROW($C$4:$C$2053)-ROW($C$3)),ROW(1244:1244))),"")</f>
        <v/>
      </c>
    </row>
    <row r="1248" spans="1:10" x14ac:dyDescent="0.25">
      <c r="A1248" s="1" t="s">
        <v>1399</v>
      </c>
      <c r="B1248" s="1" t="s">
        <v>1355</v>
      </c>
      <c r="C1248" s="1" t="str">
        <f>IF('Finance Disposals'!M48="Invalid RP number entered","Question 2, Record No "&amp;'Finance Disposals'!A48&amp;" (Owning RP number) must contain a valid RP number.","")</f>
        <v/>
      </c>
      <c r="D1248" s="1" t="str">
        <f t="shared" si="83"/>
        <v/>
      </c>
      <c r="E1248" s="21" t="str">
        <f t="shared" si="84"/>
        <v/>
      </c>
      <c r="G1248" s="13" t="str">
        <f t="shared" si="80"/>
        <v/>
      </c>
      <c r="H1248" s="12" t="str">
        <f t="array" ref="H1248">IFERROR(INDEX($D$4:$D$2053,SMALL(IF(LEN($D$4:$D$2053)&gt;0,ROW($D$4:$D$2053)-ROW($D$3)),ROW(1245:1245))),"")</f>
        <v/>
      </c>
      <c r="I1248" s="12" t="str">
        <f t="array" ref="I1248">IFERROR(INDEX($E$4:$E$2053,SMALL(IF(LEN($E$4:$E$2053)&gt;0,ROW($E$4:$E$2053)-ROW($E$3)),ROW(1245:1245))),"")</f>
        <v/>
      </c>
      <c r="J1248" s="1" t="str">
        <f t="array" ref="J1248">IFERROR(INDEX($C$4:$C$2053,SMALL(IF(LEN($C$4:$C$2053)&gt;0,ROW($C$4:$C$2053)-ROW($C$3)),ROW(1245:1245))),"")</f>
        <v/>
      </c>
    </row>
    <row r="1249" spans="1:10" x14ac:dyDescent="0.25">
      <c r="A1249" s="1" t="s">
        <v>1400</v>
      </c>
      <c r="B1249" s="1" t="s">
        <v>1355</v>
      </c>
      <c r="C1249" s="1" t="str">
        <f>IF('Finance Disposals'!M49="Invalid RP number entered","Question 2, Record No "&amp;'Finance Disposals'!A49&amp;" (Owning RP number) must contain a valid RP number.","")</f>
        <v/>
      </c>
      <c r="D1249" s="1" t="str">
        <f t="shared" si="83"/>
        <v/>
      </c>
      <c r="E1249" s="21" t="str">
        <f t="shared" si="84"/>
        <v/>
      </c>
      <c r="G1249" s="13" t="str">
        <f t="shared" si="80"/>
        <v/>
      </c>
      <c r="H1249" s="12" t="str">
        <f t="array" ref="H1249">IFERROR(INDEX($D$4:$D$2053,SMALL(IF(LEN($D$4:$D$2053)&gt;0,ROW($D$4:$D$2053)-ROW($D$3)),ROW(1246:1246))),"")</f>
        <v/>
      </c>
      <c r="I1249" s="12" t="str">
        <f t="array" ref="I1249">IFERROR(INDEX($E$4:$E$2053,SMALL(IF(LEN($E$4:$E$2053)&gt;0,ROW($E$4:$E$2053)-ROW($E$3)),ROW(1246:1246))),"")</f>
        <v/>
      </c>
      <c r="J1249" s="1" t="str">
        <f t="array" ref="J1249">IFERROR(INDEX($C$4:$C$2053,SMALL(IF(LEN($C$4:$C$2053)&gt;0,ROW($C$4:$C$2053)-ROW($C$3)),ROW(1246:1246))),"")</f>
        <v/>
      </c>
    </row>
    <row r="1250" spans="1:10" x14ac:dyDescent="0.25">
      <c r="A1250" s="1" t="s">
        <v>1401</v>
      </c>
      <c r="B1250" s="1" t="s">
        <v>1355</v>
      </c>
      <c r="C1250" s="1" t="str">
        <f>IF('Finance Disposals'!M50="Invalid RP number entered","Question 2, Record No "&amp;'Finance Disposals'!A50&amp;" (Owning RP number) must contain a valid RP number.","")</f>
        <v/>
      </c>
      <c r="D1250" s="1" t="str">
        <f t="shared" si="83"/>
        <v/>
      </c>
      <c r="E1250" s="21" t="str">
        <f t="shared" si="84"/>
        <v/>
      </c>
      <c r="G1250" s="13" t="str">
        <f t="shared" si="80"/>
        <v/>
      </c>
      <c r="H1250" s="12" t="str">
        <f t="array" ref="H1250">IFERROR(INDEX($D$4:$D$2053,SMALL(IF(LEN($D$4:$D$2053)&gt;0,ROW($D$4:$D$2053)-ROW($D$3)),ROW(1247:1247))),"")</f>
        <v/>
      </c>
      <c r="I1250" s="12" t="str">
        <f t="array" ref="I1250">IFERROR(INDEX($E$4:$E$2053,SMALL(IF(LEN($E$4:$E$2053)&gt;0,ROW($E$4:$E$2053)-ROW($E$3)),ROW(1247:1247))),"")</f>
        <v/>
      </c>
      <c r="J1250" s="1" t="str">
        <f t="array" ref="J1250">IFERROR(INDEX($C$4:$C$2053,SMALL(IF(LEN($C$4:$C$2053)&gt;0,ROW($C$4:$C$2053)-ROW($C$3)),ROW(1247:1247))),"")</f>
        <v/>
      </c>
    </row>
    <row r="1251" spans="1:10" x14ac:dyDescent="0.25">
      <c r="A1251" s="1" t="s">
        <v>1402</v>
      </c>
      <c r="B1251" s="1" t="s">
        <v>1355</v>
      </c>
      <c r="C1251" s="1" t="str">
        <f>IF('Finance Disposals'!M51="Invalid RP number entered","Question 2, Record No "&amp;'Finance Disposals'!A51&amp;" (Owning RP number) must contain a valid RP number.","")</f>
        <v/>
      </c>
      <c r="D1251" s="1" t="str">
        <f t="shared" si="83"/>
        <v/>
      </c>
      <c r="E1251" s="21" t="str">
        <f t="shared" si="84"/>
        <v/>
      </c>
      <c r="G1251" s="13" t="str">
        <f t="shared" si="80"/>
        <v/>
      </c>
      <c r="H1251" s="12" t="str">
        <f t="array" ref="H1251">IFERROR(INDEX($D$4:$D$2053,SMALL(IF(LEN($D$4:$D$2053)&gt;0,ROW($D$4:$D$2053)-ROW($D$3)),ROW(1248:1248))),"")</f>
        <v/>
      </c>
      <c r="I1251" s="12" t="str">
        <f t="array" ref="I1251">IFERROR(INDEX($E$4:$E$2053,SMALL(IF(LEN($E$4:$E$2053)&gt;0,ROW($E$4:$E$2053)-ROW($E$3)),ROW(1248:1248))),"")</f>
        <v/>
      </c>
      <c r="J1251" s="1" t="str">
        <f t="array" ref="J1251">IFERROR(INDEX($C$4:$C$2053,SMALL(IF(LEN($C$4:$C$2053)&gt;0,ROW($C$4:$C$2053)-ROW($C$3)),ROW(1248:1248))),"")</f>
        <v/>
      </c>
    </row>
    <row r="1252" spans="1:10" x14ac:dyDescent="0.25">
      <c r="A1252" s="1" t="s">
        <v>1403</v>
      </c>
      <c r="B1252" s="1" t="s">
        <v>1355</v>
      </c>
      <c r="C1252" s="1" t="str">
        <f>IF('Finance Disposals'!M52="Invalid RP number entered","Question 2, Record No "&amp;'Finance Disposals'!A52&amp;" (Owning RP number) must contain a valid RP number.","")</f>
        <v/>
      </c>
      <c r="D1252" s="1" t="str">
        <f t="shared" si="83"/>
        <v/>
      </c>
      <c r="E1252" s="21" t="str">
        <f t="shared" si="84"/>
        <v/>
      </c>
      <c r="G1252" s="13" t="str">
        <f t="shared" ref="G1252:G1315" si="85">IF(J1252="","",G1251+1)</f>
        <v/>
      </c>
      <c r="H1252" s="12" t="str">
        <f t="array" ref="H1252">IFERROR(INDEX($D$4:$D$2053,SMALL(IF(LEN($D$4:$D$2053)&gt;0,ROW($D$4:$D$2053)-ROW($D$3)),ROW(1249:1249))),"")</f>
        <v/>
      </c>
      <c r="I1252" s="12" t="str">
        <f t="array" ref="I1252">IFERROR(INDEX($E$4:$E$2053,SMALL(IF(LEN($E$4:$E$2053)&gt;0,ROW($E$4:$E$2053)-ROW($E$3)),ROW(1249:1249))),"")</f>
        <v/>
      </c>
      <c r="J1252" s="1" t="str">
        <f t="array" ref="J1252">IFERROR(INDEX($C$4:$C$2053,SMALL(IF(LEN($C$4:$C$2053)&gt;0,ROW($C$4:$C$2053)-ROW($C$3)),ROW(1249:1249))),"")</f>
        <v/>
      </c>
    </row>
    <row r="1253" spans="1:10" x14ac:dyDescent="0.25">
      <c r="A1253" s="1" t="s">
        <v>1404</v>
      </c>
      <c r="B1253" s="1" t="s">
        <v>1355</v>
      </c>
      <c r="C1253" s="1" t="str">
        <f>IF('Finance Disposals'!M53="Invalid RP number entered","Question 2, Record No "&amp;'Finance Disposals'!A53&amp;" (Owning RP number) must contain a valid RP number.","")</f>
        <v/>
      </c>
      <c r="D1253" s="1" t="str">
        <f t="shared" si="83"/>
        <v/>
      </c>
      <c r="E1253" s="21" t="str">
        <f t="shared" si="84"/>
        <v/>
      </c>
      <c r="G1253" s="13" t="str">
        <f t="shared" si="85"/>
        <v/>
      </c>
      <c r="H1253" s="12" t="str">
        <f t="array" ref="H1253">IFERROR(INDEX($D$4:$D$2053,SMALL(IF(LEN($D$4:$D$2053)&gt;0,ROW($D$4:$D$2053)-ROW($D$3)),ROW(1250:1250))),"")</f>
        <v/>
      </c>
      <c r="I1253" s="12" t="str">
        <f t="array" ref="I1253">IFERROR(INDEX($E$4:$E$2053,SMALL(IF(LEN($E$4:$E$2053)&gt;0,ROW($E$4:$E$2053)-ROW($E$3)),ROW(1250:1250))),"")</f>
        <v/>
      </c>
      <c r="J1253" s="1" t="str">
        <f t="array" ref="J1253">IFERROR(INDEX($C$4:$C$2053,SMALL(IF(LEN($C$4:$C$2053)&gt;0,ROW($C$4:$C$2053)-ROW($C$3)),ROW(1250:1250))),"")</f>
        <v/>
      </c>
    </row>
    <row r="1254" spans="1:10" x14ac:dyDescent="0.25">
      <c r="A1254" s="1" t="s">
        <v>1405</v>
      </c>
      <c r="B1254" s="1" t="s">
        <v>1355</v>
      </c>
      <c r="C1254" s="1" t="str">
        <f>IF('Finance Disposals'!M54="Invalid RP number entered","Question 2, Record No "&amp;'Finance Disposals'!A54&amp;" (Owning RP number) must contain a valid RP number.","")</f>
        <v/>
      </c>
      <c r="D1254" s="1" t="str">
        <f t="shared" si="83"/>
        <v/>
      </c>
      <c r="E1254" s="21" t="str">
        <f t="shared" si="84"/>
        <v/>
      </c>
      <c r="G1254" s="13" t="str">
        <f t="shared" si="85"/>
        <v/>
      </c>
      <c r="H1254" s="12" t="str">
        <f t="array" ref="H1254">IFERROR(INDEX($D$4:$D$2053,SMALL(IF(LEN($D$4:$D$2053)&gt;0,ROW($D$4:$D$2053)-ROW($D$3)),ROW(1251:1251))),"")</f>
        <v/>
      </c>
      <c r="I1254" s="12" t="str">
        <f t="array" ref="I1254">IFERROR(INDEX($E$4:$E$2053,SMALL(IF(LEN($E$4:$E$2053)&gt;0,ROW($E$4:$E$2053)-ROW($E$3)),ROW(1251:1251))),"")</f>
        <v/>
      </c>
      <c r="J1254" s="1" t="str">
        <f t="array" ref="J1254">IFERROR(INDEX($C$4:$C$2053,SMALL(IF(LEN($C$4:$C$2053)&gt;0,ROW($C$4:$C$2053)-ROW($C$3)),ROW(1251:1251))),"")</f>
        <v/>
      </c>
    </row>
    <row r="1255" spans="1:10" x14ac:dyDescent="0.25">
      <c r="A1255" s="1" t="s">
        <v>1406</v>
      </c>
      <c r="B1255" s="1" t="s">
        <v>1355</v>
      </c>
      <c r="C1255" s="1" t="str">
        <f>IF('Finance Disposals'!M55="Invalid RP number entered","Question 2, Record No "&amp;'Finance Disposals'!A55&amp;" (Owning RP number) must contain a valid RP number.","")</f>
        <v/>
      </c>
      <c r="D1255" s="1" t="str">
        <f t="shared" si="83"/>
        <v/>
      </c>
      <c r="E1255" s="21" t="str">
        <f t="shared" si="84"/>
        <v/>
      </c>
      <c r="G1255" s="13" t="str">
        <f t="shared" si="85"/>
        <v/>
      </c>
      <c r="H1255" s="12" t="str">
        <f t="array" ref="H1255">IFERROR(INDEX($D$4:$D$2053,SMALL(IF(LEN($D$4:$D$2053)&gt;0,ROW($D$4:$D$2053)-ROW($D$3)),ROW(1252:1252))),"")</f>
        <v/>
      </c>
      <c r="I1255" s="12" t="str">
        <f t="array" ref="I1255">IFERROR(INDEX($E$4:$E$2053,SMALL(IF(LEN($E$4:$E$2053)&gt;0,ROW($E$4:$E$2053)-ROW($E$3)),ROW(1252:1252))),"")</f>
        <v/>
      </c>
      <c r="J1255" s="1" t="str">
        <f t="array" ref="J1255">IFERROR(INDEX($C$4:$C$2053,SMALL(IF(LEN($C$4:$C$2053)&gt;0,ROW($C$4:$C$2053)-ROW($C$3)),ROW(1252:1252))),"")</f>
        <v/>
      </c>
    </row>
    <row r="1256" spans="1:10" x14ac:dyDescent="0.25">
      <c r="A1256" s="1" t="s">
        <v>1407</v>
      </c>
      <c r="B1256" s="1" t="s">
        <v>1355</v>
      </c>
      <c r="C1256" s="1" t="str">
        <f>IF('Finance Disposals'!M56="Invalid RP number entered","Question 2, Record No "&amp;'Finance Disposals'!A56&amp;" (Owning RP number) must contain a valid RP number.","")</f>
        <v/>
      </c>
      <c r="D1256" s="1" t="str">
        <f t="shared" si="83"/>
        <v/>
      </c>
      <c r="E1256" s="21" t="str">
        <f t="shared" si="84"/>
        <v/>
      </c>
      <c r="G1256" s="13" t="str">
        <f t="shared" si="85"/>
        <v/>
      </c>
      <c r="H1256" s="12" t="str">
        <f t="array" ref="H1256">IFERROR(INDEX($D$4:$D$2053,SMALL(IF(LEN($D$4:$D$2053)&gt;0,ROW($D$4:$D$2053)-ROW($D$3)),ROW(1253:1253))),"")</f>
        <v/>
      </c>
      <c r="I1256" s="12" t="str">
        <f t="array" ref="I1256">IFERROR(INDEX($E$4:$E$2053,SMALL(IF(LEN($E$4:$E$2053)&gt;0,ROW($E$4:$E$2053)-ROW($E$3)),ROW(1253:1253))),"")</f>
        <v/>
      </c>
      <c r="J1256" s="1" t="str">
        <f t="array" ref="J1256">IFERROR(INDEX($C$4:$C$2053,SMALL(IF(LEN($C$4:$C$2053)&gt;0,ROW($C$4:$C$2053)-ROW($C$3)),ROW(1253:1253))),"")</f>
        <v/>
      </c>
    </row>
    <row r="1257" spans="1:10" x14ac:dyDescent="0.25">
      <c r="A1257" s="1" t="s">
        <v>1408</v>
      </c>
      <c r="B1257" s="1" t="s">
        <v>1355</v>
      </c>
      <c r="C1257" s="1" t="str">
        <f>IF('Finance Disposals'!M57="Invalid RP number entered","Question 2, Record No "&amp;'Finance Disposals'!A57&amp;" (Owning RP number) must contain a valid RP number.","")</f>
        <v/>
      </c>
      <c r="D1257" s="1" t="str">
        <f t="shared" si="83"/>
        <v/>
      </c>
      <c r="E1257" s="21" t="str">
        <f t="shared" si="84"/>
        <v/>
      </c>
      <c r="G1257" s="13" t="str">
        <f t="shared" si="85"/>
        <v/>
      </c>
      <c r="H1257" s="12" t="str">
        <f t="array" ref="H1257">IFERROR(INDEX($D$4:$D$2053,SMALL(IF(LEN($D$4:$D$2053)&gt;0,ROW($D$4:$D$2053)-ROW($D$3)),ROW(1254:1254))),"")</f>
        <v/>
      </c>
      <c r="I1257" s="12" t="str">
        <f t="array" ref="I1257">IFERROR(INDEX($E$4:$E$2053,SMALL(IF(LEN($E$4:$E$2053)&gt;0,ROW($E$4:$E$2053)-ROW($E$3)),ROW(1254:1254))),"")</f>
        <v/>
      </c>
      <c r="J1257" s="1" t="str">
        <f t="array" ref="J1257">IFERROR(INDEX($C$4:$C$2053,SMALL(IF(LEN($C$4:$C$2053)&gt;0,ROW($C$4:$C$2053)-ROW($C$3)),ROW(1254:1254))),"")</f>
        <v/>
      </c>
    </row>
    <row r="1258" spans="1:10" x14ac:dyDescent="0.25">
      <c r="A1258" s="1" t="s">
        <v>1409</v>
      </c>
      <c r="B1258" s="1" t="s">
        <v>1355</v>
      </c>
      <c r="C1258" s="1" t="str">
        <f>IF('Finance Disposals'!M58="Invalid RP number entered","Question 2, Record No "&amp;'Finance Disposals'!A58&amp;" (Owning RP number) must contain a valid RP number.","")</f>
        <v/>
      </c>
      <c r="D1258" s="1" t="str">
        <f t="shared" si="83"/>
        <v/>
      </c>
      <c r="E1258" s="21" t="str">
        <f t="shared" si="84"/>
        <v/>
      </c>
      <c r="G1258" s="13" t="str">
        <f t="shared" si="85"/>
        <v/>
      </c>
      <c r="H1258" s="12" t="str">
        <f t="array" ref="H1258">IFERROR(INDEX($D$4:$D$2053,SMALL(IF(LEN($D$4:$D$2053)&gt;0,ROW($D$4:$D$2053)-ROW($D$3)),ROW(1255:1255))),"")</f>
        <v/>
      </c>
      <c r="I1258" s="12" t="str">
        <f t="array" ref="I1258">IFERROR(INDEX($E$4:$E$2053,SMALL(IF(LEN($E$4:$E$2053)&gt;0,ROW($E$4:$E$2053)-ROW($E$3)),ROW(1255:1255))),"")</f>
        <v/>
      </c>
      <c r="J1258" s="1" t="str">
        <f t="array" ref="J1258">IFERROR(INDEX($C$4:$C$2053,SMALL(IF(LEN($C$4:$C$2053)&gt;0,ROW($C$4:$C$2053)-ROW($C$3)),ROW(1255:1255))),"")</f>
        <v/>
      </c>
    </row>
    <row r="1259" spans="1:10" x14ac:dyDescent="0.25">
      <c r="A1259" s="1" t="s">
        <v>1410</v>
      </c>
      <c r="B1259" s="1" t="s">
        <v>1355</v>
      </c>
      <c r="C1259" s="1" t="str">
        <f>IF('Finance Disposals'!M59="Invalid RP number entered","Question 2, Record No "&amp;'Finance Disposals'!A59&amp;" (Owning RP number) must contain a valid RP number.","")</f>
        <v/>
      </c>
      <c r="D1259" s="1" t="str">
        <f t="shared" si="83"/>
        <v/>
      </c>
      <c r="E1259" s="21" t="str">
        <f t="shared" si="84"/>
        <v/>
      </c>
      <c r="G1259" s="13" t="str">
        <f t="shared" si="85"/>
        <v/>
      </c>
      <c r="H1259" s="12" t="str">
        <f t="array" ref="H1259">IFERROR(INDEX($D$4:$D$2053,SMALL(IF(LEN($D$4:$D$2053)&gt;0,ROW($D$4:$D$2053)-ROW($D$3)),ROW(1256:1256))),"")</f>
        <v/>
      </c>
      <c r="I1259" s="12" t="str">
        <f t="array" ref="I1259">IFERROR(INDEX($E$4:$E$2053,SMALL(IF(LEN($E$4:$E$2053)&gt;0,ROW($E$4:$E$2053)-ROW($E$3)),ROW(1256:1256))),"")</f>
        <v/>
      </c>
      <c r="J1259" s="1" t="str">
        <f t="array" ref="J1259">IFERROR(INDEX($C$4:$C$2053,SMALL(IF(LEN($C$4:$C$2053)&gt;0,ROW($C$4:$C$2053)-ROW($C$3)),ROW(1256:1256))),"")</f>
        <v/>
      </c>
    </row>
    <row r="1260" spans="1:10" x14ac:dyDescent="0.25">
      <c r="A1260" s="1" t="s">
        <v>1411</v>
      </c>
      <c r="B1260" s="1" t="s">
        <v>1355</v>
      </c>
      <c r="C1260" s="1" t="str">
        <f>IF('Finance Disposals'!M60="Invalid RP number entered","Question 2, Record No "&amp;'Finance Disposals'!A60&amp;" (Owning RP number) must contain a valid RP number.","")</f>
        <v/>
      </c>
      <c r="D1260" s="1" t="str">
        <f t="shared" si="83"/>
        <v/>
      </c>
      <c r="E1260" s="21" t="str">
        <f t="shared" si="84"/>
        <v/>
      </c>
      <c r="G1260" s="13" t="str">
        <f t="shared" si="85"/>
        <v/>
      </c>
      <c r="H1260" s="12" t="str">
        <f t="array" ref="H1260">IFERROR(INDEX($D$4:$D$2053,SMALL(IF(LEN($D$4:$D$2053)&gt;0,ROW($D$4:$D$2053)-ROW($D$3)),ROW(1257:1257))),"")</f>
        <v/>
      </c>
      <c r="I1260" s="12" t="str">
        <f t="array" ref="I1260">IFERROR(INDEX($E$4:$E$2053,SMALL(IF(LEN($E$4:$E$2053)&gt;0,ROW($E$4:$E$2053)-ROW($E$3)),ROW(1257:1257))),"")</f>
        <v/>
      </c>
      <c r="J1260" s="1" t="str">
        <f t="array" ref="J1260">IFERROR(INDEX($C$4:$C$2053,SMALL(IF(LEN($C$4:$C$2053)&gt;0,ROW($C$4:$C$2053)-ROW($C$3)),ROW(1257:1257))),"")</f>
        <v/>
      </c>
    </row>
    <row r="1261" spans="1:10" x14ac:dyDescent="0.25">
      <c r="A1261" s="1" t="s">
        <v>1412</v>
      </c>
      <c r="B1261" s="1" t="s">
        <v>1355</v>
      </c>
      <c r="C1261" s="1" t="str">
        <f>IF('Finance Disposals'!M61="Invalid RP number entered","Question 2, Record No "&amp;'Finance Disposals'!A61&amp;" (Owning RP number) must contain a valid RP number.","")</f>
        <v/>
      </c>
      <c r="D1261" s="1" t="str">
        <f t="shared" si="83"/>
        <v/>
      </c>
      <c r="E1261" s="21" t="str">
        <f t="shared" si="84"/>
        <v/>
      </c>
      <c r="G1261" s="13" t="str">
        <f t="shared" si="85"/>
        <v/>
      </c>
      <c r="H1261" s="12" t="str">
        <f t="array" ref="H1261">IFERROR(INDEX($D$4:$D$2053,SMALL(IF(LEN($D$4:$D$2053)&gt;0,ROW($D$4:$D$2053)-ROW($D$3)),ROW(1258:1258))),"")</f>
        <v/>
      </c>
      <c r="I1261" s="12" t="str">
        <f t="array" ref="I1261">IFERROR(INDEX($E$4:$E$2053,SMALL(IF(LEN($E$4:$E$2053)&gt;0,ROW($E$4:$E$2053)-ROW($E$3)),ROW(1258:1258))),"")</f>
        <v/>
      </c>
      <c r="J1261" s="1" t="str">
        <f t="array" ref="J1261">IFERROR(INDEX($C$4:$C$2053,SMALL(IF(LEN($C$4:$C$2053)&gt;0,ROW($C$4:$C$2053)-ROW($C$3)),ROW(1258:1258))),"")</f>
        <v/>
      </c>
    </row>
    <row r="1262" spans="1:10" x14ac:dyDescent="0.25">
      <c r="A1262" s="1" t="s">
        <v>1413</v>
      </c>
      <c r="B1262" s="1" t="s">
        <v>1355</v>
      </c>
      <c r="C1262" s="1" t="str">
        <f>IF('Finance Disposals'!M62="Invalid RP number entered","Question 2, Record No "&amp;'Finance Disposals'!A62&amp;" (Owning RP number) must contain a valid RP number.","")</f>
        <v/>
      </c>
      <c r="D1262" s="1" t="str">
        <f t="shared" si="83"/>
        <v/>
      </c>
      <c r="E1262" s="21" t="str">
        <f t="shared" si="84"/>
        <v/>
      </c>
      <c r="G1262" s="13" t="str">
        <f t="shared" si="85"/>
        <v/>
      </c>
      <c r="H1262" s="12" t="str">
        <f t="array" ref="H1262">IFERROR(INDEX($D$4:$D$2053,SMALL(IF(LEN($D$4:$D$2053)&gt;0,ROW($D$4:$D$2053)-ROW($D$3)),ROW(1259:1259))),"")</f>
        <v/>
      </c>
      <c r="I1262" s="12" t="str">
        <f t="array" ref="I1262">IFERROR(INDEX($E$4:$E$2053,SMALL(IF(LEN($E$4:$E$2053)&gt;0,ROW($E$4:$E$2053)-ROW($E$3)),ROW(1259:1259))),"")</f>
        <v/>
      </c>
      <c r="J1262" s="1" t="str">
        <f t="array" ref="J1262">IFERROR(INDEX($C$4:$C$2053,SMALL(IF(LEN($C$4:$C$2053)&gt;0,ROW($C$4:$C$2053)-ROW($C$3)),ROW(1259:1259))),"")</f>
        <v/>
      </c>
    </row>
    <row r="1263" spans="1:10" x14ac:dyDescent="0.25">
      <c r="A1263" s="1" t="s">
        <v>1414</v>
      </c>
      <c r="B1263" s="1" t="s">
        <v>1355</v>
      </c>
      <c r="C1263" s="1" t="str">
        <f>IF('Finance Disposals'!M63="Invalid RP number entered","Question 2, Record No "&amp;'Finance Disposals'!A63&amp;" (Owning RP number) must contain a valid RP number.","")</f>
        <v/>
      </c>
      <c r="D1263" s="1" t="str">
        <f t="shared" si="83"/>
        <v/>
      </c>
      <c r="E1263" s="21" t="str">
        <f t="shared" si="84"/>
        <v/>
      </c>
      <c r="G1263" s="13" t="str">
        <f t="shared" si="85"/>
        <v/>
      </c>
      <c r="H1263" s="12" t="str">
        <f t="array" ref="H1263">IFERROR(INDEX($D$4:$D$2053,SMALL(IF(LEN($D$4:$D$2053)&gt;0,ROW($D$4:$D$2053)-ROW($D$3)),ROW(1260:1260))),"")</f>
        <v/>
      </c>
      <c r="I1263" s="12" t="str">
        <f t="array" ref="I1263">IFERROR(INDEX($E$4:$E$2053,SMALL(IF(LEN($E$4:$E$2053)&gt;0,ROW($E$4:$E$2053)-ROW($E$3)),ROW(1260:1260))),"")</f>
        <v/>
      </c>
      <c r="J1263" s="1" t="str">
        <f t="array" ref="J1263">IFERROR(INDEX($C$4:$C$2053,SMALL(IF(LEN($C$4:$C$2053)&gt;0,ROW($C$4:$C$2053)-ROW($C$3)),ROW(1260:1260))),"")</f>
        <v/>
      </c>
    </row>
    <row r="1264" spans="1:10" x14ac:dyDescent="0.25">
      <c r="A1264" s="1" t="s">
        <v>1415</v>
      </c>
      <c r="B1264" s="1" t="s">
        <v>1355</v>
      </c>
      <c r="C1264" s="1" t="str">
        <f>IF('Finance Disposals'!M64="Invalid RP number entered","Question 2, Record No "&amp;'Finance Disposals'!A64&amp;" (Owning RP number) must contain a valid RP number.","")</f>
        <v/>
      </c>
      <c r="D1264" s="1" t="str">
        <f t="shared" si="83"/>
        <v/>
      </c>
      <c r="E1264" s="21" t="str">
        <f t="shared" si="84"/>
        <v/>
      </c>
      <c r="G1264" s="13" t="str">
        <f t="shared" si="85"/>
        <v/>
      </c>
      <c r="H1264" s="12" t="str">
        <f t="array" ref="H1264">IFERROR(INDEX($D$4:$D$2053,SMALL(IF(LEN($D$4:$D$2053)&gt;0,ROW($D$4:$D$2053)-ROW($D$3)),ROW(1261:1261))),"")</f>
        <v/>
      </c>
      <c r="I1264" s="12" t="str">
        <f t="array" ref="I1264">IFERROR(INDEX($E$4:$E$2053,SMALL(IF(LEN($E$4:$E$2053)&gt;0,ROW($E$4:$E$2053)-ROW($E$3)),ROW(1261:1261))),"")</f>
        <v/>
      </c>
      <c r="J1264" s="1" t="str">
        <f t="array" ref="J1264">IFERROR(INDEX($C$4:$C$2053,SMALL(IF(LEN($C$4:$C$2053)&gt;0,ROW($C$4:$C$2053)-ROW($C$3)),ROW(1261:1261))),"")</f>
        <v/>
      </c>
    </row>
    <row r="1265" spans="1:10" x14ac:dyDescent="0.25">
      <c r="A1265" s="1" t="s">
        <v>1416</v>
      </c>
      <c r="B1265" s="1" t="s">
        <v>1355</v>
      </c>
      <c r="C1265" s="1" t="str">
        <f>IF('Finance Disposals'!M65="Invalid RP number entered","Question 2, Record No "&amp;'Finance Disposals'!A65&amp;" (Owning RP number) must contain a valid RP number.","")</f>
        <v/>
      </c>
      <c r="D1265" s="1" t="str">
        <f t="shared" si="83"/>
        <v/>
      </c>
      <c r="E1265" s="21" t="str">
        <f t="shared" si="84"/>
        <v/>
      </c>
      <c r="G1265" s="13" t="str">
        <f t="shared" si="85"/>
        <v/>
      </c>
      <c r="H1265" s="12" t="str">
        <f t="array" ref="H1265">IFERROR(INDEX($D$4:$D$2053,SMALL(IF(LEN($D$4:$D$2053)&gt;0,ROW($D$4:$D$2053)-ROW($D$3)),ROW(1262:1262))),"")</f>
        <v/>
      </c>
      <c r="I1265" s="12" t="str">
        <f t="array" ref="I1265">IFERROR(INDEX($E$4:$E$2053,SMALL(IF(LEN($E$4:$E$2053)&gt;0,ROW($E$4:$E$2053)-ROW($E$3)),ROW(1262:1262))),"")</f>
        <v/>
      </c>
      <c r="J1265" s="1" t="str">
        <f t="array" ref="J1265">IFERROR(INDEX($C$4:$C$2053,SMALL(IF(LEN($C$4:$C$2053)&gt;0,ROW($C$4:$C$2053)-ROW($C$3)),ROW(1262:1262))),"")</f>
        <v/>
      </c>
    </row>
    <row r="1266" spans="1:10" x14ac:dyDescent="0.25">
      <c r="A1266" s="1" t="s">
        <v>1417</v>
      </c>
      <c r="B1266" s="1" t="s">
        <v>1355</v>
      </c>
      <c r="C1266" s="1" t="str">
        <f>IF('Finance Disposals'!M66="Invalid RP number entered","Question 2, Record No "&amp;'Finance Disposals'!A66&amp;" (Owning RP number) must contain a valid RP number.","")</f>
        <v/>
      </c>
      <c r="D1266" s="1" t="str">
        <f t="shared" si="83"/>
        <v/>
      </c>
      <c r="E1266" s="21" t="str">
        <f t="shared" si="84"/>
        <v/>
      </c>
      <c r="G1266" s="13" t="str">
        <f t="shared" si="85"/>
        <v/>
      </c>
      <c r="H1266" s="12" t="str">
        <f t="array" ref="H1266">IFERROR(INDEX($D$4:$D$2053,SMALL(IF(LEN($D$4:$D$2053)&gt;0,ROW($D$4:$D$2053)-ROW($D$3)),ROW(1263:1263))),"")</f>
        <v/>
      </c>
      <c r="I1266" s="12" t="str">
        <f t="array" ref="I1266">IFERROR(INDEX($E$4:$E$2053,SMALL(IF(LEN($E$4:$E$2053)&gt;0,ROW($E$4:$E$2053)-ROW($E$3)),ROW(1263:1263))),"")</f>
        <v/>
      </c>
      <c r="J1266" s="1" t="str">
        <f t="array" ref="J1266">IFERROR(INDEX($C$4:$C$2053,SMALL(IF(LEN($C$4:$C$2053)&gt;0,ROW($C$4:$C$2053)-ROW($C$3)),ROW(1263:1263))),"")</f>
        <v/>
      </c>
    </row>
    <row r="1267" spans="1:10" x14ac:dyDescent="0.25">
      <c r="A1267" s="1" t="s">
        <v>1418</v>
      </c>
      <c r="B1267" s="1" t="s">
        <v>1355</v>
      </c>
      <c r="C1267" s="1" t="str">
        <f>IF('Finance Disposals'!M67="Invalid RP number entered","Question 2, Record No "&amp;'Finance Disposals'!A67&amp;" (Owning RP number) must contain a valid RP number.","")</f>
        <v/>
      </c>
      <c r="D1267" s="1" t="str">
        <f t="shared" si="83"/>
        <v/>
      </c>
      <c r="E1267" s="21" t="str">
        <f t="shared" si="84"/>
        <v/>
      </c>
      <c r="G1267" s="13" t="str">
        <f t="shared" si="85"/>
        <v/>
      </c>
      <c r="H1267" s="12" t="str">
        <f t="array" ref="H1267">IFERROR(INDEX($D$4:$D$2053,SMALL(IF(LEN($D$4:$D$2053)&gt;0,ROW($D$4:$D$2053)-ROW($D$3)),ROW(1264:1264))),"")</f>
        <v/>
      </c>
      <c r="I1267" s="12" t="str">
        <f t="array" ref="I1267">IFERROR(INDEX($E$4:$E$2053,SMALL(IF(LEN($E$4:$E$2053)&gt;0,ROW($E$4:$E$2053)-ROW($E$3)),ROW(1264:1264))),"")</f>
        <v/>
      </c>
      <c r="J1267" s="1" t="str">
        <f t="array" ref="J1267">IFERROR(INDEX($C$4:$C$2053,SMALL(IF(LEN($C$4:$C$2053)&gt;0,ROW($C$4:$C$2053)-ROW($C$3)),ROW(1264:1264))),"")</f>
        <v/>
      </c>
    </row>
    <row r="1268" spans="1:10" x14ac:dyDescent="0.25">
      <c r="A1268" s="1" t="s">
        <v>1419</v>
      </c>
      <c r="B1268" s="1" t="s">
        <v>1355</v>
      </c>
      <c r="C1268" s="1" t="str">
        <f>IF('Finance Disposals'!M68="Invalid RP number entered","Question 2, Record No "&amp;'Finance Disposals'!A68&amp;" (Owning RP number) must contain a valid RP number.","")</f>
        <v/>
      </c>
      <c r="D1268" s="1" t="str">
        <f t="shared" si="83"/>
        <v/>
      </c>
      <c r="E1268" s="21" t="str">
        <f t="shared" si="84"/>
        <v/>
      </c>
      <c r="G1268" s="13" t="str">
        <f t="shared" si="85"/>
        <v/>
      </c>
      <c r="H1268" s="12" t="str">
        <f t="array" ref="H1268">IFERROR(INDEX($D$4:$D$2053,SMALL(IF(LEN($D$4:$D$2053)&gt;0,ROW($D$4:$D$2053)-ROW($D$3)),ROW(1265:1265))),"")</f>
        <v/>
      </c>
      <c r="I1268" s="12" t="str">
        <f t="array" ref="I1268">IFERROR(INDEX($E$4:$E$2053,SMALL(IF(LEN($E$4:$E$2053)&gt;0,ROW($E$4:$E$2053)-ROW($E$3)),ROW(1265:1265))),"")</f>
        <v/>
      </c>
      <c r="J1268" s="1" t="str">
        <f t="array" ref="J1268">IFERROR(INDEX($C$4:$C$2053,SMALL(IF(LEN($C$4:$C$2053)&gt;0,ROW($C$4:$C$2053)-ROW($C$3)),ROW(1265:1265))),"")</f>
        <v/>
      </c>
    </row>
    <row r="1269" spans="1:10" x14ac:dyDescent="0.25">
      <c r="A1269" s="1" t="s">
        <v>1420</v>
      </c>
      <c r="B1269" s="1" t="s">
        <v>1355</v>
      </c>
      <c r="C1269" s="1" t="str">
        <f>IF('Finance Disposals'!M69="Invalid RP number entered","Question 2, Record No "&amp;'Finance Disposals'!A69&amp;" (Owning RP number) must contain a valid RP number.","")</f>
        <v/>
      </c>
      <c r="D1269" s="1" t="str">
        <f t="shared" ref="D1269:D1303" si="86">IF(C1269="","",A1269)</f>
        <v/>
      </c>
      <c r="E1269" s="21" t="str">
        <f t="shared" ref="E1269:E1303" si="87">IF(C1269="","",B1269)</f>
        <v/>
      </c>
      <c r="G1269" s="13" t="str">
        <f t="shared" si="85"/>
        <v/>
      </c>
      <c r="H1269" s="12" t="str">
        <f t="array" ref="H1269">IFERROR(INDEX($D$4:$D$2053,SMALL(IF(LEN($D$4:$D$2053)&gt;0,ROW($D$4:$D$2053)-ROW($D$3)),ROW(1266:1266))),"")</f>
        <v/>
      </c>
      <c r="I1269" s="12" t="str">
        <f t="array" ref="I1269">IFERROR(INDEX($E$4:$E$2053,SMALL(IF(LEN($E$4:$E$2053)&gt;0,ROW($E$4:$E$2053)-ROW($E$3)),ROW(1266:1266))),"")</f>
        <v/>
      </c>
      <c r="J1269" s="1" t="str">
        <f t="array" ref="J1269">IFERROR(INDEX($C$4:$C$2053,SMALL(IF(LEN($C$4:$C$2053)&gt;0,ROW($C$4:$C$2053)-ROW($C$3)),ROW(1266:1266))),"")</f>
        <v/>
      </c>
    </row>
    <row r="1270" spans="1:10" x14ac:dyDescent="0.25">
      <c r="A1270" s="1" t="s">
        <v>1421</v>
      </c>
      <c r="B1270" s="1" t="s">
        <v>1355</v>
      </c>
      <c r="C1270" s="1" t="str">
        <f>IF('Finance Disposals'!M70="Invalid RP number entered","Question 2, Record No "&amp;'Finance Disposals'!A70&amp;" (Owning RP number) must contain a valid RP number.","")</f>
        <v/>
      </c>
      <c r="D1270" s="1" t="str">
        <f t="shared" si="86"/>
        <v/>
      </c>
      <c r="E1270" s="21" t="str">
        <f t="shared" si="87"/>
        <v/>
      </c>
      <c r="G1270" s="13" t="str">
        <f t="shared" si="85"/>
        <v/>
      </c>
      <c r="H1270" s="12" t="str">
        <f t="array" ref="H1270">IFERROR(INDEX($D$4:$D$2053,SMALL(IF(LEN($D$4:$D$2053)&gt;0,ROW($D$4:$D$2053)-ROW($D$3)),ROW(1267:1267))),"")</f>
        <v/>
      </c>
      <c r="I1270" s="12" t="str">
        <f t="array" ref="I1270">IFERROR(INDEX($E$4:$E$2053,SMALL(IF(LEN($E$4:$E$2053)&gt;0,ROW($E$4:$E$2053)-ROW($E$3)),ROW(1267:1267))),"")</f>
        <v/>
      </c>
      <c r="J1270" s="1" t="str">
        <f t="array" ref="J1270">IFERROR(INDEX($C$4:$C$2053,SMALL(IF(LEN($C$4:$C$2053)&gt;0,ROW($C$4:$C$2053)-ROW($C$3)),ROW(1267:1267))),"")</f>
        <v/>
      </c>
    </row>
    <row r="1271" spans="1:10" x14ac:dyDescent="0.25">
      <c r="A1271" s="1" t="s">
        <v>1422</v>
      </c>
      <c r="B1271" s="1" t="s">
        <v>1355</v>
      </c>
      <c r="C1271" s="1" t="str">
        <f>IF('Finance Disposals'!M71="Invalid RP number entered","Question 2, Record No "&amp;'Finance Disposals'!A71&amp;" (Owning RP number) must contain a valid RP number.","")</f>
        <v/>
      </c>
      <c r="D1271" s="1" t="str">
        <f t="shared" si="86"/>
        <v/>
      </c>
      <c r="E1271" s="21" t="str">
        <f t="shared" si="87"/>
        <v/>
      </c>
      <c r="G1271" s="13" t="str">
        <f t="shared" si="85"/>
        <v/>
      </c>
      <c r="H1271" s="12" t="str">
        <f t="array" ref="H1271">IFERROR(INDEX($D$4:$D$2053,SMALL(IF(LEN($D$4:$D$2053)&gt;0,ROW($D$4:$D$2053)-ROW($D$3)),ROW(1268:1268))),"")</f>
        <v/>
      </c>
      <c r="I1271" s="12" t="str">
        <f t="array" ref="I1271">IFERROR(INDEX($E$4:$E$2053,SMALL(IF(LEN($E$4:$E$2053)&gt;0,ROW($E$4:$E$2053)-ROW($E$3)),ROW(1268:1268))),"")</f>
        <v/>
      </c>
      <c r="J1271" s="1" t="str">
        <f t="array" ref="J1271">IFERROR(INDEX($C$4:$C$2053,SMALL(IF(LEN($C$4:$C$2053)&gt;0,ROW($C$4:$C$2053)-ROW($C$3)),ROW(1268:1268))),"")</f>
        <v/>
      </c>
    </row>
    <row r="1272" spans="1:10" x14ac:dyDescent="0.25">
      <c r="A1272" s="1" t="s">
        <v>1423</v>
      </c>
      <c r="B1272" s="1" t="s">
        <v>1355</v>
      </c>
      <c r="C1272" s="1" t="str">
        <f>IF('Finance Disposals'!M72="Invalid RP number entered","Question 2, Record No "&amp;'Finance Disposals'!A72&amp;" (Owning RP number) must contain a valid RP number.","")</f>
        <v/>
      </c>
      <c r="D1272" s="1" t="str">
        <f t="shared" si="86"/>
        <v/>
      </c>
      <c r="E1272" s="21" t="str">
        <f t="shared" si="87"/>
        <v/>
      </c>
      <c r="G1272" s="13" t="str">
        <f t="shared" si="85"/>
        <v/>
      </c>
      <c r="H1272" s="12" t="str">
        <f t="array" ref="H1272">IFERROR(INDEX($D$4:$D$2053,SMALL(IF(LEN($D$4:$D$2053)&gt;0,ROW($D$4:$D$2053)-ROW($D$3)),ROW(1269:1269))),"")</f>
        <v/>
      </c>
      <c r="I1272" s="12" t="str">
        <f t="array" ref="I1272">IFERROR(INDEX($E$4:$E$2053,SMALL(IF(LEN($E$4:$E$2053)&gt;0,ROW($E$4:$E$2053)-ROW($E$3)),ROW(1269:1269))),"")</f>
        <v/>
      </c>
      <c r="J1272" s="1" t="str">
        <f t="array" ref="J1272">IFERROR(INDEX($C$4:$C$2053,SMALL(IF(LEN($C$4:$C$2053)&gt;0,ROW($C$4:$C$2053)-ROW($C$3)),ROW(1269:1269))),"")</f>
        <v/>
      </c>
    </row>
    <row r="1273" spans="1:10" x14ac:dyDescent="0.25">
      <c r="A1273" s="1" t="s">
        <v>1424</v>
      </c>
      <c r="B1273" s="1" t="s">
        <v>1355</v>
      </c>
      <c r="C1273" s="1" t="str">
        <f>IF('Finance Disposals'!M73="Invalid RP number entered","Question 2, Record No "&amp;'Finance Disposals'!A73&amp;" (Owning RP number) must contain a valid RP number.","")</f>
        <v/>
      </c>
      <c r="D1273" s="1" t="str">
        <f t="shared" si="86"/>
        <v/>
      </c>
      <c r="E1273" s="21" t="str">
        <f t="shared" si="87"/>
        <v/>
      </c>
      <c r="G1273" s="13" t="str">
        <f t="shared" si="85"/>
        <v/>
      </c>
      <c r="H1273" s="12" t="str">
        <f t="array" ref="H1273">IFERROR(INDEX($D$4:$D$2053,SMALL(IF(LEN($D$4:$D$2053)&gt;0,ROW($D$4:$D$2053)-ROW($D$3)),ROW(1270:1270))),"")</f>
        <v/>
      </c>
      <c r="I1273" s="12" t="str">
        <f t="array" ref="I1273">IFERROR(INDEX($E$4:$E$2053,SMALL(IF(LEN($E$4:$E$2053)&gt;0,ROW($E$4:$E$2053)-ROW($E$3)),ROW(1270:1270))),"")</f>
        <v/>
      </c>
      <c r="J1273" s="1" t="str">
        <f t="array" ref="J1273">IFERROR(INDEX($C$4:$C$2053,SMALL(IF(LEN($C$4:$C$2053)&gt;0,ROW($C$4:$C$2053)-ROW($C$3)),ROW(1270:1270))),"")</f>
        <v/>
      </c>
    </row>
    <row r="1274" spans="1:10" x14ac:dyDescent="0.25">
      <c r="A1274" s="1" t="s">
        <v>1425</v>
      </c>
      <c r="B1274" s="1" t="s">
        <v>1355</v>
      </c>
      <c r="C1274" s="1" t="str">
        <f>IF('Finance Disposals'!M74="Invalid RP number entered","Question 2, Record No "&amp;'Finance Disposals'!A74&amp;" (Owning RP number) must contain a valid RP number.","")</f>
        <v/>
      </c>
      <c r="D1274" s="1" t="str">
        <f t="shared" si="86"/>
        <v/>
      </c>
      <c r="E1274" s="21" t="str">
        <f t="shared" si="87"/>
        <v/>
      </c>
      <c r="G1274" s="13" t="str">
        <f t="shared" si="85"/>
        <v/>
      </c>
      <c r="H1274" s="12" t="str">
        <f t="array" ref="H1274">IFERROR(INDEX($D$4:$D$2053,SMALL(IF(LEN($D$4:$D$2053)&gt;0,ROW($D$4:$D$2053)-ROW($D$3)),ROW(1271:1271))),"")</f>
        <v/>
      </c>
      <c r="I1274" s="12" t="str">
        <f t="array" ref="I1274">IFERROR(INDEX($E$4:$E$2053,SMALL(IF(LEN($E$4:$E$2053)&gt;0,ROW($E$4:$E$2053)-ROW($E$3)),ROW(1271:1271))),"")</f>
        <v/>
      </c>
      <c r="J1274" s="1" t="str">
        <f t="array" ref="J1274">IFERROR(INDEX($C$4:$C$2053,SMALL(IF(LEN($C$4:$C$2053)&gt;0,ROW($C$4:$C$2053)-ROW($C$3)),ROW(1271:1271))),"")</f>
        <v/>
      </c>
    </row>
    <row r="1275" spans="1:10" x14ac:dyDescent="0.25">
      <c r="A1275" s="1" t="s">
        <v>1426</v>
      </c>
      <c r="B1275" s="1" t="s">
        <v>1355</v>
      </c>
      <c r="C1275" s="1" t="str">
        <f>IF('Finance Disposals'!M75="Invalid RP number entered","Question 2, Record No "&amp;'Finance Disposals'!A75&amp;" (Owning RP number) must contain a valid RP number.","")</f>
        <v/>
      </c>
      <c r="D1275" s="1" t="str">
        <f t="shared" si="86"/>
        <v/>
      </c>
      <c r="E1275" s="21" t="str">
        <f t="shared" si="87"/>
        <v/>
      </c>
      <c r="G1275" s="13" t="str">
        <f t="shared" si="85"/>
        <v/>
      </c>
      <c r="H1275" s="12" t="str">
        <f t="array" ref="H1275">IFERROR(INDEX($D$4:$D$2053,SMALL(IF(LEN($D$4:$D$2053)&gt;0,ROW($D$4:$D$2053)-ROW($D$3)),ROW(1272:1272))),"")</f>
        <v/>
      </c>
      <c r="I1275" s="12" t="str">
        <f t="array" ref="I1275">IFERROR(INDEX($E$4:$E$2053,SMALL(IF(LEN($E$4:$E$2053)&gt;0,ROW($E$4:$E$2053)-ROW($E$3)),ROW(1272:1272))),"")</f>
        <v/>
      </c>
      <c r="J1275" s="1" t="str">
        <f t="array" ref="J1275">IFERROR(INDEX($C$4:$C$2053,SMALL(IF(LEN($C$4:$C$2053)&gt;0,ROW($C$4:$C$2053)-ROW($C$3)),ROW(1272:1272))),"")</f>
        <v/>
      </c>
    </row>
    <row r="1276" spans="1:10" x14ac:dyDescent="0.25">
      <c r="A1276" s="1" t="s">
        <v>1427</v>
      </c>
      <c r="B1276" s="1" t="s">
        <v>1355</v>
      </c>
      <c r="C1276" s="1" t="str">
        <f>IF('Finance Disposals'!M76="Invalid RP number entered","Question 2, Record No "&amp;'Finance Disposals'!A76&amp;" (Owning RP number) must contain a valid RP number.","")</f>
        <v/>
      </c>
      <c r="D1276" s="1" t="str">
        <f t="shared" si="86"/>
        <v/>
      </c>
      <c r="E1276" s="21" t="str">
        <f t="shared" si="87"/>
        <v/>
      </c>
      <c r="G1276" s="13" t="str">
        <f t="shared" si="85"/>
        <v/>
      </c>
      <c r="H1276" s="12" t="str">
        <f t="array" ref="H1276">IFERROR(INDEX($D$4:$D$2053,SMALL(IF(LEN($D$4:$D$2053)&gt;0,ROW($D$4:$D$2053)-ROW($D$3)),ROW(1273:1273))),"")</f>
        <v/>
      </c>
      <c r="I1276" s="12" t="str">
        <f t="array" ref="I1276">IFERROR(INDEX($E$4:$E$2053,SMALL(IF(LEN($E$4:$E$2053)&gt;0,ROW($E$4:$E$2053)-ROW($E$3)),ROW(1273:1273))),"")</f>
        <v/>
      </c>
      <c r="J1276" s="1" t="str">
        <f t="array" ref="J1276">IFERROR(INDEX($C$4:$C$2053,SMALL(IF(LEN($C$4:$C$2053)&gt;0,ROW($C$4:$C$2053)-ROW($C$3)),ROW(1273:1273))),"")</f>
        <v/>
      </c>
    </row>
    <row r="1277" spans="1:10" x14ac:dyDescent="0.25">
      <c r="A1277" s="1" t="s">
        <v>1428</v>
      </c>
      <c r="B1277" s="1" t="s">
        <v>1355</v>
      </c>
      <c r="C1277" s="1" t="str">
        <f>IF('Finance Disposals'!M77="Invalid RP number entered","Question 2, Record No "&amp;'Finance Disposals'!A77&amp;" (Owning RP number) must contain a valid RP number.","")</f>
        <v/>
      </c>
      <c r="D1277" s="1" t="str">
        <f t="shared" si="86"/>
        <v/>
      </c>
      <c r="E1277" s="21" t="str">
        <f t="shared" si="87"/>
        <v/>
      </c>
      <c r="G1277" s="13" t="str">
        <f t="shared" si="85"/>
        <v/>
      </c>
      <c r="H1277" s="12" t="str">
        <f t="array" ref="H1277">IFERROR(INDEX($D$4:$D$2053,SMALL(IF(LEN($D$4:$D$2053)&gt;0,ROW($D$4:$D$2053)-ROW($D$3)),ROW(1274:1274))),"")</f>
        <v/>
      </c>
      <c r="I1277" s="12" t="str">
        <f t="array" ref="I1277">IFERROR(INDEX($E$4:$E$2053,SMALL(IF(LEN($E$4:$E$2053)&gt;0,ROW($E$4:$E$2053)-ROW($E$3)),ROW(1274:1274))),"")</f>
        <v/>
      </c>
      <c r="J1277" s="1" t="str">
        <f t="array" ref="J1277">IFERROR(INDEX($C$4:$C$2053,SMALL(IF(LEN($C$4:$C$2053)&gt;0,ROW($C$4:$C$2053)-ROW($C$3)),ROW(1274:1274))),"")</f>
        <v/>
      </c>
    </row>
    <row r="1278" spans="1:10" x14ac:dyDescent="0.25">
      <c r="A1278" s="1" t="s">
        <v>1429</v>
      </c>
      <c r="B1278" s="1" t="s">
        <v>1355</v>
      </c>
      <c r="C1278" s="1" t="str">
        <f>IF('Finance Disposals'!M78="Invalid RP number entered","Question 2, Record No "&amp;'Finance Disposals'!A78&amp;" (Owning RP number) must contain a valid RP number.","")</f>
        <v/>
      </c>
      <c r="D1278" s="1" t="str">
        <f t="shared" si="86"/>
        <v/>
      </c>
      <c r="E1278" s="21" t="str">
        <f t="shared" si="87"/>
        <v/>
      </c>
      <c r="G1278" s="13" t="str">
        <f t="shared" si="85"/>
        <v/>
      </c>
      <c r="H1278" s="12" t="str">
        <f t="array" ref="H1278">IFERROR(INDEX($D$4:$D$2053,SMALL(IF(LEN($D$4:$D$2053)&gt;0,ROW($D$4:$D$2053)-ROW($D$3)),ROW(1275:1275))),"")</f>
        <v/>
      </c>
      <c r="I1278" s="12" t="str">
        <f t="array" ref="I1278">IFERROR(INDEX($E$4:$E$2053,SMALL(IF(LEN($E$4:$E$2053)&gt;0,ROW($E$4:$E$2053)-ROW($E$3)),ROW(1275:1275))),"")</f>
        <v/>
      </c>
      <c r="J1278" s="1" t="str">
        <f t="array" ref="J1278">IFERROR(INDEX($C$4:$C$2053,SMALL(IF(LEN($C$4:$C$2053)&gt;0,ROW($C$4:$C$2053)-ROW($C$3)),ROW(1275:1275))),"")</f>
        <v/>
      </c>
    </row>
    <row r="1279" spans="1:10" x14ac:dyDescent="0.25">
      <c r="A1279" s="1" t="s">
        <v>1430</v>
      </c>
      <c r="B1279" s="1" t="s">
        <v>1355</v>
      </c>
      <c r="C1279" s="1" t="str">
        <f>IF('Finance Disposals'!M79="Invalid RP number entered","Question 2, Record No "&amp;'Finance Disposals'!A79&amp;" (Owning RP number) must contain a valid RP number.","")</f>
        <v/>
      </c>
      <c r="D1279" s="1" t="str">
        <f t="shared" si="86"/>
        <v/>
      </c>
      <c r="E1279" s="21" t="str">
        <f t="shared" si="87"/>
        <v/>
      </c>
      <c r="G1279" s="13" t="str">
        <f t="shared" si="85"/>
        <v/>
      </c>
      <c r="H1279" s="12" t="str">
        <f t="array" ref="H1279">IFERROR(INDEX($D$4:$D$2053,SMALL(IF(LEN($D$4:$D$2053)&gt;0,ROW($D$4:$D$2053)-ROW($D$3)),ROW(1276:1276))),"")</f>
        <v/>
      </c>
      <c r="I1279" s="12" t="str">
        <f t="array" ref="I1279">IFERROR(INDEX($E$4:$E$2053,SMALL(IF(LEN($E$4:$E$2053)&gt;0,ROW($E$4:$E$2053)-ROW($E$3)),ROW(1276:1276))),"")</f>
        <v/>
      </c>
      <c r="J1279" s="1" t="str">
        <f t="array" ref="J1279">IFERROR(INDEX($C$4:$C$2053,SMALL(IF(LEN($C$4:$C$2053)&gt;0,ROW($C$4:$C$2053)-ROW($C$3)),ROW(1276:1276))),"")</f>
        <v/>
      </c>
    </row>
    <row r="1280" spans="1:10" x14ac:dyDescent="0.25">
      <c r="A1280" s="1" t="s">
        <v>1431</v>
      </c>
      <c r="B1280" s="1" t="s">
        <v>1355</v>
      </c>
      <c r="C1280" s="1" t="str">
        <f>IF('Finance Disposals'!M80="Invalid RP number entered","Question 2, Record No "&amp;'Finance Disposals'!A80&amp;" (Owning RP number) must contain a valid RP number.","")</f>
        <v/>
      </c>
      <c r="D1280" s="1" t="str">
        <f t="shared" si="86"/>
        <v/>
      </c>
      <c r="E1280" s="21" t="str">
        <f t="shared" si="87"/>
        <v/>
      </c>
      <c r="G1280" s="13" t="str">
        <f t="shared" si="85"/>
        <v/>
      </c>
      <c r="H1280" s="12" t="str">
        <f t="array" ref="H1280">IFERROR(INDEX($D$4:$D$2053,SMALL(IF(LEN($D$4:$D$2053)&gt;0,ROW($D$4:$D$2053)-ROW($D$3)),ROW(1277:1277))),"")</f>
        <v/>
      </c>
      <c r="I1280" s="12" t="str">
        <f t="array" ref="I1280">IFERROR(INDEX($E$4:$E$2053,SMALL(IF(LEN($E$4:$E$2053)&gt;0,ROW($E$4:$E$2053)-ROW($E$3)),ROW(1277:1277))),"")</f>
        <v/>
      </c>
      <c r="J1280" s="1" t="str">
        <f t="array" ref="J1280">IFERROR(INDEX($C$4:$C$2053,SMALL(IF(LEN($C$4:$C$2053)&gt;0,ROW($C$4:$C$2053)-ROW($C$3)),ROW(1277:1277))),"")</f>
        <v/>
      </c>
    </row>
    <row r="1281" spans="1:10" x14ac:dyDescent="0.25">
      <c r="A1281" s="1" t="s">
        <v>1432</v>
      </c>
      <c r="B1281" s="1" t="s">
        <v>1355</v>
      </c>
      <c r="C1281" s="1" t="str">
        <f>IF('Finance Disposals'!M81="Invalid RP number entered","Question 2, Record No "&amp;'Finance Disposals'!A81&amp;" (Owning RP number) must contain a valid RP number.","")</f>
        <v/>
      </c>
      <c r="D1281" s="1" t="str">
        <f t="shared" si="86"/>
        <v/>
      </c>
      <c r="E1281" s="21" t="str">
        <f t="shared" si="87"/>
        <v/>
      </c>
      <c r="G1281" s="13" t="str">
        <f t="shared" si="85"/>
        <v/>
      </c>
      <c r="H1281" s="12" t="str">
        <f t="array" ref="H1281">IFERROR(INDEX($D$4:$D$2053,SMALL(IF(LEN($D$4:$D$2053)&gt;0,ROW($D$4:$D$2053)-ROW($D$3)),ROW(1278:1278))),"")</f>
        <v/>
      </c>
      <c r="I1281" s="12" t="str">
        <f t="array" ref="I1281">IFERROR(INDEX($E$4:$E$2053,SMALL(IF(LEN($E$4:$E$2053)&gt;0,ROW($E$4:$E$2053)-ROW($E$3)),ROW(1278:1278))),"")</f>
        <v/>
      </c>
      <c r="J1281" s="1" t="str">
        <f t="array" ref="J1281">IFERROR(INDEX($C$4:$C$2053,SMALL(IF(LEN($C$4:$C$2053)&gt;0,ROW($C$4:$C$2053)-ROW($C$3)),ROW(1278:1278))),"")</f>
        <v/>
      </c>
    </row>
    <row r="1282" spans="1:10" x14ac:dyDescent="0.25">
      <c r="A1282" s="1" t="s">
        <v>1433</v>
      </c>
      <c r="B1282" s="1" t="s">
        <v>1355</v>
      </c>
      <c r="C1282" s="1" t="str">
        <f>IF('Finance Disposals'!M82="Invalid RP number entered","Question 2, Record No "&amp;'Finance Disposals'!A82&amp;" (Owning RP number) must contain a valid RP number.","")</f>
        <v/>
      </c>
      <c r="D1282" s="1" t="str">
        <f t="shared" si="86"/>
        <v/>
      </c>
      <c r="E1282" s="21" t="str">
        <f t="shared" si="87"/>
        <v/>
      </c>
      <c r="G1282" s="13" t="str">
        <f t="shared" si="85"/>
        <v/>
      </c>
      <c r="H1282" s="12" t="str">
        <f t="array" ref="H1282">IFERROR(INDEX($D$4:$D$2053,SMALL(IF(LEN($D$4:$D$2053)&gt;0,ROW($D$4:$D$2053)-ROW($D$3)),ROW(1279:1279))),"")</f>
        <v/>
      </c>
      <c r="I1282" s="12" t="str">
        <f t="array" ref="I1282">IFERROR(INDEX($E$4:$E$2053,SMALL(IF(LEN($E$4:$E$2053)&gt;0,ROW($E$4:$E$2053)-ROW($E$3)),ROW(1279:1279))),"")</f>
        <v/>
      </c>
      <c r="J1282" s="1" t="str">
        <f t="array" ref="J1282">IFERROR(INDEX($C$4:$C$2053,SMALL(IF(LEN($C$4:$C$2053)&gt;0,ROW($C$4:$C$2053)-ROW($C$3)),ROW(1279:1279))),"")</f>
        <v/>
      </c>
    </row>
    <row r="1283" spans="1:10" x14ac:dyDescent="0.25">
      <c r="A1283" s="1" t="s">
        <v>1434</v>
      </c>
      <c r="B1283" s="1" t="s">
        <v>1355</v>
      </c>
      <c r="C1283" s="1" t="str">
        <f>IF('Finance Disposals'!M83="Invalid RP number entered","Question 2, Record No "&amp;'Finance Disposals'!A83&amp;" (Owning RP number) must contain a valid RP number.","")</f>
        <v/>
      </c>
      <c r="D1283" s="1" t="str">
        <f t="shared" si="86"/>
        <v/>
      </c>
      <c r="E1283" s="21" t="str">
        <f t="shared" si="87"/>
        <v/>
      </c>
      <c r="G1283" s="13" t="str">
        <f t="shared" si="85"/>
        <v/>
      </c>
      <c r="H1283" s="12" t="str">
        <f t="array" ref="H1283">IFERROR(INDEX($D$4:$D$2053,SMALL(IF(LEN($D$4:$D$2053)&gt;0,ROW($D$4:$D$2053)-ROW($D$3)),ROW(1280:1280))),"")</f>
        <v/>
      </c>
      <c r="I1283" s="12" t="str">
        <f t="array" ref="I1283">IFERROR(INDEX($E$4:$E$2053,SMALL(IF(LEN($E$4:$E$2053)&gt;0,ROW($E$4:$E$2053)-ROW($E$3)),ROW(1280:1280))),"")</f>
        <v/>
      </c>
      <c r="J1283" s="1" t="str">
        <f t="array" ref="J1283">IFERROR(INDEX($C$4:$C$2053,SMALL(IF(LEN($C$4:$C$2053)&gt;0,ROW($C$4:$C$2053)-ROW($C$3)),ROW(1280:1280))),"")</f>
        <v/>
      </c>
    </row>
    <row r="1284" spans="1:10" x14ac:dyDescent="0.25">
      <c r="A1284" s="1" t="s">
        <v>1435</v>
      </c>
      <c r="B1284" s="1" t="s">
        <v>1355</v>
      </c>
      <c r="C1284" s="1" t="str">
        <f>IF('Finance Disposals'!M84="Invalid RP number entered","Question 2, Record No "&amp;'Finance Disposals'!A84&amp;" (Owning RP number) must contain a valid RP number.","")</f>
        <v/>
      </c>
      <c r="D1284" s="1" t="str">
        <f t="shared" si="86"/>
        <v/>
      </c>
      <c r="E1284" s="21" t="str">
        <f t="shared" si="87"/>
        <v/>
      </c>
      <c r="G1284" s="13" t="str">
        <f t="shared" si="85"/>
        <v/>
      </c>
      <c r="H1284" s="12" t="str">
        <f t="array" ref="H1284">IFERROR(INDEX($D$4:$D$2053,SMALL(IF(LEN($D$4:$D$2053)&gt;0,ROW($D$4:$D$2053)-ROW($D$3)),ROW(1281:1281))),"")</f>
        <v/>
      </c>
      <c r="I1284" s="12" t="str">
        <f t="array" ref="I1284">IFERROR(INDEX($E$4:$E$2053,SMALL(IF(LEN($E$4:$E$2053)&gt;0,ROW($E$4:$E$2053)-ROW($E$3)),ROW(1281:1281))),"")</f>
        <v/>
      </c>
      <c r="J1284" s="1" t="str">
        <f t="array" ref="J1284">IFERROR(INDEX($C$4:$C$2053,SMALL(IF(LEN($C$4:$C$2053)&gt;0,ROW($C$4:$C$2053)-ROW($C$3)),ROW(1281:1281))),"")</f>
        <v/>
      </c>
    </row>
    <row r="1285" spans="1:10" x14ac:dyDescent="0.25">
      <c r="A1285" s="1" t="s">
        <v>1436</v>
      </c>
      <c r="B1285" s="1" t="s">
        <v>1355</v>
      </c>
      <c r="C1285" s="1" t="str">
        <f>IF('Finance Disposals'!M85="Invalid RP number entered","Question 2, Record No "&amp;'Finance Disposals'!A85&amp;" (Owning RP number) must contain a valid RP number.","")</f>
        <v/>
      </c>
      <c r="D1285" s="1" t="str">
        <f t="shared" si="86"/>
        <v/>
      </c>
      <c r="E1285" s="21" t="str">
        <f t="shared" si="87"/>
        <v/>
      </c>
      <c r="G1285" s="13" t="str">
        <f t="shared" si="85"/>
        <v/>
      </c>
      <c r="H1285" s="12" t="str">
        <f t="array" ref="H1285">IFERROR(INDEX($D$4:$D$2053,SMALL(IF(LEN($D$4:$D$2053)&gt;0,ROW($D$4:$D$2053)-ROW($D$3)),ROW(1282:1282))),"")</f>
        <v/>
      </c>
      <c r="I1285" s="12" t="str">
        <f t="array" ref="I1285">IFERROR(INDEX($E$4:$E$2053,SMALL(IF(LEN($E$4:$E$2053)&gt;0,ROW($E$4:$E$2053)-ROW($E$3)),ROW(1282:1282))),"")</f>
        <v/>
      </c>
      <c r="J1285" s="1" t="str">
        <f t="array" ref="J1285">IFERROR(INDEX($C$4:$C$2053,SMALL(IF(LEN($C$4:$C$2053)&gt;0,ROW($C$4:$C$2053)-ROW($C$3)),ROW(1282:1282))),"")</f>
        <v/>
      </c>
    </row>
    <row r="1286" spans="1:10" x14ac:dyDescent="0.25">
      <c r="A1286" s="1" t="s">
        <v>1437</v>
      </c>
      <c r="B1286" s="1" t="s">
        <v>1355</v>
      </c>
      <c r="C1286" s="1" t="str">
        <f>IF('Finance Disposals'!M86="Invalid RP number entered","Question 2, Record No "&amp;'Finance Disposals'!A86&amp;" (Owning RP number) must contain a valid RP number.","")</f>
        <v/>
      </c>
      <c r="D1286" s="1" t="str">
        <f t="shared" si="86"/>
        <v/>
      </c>
      <c r="E1286" s="21" t="str">
        <f t="shared" si="87"/>
        <v/>
      </c>
      <c r="G1286" s="13" t="str">
        <f t="shared" si="85"/>
        <v/>
      </c>
      <c r="H1286" s="12" t="str">
        <f t="array" ref="H1286">IFERROR(INDEX($D$4:$D$2053,SMALL(IF(LEN($D$4:$D$2053)&gt;0,ROW($D$4:$D$2053)-ROW($D$3)),ROW(1283:1283))),"")</f>
        <v/>
      </c>
      <c r="I1286" s="12" t="str">
        <f t="array" ref="I1286">IFERROR(INDEX($E$4:$E$2053,SMALL(IF(LEN($E$4:$E$2053)&gt;0,ROW($E$4:$E$2053)-ROW($E$3)),ROW(1283:1283))),"")</f>
        <v/>
      </c>
      <c r="J1286" s="1" t="str">
        <f t="array" ref="J1286">IFERROR(INDEX($C$4:$C$2053,SMALL(IF(LEN($C$4:$C$2053)&gt;0,ROW($C$4:$C$2053)-ROW($C$3)),ROW(1283:1283))),"")</f>
        <v/>
      </c>
    </row>
    <row r="1287" spans="1:10" x14ac:dyDescent="0.25">
      <c r="A1287" s="1" t="s">
        <v>1438</v>
      </c>
      <c r="B1287" s="1" t="s">
        <v>1355</v>
      </c>
      <c r="C1287" s="1" t="str">
        <f>IF('Finance Disposals'!M87="Invalid RP number entered","Question 2, Record No "&amp;'Finance Disposals'!A87&amp;" (Owning RP number) must contain a valid RP number.","")</f>
        <v/>
      </c>
      <c r="D1287" s="1" t="str">
        <f t="shared" si="86"/>
        <v/>
      </c>
      <c r="E1287" s="21" t="str">
        <f t="shared" si="87"/>
        <v/>
      </c>
      <c r="G1287" s="13" t="str">
        <f t="shared" si="85"/>
        <v/>
      </c>
      <c r="H1287" s="12" t="str">
        <f t="array" ref="H1287">IFERROR(INDEX($D$4:$D$2053,SMALL(IF(LEN($D$4:$D$2053)&gt;0,ROW($D$4:$D$2053)-ROW($D$3)),ROW(1284:1284))),"")</f>
        <v/>
      </c>
      <c r="I1287" s="12" t="str">
        <f t="array" ref="I1287">IFERROR(INDEX($E$4:$E$2053,SMALL(IF(LEN($E$4:$E$2053)&gt;0,ROW($E$4:$E$2053)-ROW($E$3)),ROW(1284:1284))),"")</f>
        <v/>
      </c>
      <c r="J1287" s="1" t="str">
        <f t="array" ref="J1287">IFERROR(INDEX($C$4:$C$2053,SMALL(IF(LEN($C$4:$C$2053)&gt;0,ROW($C$4:$C$2053)-ROW($C$3)),ROW(1284:1284))),"")</f>
        <v/>
      </c>
    </row>
    <row r="1288" spans="1:10" x14ac:dyDescent="0.25">
      <c r="A1288" s="1" t="s">
        <v>1439</v>
      </c>
      <c r="B1288" s="1" t="s">
        <v>1355</v>
      </c>
      <c r="C1288" s="1" t="str">
        <f>IF('Finance Disposals'!M88="Invalid RP number entered","Question 2, Record No "&amp;'Finance Disposals'!A88&amp;" (Owning RP number) must contain a valid RP number.","")</f>
        <v/>
      </c>
      <c r="D1288" s="1" t="str">
        <f t="shared" si="86"/>
        <v/>
      </c>
      <c r="E1288" s="21" t="str">
        <f t="shared" si="87"/>
        <v/>
      </c>
      <c r="G1288" s="13" t="str">
        <f t="shared" si="85"/>
        <v/>
      </c>
      <c r="H1288" s="12" t="str">
        <f t="array" ref="H1288">IFERROR(INDEX($D$4:$D$2053,SMALL(IF(LEN($D$4:$D$2053)&gt;0,ROW($D$4:$D$2053)-ROW($D$3)),ROW(1285:1285))),"")</f>
        <v/>
      </c>
      <c r="I1288" s="12" t="str">
        <f t="array" ref="I1288">IFERROR(INDEX($E$4:$E$2053,SMALL(IF(LEN($E$4:$E$2053)&gt;0,ROW($E$4:$E$2053)-ROW($E$3)),ROW(1285:1285))),"")</f>
        <v/>
      </c>
      <c r="J1288" s="1" t="str">
        <f t="array" ref="J1288">IFERROR(INDEX($C$4:$C$2053,SMALL(IF(LEN($C$4:$C$2053)&gt;0,ROW($C$4:$C$2053)-ROW($C$3)),ROW(1285:1285))),"")</f>
        <v/>
      </c>
    </row>
    <row r="1289" spans="1:10" x14ac:dyDescent="0.25">
      <c r="A1289" s="1" t="s">
        <v>1440</v>
      </c>
      <c r="B1289" s="1" t="s">
        <v>1355</v>
      </c>
      <c r="C1289" s="1" t="str">
        <f>IF('Finance Disposals'!M89="Invalid RP number entered","Question 2, Record No "&amp;'Finance Disposals'!A89&amp;" (Owning RP number) must contain a valid RP number.","")</f>
        <v/>
      </c>
      <c r="D1289" s="1" t="str">
        <f t="shared" si="86"/>
        <v/>
      </c>
      <c r="E1289" s="21" t="str">
        <f t="shared" si="87"/>
        <v/>
      </c>
      <c r="G1289" s="13" t="str">
        <f t="shared" si="85"/>
        <v/>
      </c>
      <c r="H1289" s="12" t="str">
        <f t="array" ref="H1289">IFERROR(INDEX($D$4:$D$2053,SMALL(IF(LEN($D$4:$D$2053)&gt;0,ROW($D$4:$D$2053)-ROW($D$3)),ROW(1286:1286))),"")</f>
        <v/>
      </c>
      <c r="I1289" s="12" t="str">
        <f t="array" ref="I1289">IFERROR(INDEX($E$4:$E$2053,SMALL(IF(LEN($E$4:$E$2053)&gt;0,ROW($E$4:$E$2053)-ROW($E$3)),ROW(1286:1286))),"")</f>
        <v/>
      </c>
      <c r="J1289" s="1" t="str">
        <f t="array" ref="J1289">IFERROR(INDEX($C$4:$C$2053,SMALL(IF(LEN($C$4:$C$2053)&gt;0,ROW($C$4:$C$2053)-ROW($C$3)),ROW(1286:1286))),"")</f>
        <v/>
      </c>
    </row>
    <row r="1290" spans="1:10" x14ac:dyDescent="0.25">
      <c r="A1290" s="1" t="s">
        <v>1441</v>
      </c>
      <c r="B1290" s="1" t="s">
        <v>1355</v>
      </c>
      <c r="C1290" s="1" t="str">
        <f>IF('Finance Disposals'!M90="Invalid RP number entered","Question 2, Record No "&amp;'Finance Disposals'!A90&amp;" (Owning RP number) must contain a valid RP number.","")</f>
        <v/>
      </c>
      <c r="D1290" s="1" t="str">
        <f t="shared" si="86"/>
        <v/>
      </c>
      <c r="E1290" s="21" t="str">
        <f t="shared" si="87"/>
        <v/>
      </c>
      <c r="G1290" s="13" t="str">
        <f t="shared" si="85"/>
        <v/>
      </c>
      <c r="H1290" s="12" t="str">
        <f t="array" ref="H1290">IFERROR(INDEX($D$4:$D$2053,SMALL(IF(LEN($D$4:$D$2053)&gt;0,ROW($D$4:$D$2053)-ROW($D$3)),ROW(1287:1287))),"")</f>
        <v/>
      </c>
      <c r="I1290" s="12" t="str">
        <f t="array" ref="I1290">IFERROR(INDEX($E$4:$E$2053,SMALL(IF(LEN($E$4:$E$2053)&gt;0,ROW($E$4:$E$2053)-ROW($E$3)),ROW(1287:1287))),"")</f>
        <v/>
      </c>
      <c r="J1290" s="1" t="str">
        <f t="array" ref="J1290">IFERROR(INDEX($C$4:$C$2053,SMALL(IF(LEN($C$4:$C$2053)&gt;0,ROW($C$4:$C$2053)-ROW($C$3)),ROW(1287:1287))),"")</f>
        <v/>
      </c>
    </row>
    <row r="1291" spans="1:10" x14ac:dyDescent="0.25">
      <c r="A1291" s="1" t="s">
        <v>1442</v>
      </c>
      <c r="B1291" s="1" t="s">
        <v>1355</v>
      </c>
      <c r="C1291" s="1" t="str">
        <f>IF('Finance Disposals'!M91="Invalid RP number entered","Question 2, Record No "&amp;'Finance Disposals'!A91&amp;" (Owning RP number) must contain a valid RP number.","")</f>
        <v/>
      </c>
      <c r="D1291" s="1" t="str">
        <f t="shared" si="86"/>
        <v/>
      </c>
      <c r="E1291" s="21" t="str">
        <f t="shared" si="87"/>
        <v/>
      </c>
      <c r="G1291" s="13" t="str">
        <f t="shared" si="85"/>
        <v/>
      </c>
      <c r="H1291" s="12" t="str">
        <f t="array" ref="H1291">IFERROR(INDEX($D$4:$D$2053,SMALL(IF(LEN($D$4:$D$2053)&gt;0,ROW($D$4:$D$2053)-ROW($D$3)),ROW(1288:1288))),"")</f>
        <v/>
      </c>
      <c r="I1291" s="12" t="str">
        <f t="array" ref="I1291">IFERROR(INDEX($E$4:$E$2053,SMALL(IF(LEN($E$4:$E$2053)&gt;0,ROW($E$4:$E$2053)-ROW($E$3)),ROW(1288:1288))),"")</f>
        <v/>
      </c>
      <c r="J1291" s="1" t="str">
        <f t="array" ref="J1291">IFERROR(INDEX($C$4:$C$2053,SMALL(IF(LEN($C$4:$C$2053)&gt;0,ROW($C$4:$C$2053)-ROW($C$3)),ROW(1288:1288))),"")</f>
        <v/>
      </c>
    </row>
    <row r="1292" spans="1:10" x14ac:dyDescent="0.25">
      <c r="A1292" s="1" t="s">
        <v>1443</v>
      </c>
      <c r="B1292" s="1" t="s">
        <v>1355</v>
      </c>
      <c r="C1292" s="1" t="str">
        <f>IF('Finance Disposals'!M92="Invalid RP number entered","Question 2, Record No "&amp;'Finance Disposals'!A92&amp;" (Owning RP number) must contain a valid RP number.","")</f>
        <v/>
      </c>
      <c r="D1292" s="1" t="str">
        <f t="shared" si="86"/>
        <v/>
      </c>
      <c r="E1292" s="21" t="str">
        <f t="shared" si="87"/>
        <v/>
      </c>
      <c r="G1292" s="13" t="str">
        <f t="shared" si="85"/>
        <v/>
      </c>
      <c r="H1292" s="12" t="str">
        <f t="array" ref="H1292">IFERROR(INDEX($D$4:$D$2053,SMALL(IF(LEN($D$4:$D$2053)&gt;0,ROW($D$4:$D$2053)-ROW($D$3)),ROW(1289:1289))),"")</f>
        <v/>
      </c>
      <c r="I1292" s="12" t="str">
        <f t="array" ref="I1292">IFERROR(INDEX($E$4:$E$2053,SMALL(IF(LEN($E$4:$E$2053)&gt;0,ROW($E$4:$E$2053)-ROW($E$3)),ROW(1289:1289))),"")</f>
        <v/>
      </c>
      <c r="J1292" s="1" t="str">
        <f t="array" ref="J1292">IFERROR(INDEX($C$4:$C$2053,SMALL(IF(LEN($C$4:$C$2053)&gt;0,ROW($C$4:$C$2053)-ROW($C$3)),ROW(1289:1289))),"")</f>
        <v/>
      </c>
    </row>
    <row r="1293" spans="1:10" x14ac:dyDescent="0.25">
      <c r="A1293" s="1" t="s">
        <v>1444</v>
      </c>
      <c r="B1293" s="1" t="s">
        <v>1355</v>
      </c>
      <c r="C1293" s="1" t="str">
        <f>IF('Finance Disposals'!M93="Invalid RP number entered","Question 2, Record No "&amp;'Finance Disposals'!A93&amp;" (Owning RP number) must contain a valid RP number.","")</f>
        <v/>
      </c>
      <c r="D1293" s="1" t="str">
        <f t="shared" si="86"/>
        <v/>
      </c>
      <c r="E1293" s="21" t="str">
        <f t="shared" si="87"/>
        <v/>
      </c>
      <c r="G1293" s="13" t="str">
        <f t="shared" si="85"/>
        <v/>
      </c>
      <c r="H1293" s="12" t="str">
        <f t="array" ref="H1293">IFERROR(INDEX($D$4:$D$2053,SMALL(IF(LEN($D$4:$D$2053)&gt;0,ROW($D$4:$D$2053)-ROW($D$3)),ROW(1290:1290))),"")</f>
        <v/>
      </c>
      <c r="I1293" s="12" t="str">
        <f t="array" ref="I1293">IFERROR(INDEX($E$4:$E$2053,SMALL(IF(LEN($E$4:$E$2053)&gt;0,ROW($E$4:$E$2053)-ROW($E$3)),ROW(1290:1290))),"")</f>
        <v/>
      </c>
      <c r="J1293" s="1" t="str">
        <f t="array" ref="J1293">IFERROR(INDEX($C$4:$C$2053,SMALL(IF(LEN($C$4:$C$2053)&gt;0,ROW($C$4:$C$2053)-ROW($C$3)),ROW(1290:1290))),"")</f>
        <v/>
      </c>
    </row>
    <row r="1294" spans="1:10" x14ac:dyDescent="0.25">
      <c r="A1294" s="1" t="s">
        <v>1445</v>
      </c>
      <c r="B1294" s="1" t="s">
        <v>1355</v>
      </c>
      <c r="C1294" s="1" t="str">
        <f>IF('Finance Disposals'!M94="Invalid RP number entered","Question 2, Record No "&amp;'Finance Disposals'!A94&amp;" (Owning RP number) must contain a valid RP number.","")</f>
        <v/>
      </c>
      <c r="D1294" s="1" t="str">
        <f t="shared" si="86"/>
        <v/>
      </c>
      <c r="E1294" s="21" t="str">
        <f t="shared" si="87"/>
        <v/>
      </c>
      <c r="G1294" s="13" t="str">
        <f t="shared" si="85"/>
        <v/>
      </c>
      <c r="H1294" s="12" t="str">
        <f t="array" ref="H1294">IFERROR(INDEX($D$4:$D$2053,SMALL(IF(LEN($D$4:$D$2053)&gt;0,ROW($D$4:$D$2053)-ROW($D$3)),ROW(1291:1291))),"")</f>
        <v/>
      </c>
      <c r="I1294" s="12" t="str">
        <f t="array" ref="I1294">IFERROR(INDEX($E$4:$E$2053,SMALL(IF(LEN($E$4:$E$2053)&gt;0,ROW($E$4:$E$2053)-ROW($E$3)),ROW(1291:1291))),"")</f>
        <v/>
      </c>
      <c r="J1294" s="1" t="str">
        <f t="array" ref="J1294">IFERROR(INDEX($C$4:$C$2053,SMALL(IF(LEN($C$4:$C$2053)&gt;0,ROW($C$4:$C$2053)-ROW($C$3)),ROW(1291:1291))),"")</f>
        <v/>
      </c>
    </row>
    <row r="1295" spans="1:10" x14ac:dyDescent="0.25">
      <c r="A1295" s="1" t="s">
        <v>1446</v>
      </c>
      <c r="B1295" s="1" t="s">
        <v>1355</v>
      </c>
      <c r="C1295" s="1" t="str">
        <f>IF('Finance Disposals'!M95="Invalid RP number entered","Question 2, Record No "&amp;'Finance Disposals'!A95&amp;" (Owning RP number) must contain a valid RP number.","")</f>
        <v/>
      </c>
      <c r="D1295" s="1" t="str">
        <f t="shared" si="86"/>
        <v/>
      </c>
      <c r="E1295" s="21" t="str">
        <f t="shared" si="87"/>
        <v/>
      </c>
      <c r="G1295" s="13" t="str">
        <f t="shared" si="85"/>
        <v/>
      </c>
      <c r="H1295" s="12" t="str">
        <f t="array" ref="H1295">IFERROR(INDEX($D$4:$D$2053,SMALL(IF(LEN($D$4:$D$2053)&gt;0,ROW($D$4:$D$2053)-ROW($D$3)),ROW(1292:1292))),"")</f>
        <v/>
      </c>
      <c r="I1295" s="12" t="str">
        <f t="array" ref="I1295">IFERROR(INDEX($E$4:$E$2053,SMALL(IF(LEN($E$4:$E$2053)&gt;0,ROW($E$4:$E$2053)-ROW($E$3)),ROW(1292:1292))),"")</f>
        <v/>
      </c>
      <c r="J1295" s="1" t="str">
        <f t="array" ref="J1295">IFERROR(INDEX($C$4:$C$2053,SMALL(IF(LEN($C$4:$C$2053)&gt;0,ROW($C$4:$C$2053)-ROW($C$3)),ROW(1292:1292))),"")</f>
        <v/>
      </c>
    </row>
    <row r="1296" spans="1:10" x14ac:dyDescent="0.25">
      <c r="A1296" s="1" t="s">
        <v>1447</v>
      </c>
      <c r="B1296" s="1" t="s">
        <v>1355</v>
      </c>
      <c r="C1296" s="1" t="str">
        <f>IF('Finance Disposals'!M96="Invalid RP number entered","Question 2, Record No "&amp;'Finance Disposals'!A96&amp;" (Owning RP number) must contain a valid RP number.","")</f>
        <v/>
      </c>
      <c r="D1296" s="1" t="str">
        <f t="shared" si="86"/>
        <v/>
      </c>
      <c r="E1296" s="21" t="str">
        <f t="shared" si="87"/>
        <v/>
      </c>
      <c r="G1296" s="13" t="str">
        <f t="shared" si="85"/>
        <v/>
      </c>
      <c r="H1296" s="12" t="str">
        <f t="array" ref="H1296">IFERROR(INDEX($D$4:$D$2053,SMALL(IF(LEN($D$4:$D$2053)&gt;0,ROW($D$4:$D$2053)-ROW($D$3)),ROW(1293:1293))),"")</f>
        <v/>
      </c>
      <c r="I1296" s="12" t="str">
        <f t="array" ref="I1296">IFERROR(INDEX($E$4:$E$2053,SMALL(IF(LEN($E$4:$E$2053)&gt;0,ROW($E$4:$E$2053)-ROW($E$3)),ROW(1293:1293))),"")</f>
        <v/>
      </c>
      <c r="J1296" s="1" t="str">
        <f t="array" ref="J1296">IFERROR(INDEX($C$4:$C$2053,SMALL(IF(LEN($C$4:$C$2053)&gt;0,ROW($C$4:$C$2053)-ROW($C$3)),ROW(1293:1293))),"")</f>
        <v/>
      </c>
    </row>
    <row r="1297" spans="1:10" x14ac:dyDescent="0.25">
      <c r="A1297" s="1" t="s">
        <v>1448</v>
      </c>
      <c r="B1297" s="1" t="s">
        <v>1355</v>
      </c>
      <c r="C1297" s="1" t="str">
        <f>IF('Finance Disposals'!M97="Invalid RP number entered","Question 2, Record No "&amp;'Finance Disposals'!A97&amp;" (Owning RP number) must contain a valid RP number.","")</f>
        <v/>
      </c>
      <c r="D1297" s="1" t="str">
        <f t="shared" si="86"/>
        <v/>
      </c>
      <c r="E1297" s="21" t="str">
        <f t="shared" si="87"/>
        <v/>
      </c>
      <c r="G1297" s="13" t="str">
        <f t="shared" si="85"/>
        <v/>
      </c>
      <c r="H1297" s="12" t="str">
        <f t="array" ref="H1297">IFERROR(INDEX($D$4:$D$2053,SMALL(IF(LEN($D$4:$D$2053)&gt;0,ROW($D$4:$D$2053)-ROW($D$3)),ROW(1294:1294))),"")</f>
        <v/>
      </c>
      <c r="I1297" s="12" t="str">
        <f t="array" ref="I1297">IFERROR(INDEX($E$4:$E$2053,SMALL(IF(LEN($E$4:$E$2053)&gt;0,ROW($E$4:$E$2053)-ROW($E$3)),ROW(1294:1294))),"")</f>
        <v/>
      </c>
      <c r="J1297" s="1" t="str">
        <f t="array" ref="J1297">IFERROR(INDEX($C$4:$C$2053,SMALL(IF(LEN($C$4:$C$2053)&gt;0,ROW($C$4:$C$2053)-ROW($C$3)),ROW(1294:1294))),"")</f>
        <v/>
      </c>
    </row>
    <row r="1298" spans="1:10" x14ac:dyDescent="0.25">
      <c r="A1298" s="1" t="s">
        <v>1449</v>
      </c>
      <c r="B1298" s="1" t="s">
        <v>1355</v>
      </c>
      <c r="C1298" s="1" t="str">
        <f>IF('Finance Disposals'!M98="Invalid RP number entered","Question 2, Record No "&amp;'Finance Disposals'!A98&amp;" (Owning RP number) must contain a valid RP number.","")</f>
        <v/>
      </c>
      <c r="D1298" s="1" t="str">
        <f t="shared" si="86"/>
        <v/>
      </c>
      <c r="E1298" s="21" t="str">
        <f t="shared" si="87"/>
        <v/>
      </c>
      <c r="G1298" s="13" t="str">
        <f t="shared" si="85"/>
        <v/>
      </c>
      <c r="H1298" s="12" t="str">
        <f t="array" ref="H1298">IFERROR(INDEX($D$4:$D$2053,SMALL(IF(LEN($D$4:$D$2053)&gt;0,ROW($D$4:$D$2053)-ROW($D$3)),ROW(1295:1295))),"")</f>
        <v/>
      </c>
      <c r="I1298" s="12" t="str">
        <f t="array" ref="I1298">IFERROR(INDEX($E$4:$E$2053,SMALL(IF(LEN($E$4:$E$2053)&gt;0,ROW($E$4:$E$2053)-ROW($E$3)),ROW(1295:1295))),"")</f>
        <v/>
      </c>
      <c r="J1298" s="1" t="str">
        <f t="array" ref="J1298">IFERROR(INDEX($C$4:$C$2053,SMALL(IF(LEN($C$4:$C$2053)&gt;0,ROW($C$4:$C$2053)-ROW($C$3)),ROW(1295:1295))),"")</f>
        <v/>
      </c>
    </row>
    <row r="1299" spans="1:10" x14ac:dyDescent="0.25">
      <c r="A1299" s="1" t="s">
        <v>1450</v>
      </c>
      <c r="B1299" s="1" t="s">
        <v>1355</v>
      </c>
      <c r="C1299" s="1" t="str">
        <f>IF('Finance Disposals'!M99="Invalid RP number entered","Question 2, Record No "&amp;'Finance Disposals'!A99&amp;" (Owning RP number) must contain a valid RP number.","")</f>
        <v/>
      </c>
      <c r="D1299" s="1" t="str">
        <f t="shared" si="86"/>
        <v/>
      </c>
      <c r="E1299" s="21" t="str">
        <f t="shared" si="87"/>
        <v/>
      </c>
      <c r="G1299" s="13" t="str">
        <f t="shared" si="85"/>
        <v/>
      </c>
      <c r="H1299" s="12" t="str">
        <f t="array" ref="H1299">IFERROR(INDEX($D$4:$D$2053,SMALL(IF(LEN($D$4:$D$2053)&gt;0,ROW($D$4:$D$2053)-ROW($D$3)),ROW(1296:1296))),"")</f>
        <v/>
      </c>
      <c r="I1299" s="12" t="str">
        <f t="array" ref="I1299">IFERROR(INDEX($E$4:$E$2053,SMALL(IF(LEN($E$4:$E$2053)&gt;0,ROW($E$4:$E$2053)-ROW($E$3)),ROW(1296:1296))),"")</f>
        <v/>
      </c>
      <c r="J1299" s="1" t="str">
        <f t="array" ref="J1299">IFERROR(INDEX($C$4:$C$2053,SMALL(IF(LEN($C$4:$C$2053)&gt;0,ROW($C$4:$C$2053)-ROW($C$3)),ROW(1296:1296))),"")</f>
        <v/>
      </c>
    </row>
    <row r="1300" spans="1:10" x14ac:dyDescent="0.25">
      <c r="A1300" s="1" t="s">
        <v>1451</v>
      </c>
      <c r="B1300" s="1" t="s">
        <v>1355</v>
      </c>
      <c r="C1300" s="1" t="str">
        <f>IF('Finance Disposals'!M100="Invalid RP number entered","Question 2, Record No "&amp;'Finance Disposals'!A100&amp;" (Owning RP number) must contain a valid RP number.","")</f>
        <v/>
      </c>
      <c r="D1300" s="1" t="str">
        <f t="shared" si="86"/>
        <v/>
      </c>
      <c r="E1300" s="21" t="str">
        <f t="shared" si="87"/>
        <v/>
      </c>
      <c r="G1300" s="13" t="str">
        <f t="shared" si="85"/>
        <v/>
      </c>
      <c r="H1300" s="12" t="str">
        <f t="array" ref="H1300">IFERROR(INDEX($D$4:$D$2053,SMALL(IF(LEN($D$4:$D$2053)&gt;0,ROW($D$4:$D$2053)-ROW($D$3)),ROW(1297:1297))),"")</f>
        <v/>
      </c>
      <c r="I1300" s="12" t="str">
        <f t="array" ref="I1300">IFERROR(INDEX($E$4:$E$2053,SMALL(IF(LEN($E$4:$E$2053)&gt;0,ROW($E$4:$E$2053)-ROW($E$3)),ROW(1297:1297))),"")</f>
        <v/>
      </c>
      <c r="J1300" s="1" t="str">
        <f t="array" ref="J1300">IFERROR(INDEX($C$4:$C$2053,SMALL(IF(LEN($C$4:$C$2053)&gt;0,ROW($C$4:$C$2053)-ROW($C$3)),ROW(1297:1297))),"")</f>
        <v/>
      </c>
    </row>
    <row r="1301" spans="1:10" x14ac:dyDescent="0.25">
      <c r="A1301" s="1" t="s">
        <v>1452</v>
      </c>
      <c r="B1301" s="1" t="s">
        <v>1355</v>
      </c>
      <c r="C1301" s="1" t="str">
        <f>IF('Finance Disposals'!M101="Invalid RP number entered","Question 2, Record No "&amp;'Finance Disposals'!A101&amp;" (Owning RP number) must contain a valid RP number.","")</f>
        <v/>
      </c>
      <c r="D1301" s="1" t="str">
        <f t="shared" si="86"/>
        <v/>
      </c>
      <c r="E1301" s="21" t="str">
        <f t="shared" si="87"/>
        <v/>
      </c>
      <c r="G1301" s="13" t="str">
        <f t="shared" si="85"/>
        <v/>
      </c>
      <c r="H1301" s="12" t="str">
        <f t="array" ref="H1301">IFERROR(INDEX($D$4:$D$2053,SMALL(IF(LEN($D$4:$D$2053)&gt;0,ROW($D$4:$D$2053)-ROW($D$3)),ROW(1298:1298))),"")</f>
        <v/>
      </c>
      <c r="I1301" s="12" t="str">
        <f t="array" ref="I1301">IFERROR(INDEX($E$4:$E$2053,SMALL(IF(LEN($E$4:$E$2053)&gt;0,ROW($E$4:$E$2053)-ROW($E$3)),ROW(1298:1298))),"")</f>
        <v/>
      </c>
      <c r="J1301" s="1" t="str">
        <f t="array" ref="J1301">IFERROR(INDEX($C$4:$C$2053,SMALL(IF(LEN($C$4:$C$2053)&gt;0,ROW($C$4:$C$2053)-ROW($C$3)),ROW(1298:1298))),"")</f>
        <v/>
      </c>
    </row>
    <row r="1302" spans="1:10" x14ac:dyDescent="0.25">
      <c r="A1302" s="1" t="s">
        <v>1453</v>
      </c>
      <c r="B1302" s="1" t="s">
        <v>1355</v>
      </c>
      <c r="C1302" s="1" t="str">
        <f>IF('Finance Disposals'!M102="Invalid RP number entered","Question 2, Record No "&amp;'Finance Disposals'!A102&amp;" (Owning RP number) must contain a valid RP number.","")</f>
        <v/>
      </c>
      <c r="D1302" s="1" t="str">
        <f t="shared" si="86"/>
        <v/>
      </c>
      <c r="E1302" s="21" t="str">
        <f t="shared" si="87"/>
        <v/>
      </c>
      <c r="G1302" s="13" t="str">
        <f t="shared" si="85"/>
        <v/>
      </c>
      <c r="H1302" s="12" t="str">
        <f t="array" ref="H1302">IFERROR(INDEX($D$4:$D$2053,SMALL(IF(LEN($D$4:$D$2053)&gt;0,ROW($D$4:$D$2053)-ROW($D$3)),ROW(1299:1299))),"")</f>
        <v/>
      </c>
      <c r="I1302" s="12" t="str">
        <f t="array" ref="I1302">IFERROR(INDEX($E$4:$E$2053,SMALL(IF(LEN($E$4:$E$2053)&gt;0,ROW($E$4:$E$2053)-ROW($E$3)),ROW(1299:1299))),"")</f>
        <v/>
      </c>
      <c r="J1302" s="1" t="str">
        <f t="array" ref="J1302">IFERROR(INDEX($C$4:$C$2053,SMALL(IF(LEN($C$4:$C$2053)&gt;0,ROW($C$4:$C$2053)-ROW($C$3)),ROW(1299:1299))),"")</f>
        <v/>
      </c>
    </row>
    <row r="1303" spans="1:10" x14ac:dyDescent="0.25">
      <c r="A1303" s="1" t="s">
        <v>1454</v>
      </c>
      <c r="B1303" s="1" t="s">
        <v>1355</v>
      </c>
      <c r="C1303" s="1" t="str">
        <f>IF('Finance Disposals'!M103="Invalid RP number entered","Question 2, Record No "&amp;'Finance Disposals'!A103&amp;" (Owning RP number) must contain a valid RP number.","")</f>
        <v/>
      </c>
      <c r="D1303" s="1" t="str">
        <f t="shared" si="86"/>
        <v/>
      </c>
      <c r="E1303" s="21" t="str">
        <f t="shared" si="87"/>
        <v/>
      </c>
      <c r="G1303" s="13" t="str">
        <f t="shared" si="85"/>
        <v/>
      </c>
      <c r="H1303" s="12" t="str">
        <f t="array" ref="H1303">IFERROR(INDEX($D$4:$D$2053,SMALL(IF(LEN($D$4:$D$2053)&gt;0,ROW($D$4:$D$2053)-ROW($D$3)),ROW(1300:1300))),"")</f>
        <v/>
      </c>
      <c r="I1303" s="12" t="str">
        <f t="array" ref="I1303">IFERROR(INDEX($E$4:$E$2053,SMALL(IF(LEN($E$4:$E$2053)&gt;0,ROW($E$4:$E$2053)-ROW($E$3)),ROW(1300:1300))),"")</f>
        <v/>
      </c>
      <c r="J1303" s="1" t="str">
        <f t="array" ref="J1303">IFERROR(INDEX($C$4:$C$2053,SMALL(IF(LEN($C$4:$C$2053)&gt;0,ROW($C$4:$C$2053)-ROW($C$3)),ROW(1300:1300))),"")</f>
        <v/>
      </c>
    </row>
    <row r="1304" spans="1:10" x14ac:dyDescent="0.25">
      <c r="A1304" s="1" t="s">
        <v>1455</v>
      </c>
      <c r="B1304" s="1" t="s">
        <v>1355</v>
      </c>
      <c r="C1304" s="1" t="str">
        <f>IF(AND('Finance Disposals'!J4&gt;0,'Finance Disposals'!C4=""),"Question 3, Record No "&amp;'Finance Disposals'!A4&amp;" (Owning RP name) must contain a valid RP name.","")</f>
        <v/>
      </c>
      <c r="D1304" s="1" t="str">
        <f t="shared" ref="D1304" si="88">IF(C1304="","",A1304)</f>
        <v/>
      </c>
      <c r="E1304" s="21" t="str">
        <f t="shared" ref="E1304" si="89">IF(C1304="","",B1304)</f>
        <v/>
      </c>
      <c r="G1304" s="13" t="str">
        <f t="shared" si="85"/>
        <v/>
      </c>
      <c r="H1304" s="12" t="str">
        <f t="array" ref="H1304">IFERROR(INDEX($D$4:$D$2053,SMALL(IF(LEN($D$4:$D$2053)&gt;0,ROW($D$4:$D$2053)-ROW($D$3)),ROW(1301:1301))),"")</f>
        <v/>
      </c>
      <c r="I1304" s="12" t="str">
        <f t="array" ref="I1304">IFERROR(INDEX($E$4:$E$2053,SMALL(IF(LEN($E$4:$E$2053)&gt;0,ROW($E$4:$E$2053)-ROW($E$3)),ROW(1301:1301))),"")</f>
        <v/>
      </c>
      <c r="J1304" s="1" t="str">
        <f t="array" ref="J1304">IFERROR(INDEX($C$4:$C$2053,SMALL(IF(LEN($C$4:$C$2053)&gt;0,ROW($C$4:$C$2053)-ROW($C$3)),ROW(1301:1301))),"")</f>
        <v/>
      </c>
    </row>
    <row r="1305" spans="1:10" x14ac:dyDescent="0.25">
      <c r="A1305" s="1" t="s">
        <v>1456</v>
      </c>
      <c r="B1305" s="1" t="s">
        <v>1355</v>
      </c>
      <c r="C1305" s="1" t="str">
        <f>IF(AND('Finance Disposals'!J5&gt;0,'Finance Disposals'!C5=""),"Question 3, Record No "&amp;'Finance Disposals'!A5&amp;" (Owning RP name) must contain a valid RP name.","")</f>
        <v/>
      </c>
      <c r="D1305" s="1" t="str">
        <f t="shared" ref="D1305:D1368" si="90">IF(C1305="","",A1305)</f>
        <v/>
      </c>
      <c r="E1305" s="21" t="str">
        <f t="shared" ref="E1305:E1368" si="91">IF(C1305="","",B1305)</f>
        <v/>
      </c>
      <c r="G1305" s="13" t="str">
        <f t="shared" si="85"/>
        <v/>
      </c>
      <c r="H1305" s="12" t="str">
        <f t="array" ref="H1305">IFERROR(INDEX($D$4:$D$2053,SMALL(IF(LEN($D$4:$D$2053)&gt;0,ROW($D$4:$D$2053)-ROW($D$3)),ROW(1302:1302))),"")</f>
        <v/>
      </c>
      <c r="I1305" s="12" t="str">
        <f t="array" ref="I1305">IFERROR(INDEX($E$4:$E$2053,SMALL(IF(LEN($E$4:$E$2053)&gt;0,ROW($E$4:$E$2053)-ROW($E$3)),ROW(1302:1302))),"")</f>
        <v/>
      </c>
      <c r="J1305" s="1" t="str">
        <f t="array" ref="J1305">IFERROR(INDEX($C$4:$C$2053,SMALL(IF(LEN($C$4:$C$2053)&gt;0,ROW($C$4:$C$2053)-ROW($C$3)),ROW(1302:1302))),"")</f>
        <v/>
      </c>
    </row>
    <row r="1306" spans="1:10" x14ac:dyDescent="0.25">
      <c r="A1306" s="1" t="s">
        <v>1457</v>
      </c>
      <c r="B1306" s="1" t="s">
        <v>1355</v>
      </c>
      <c r="C1306" s="1" t="str">
        <f>IF(AND('Finance Disposals'!J6&gt;0,'Finance Disposals'!C6=""),"Question 3, Record No "&amp;'Finance Disposals'!A6&amp;" (Owning RP name) must contain a valid RP name.","")</f>
        <v/>
      </c>
      <c r="D1306" s="1" t="str">
        <f t="shared" si="90"/>
        <v/>
      </c>
      <c r="E1306" s="21" t="str">
        <f t="shared" si="91"/>
        <v/>
      </c>
      <c r="G1306" s="13" t="str">
        <f t="shared" si="85"/>
        <v/>
      </c>
      <c r="H1306" s="12" t="str">
        <f t="array" ref="H1306">IFERROR(INDEX($D$4:$D$2053,SMALL(IF(LEN($D$4:$D$2053)&gt;0,ROW($D$4:$D$2053)-ROW($D$3)),ROW(1303:1303))),"")</f>
        <v/>
      </c>
      <c r="I1306" s="12" t="str">
        <f t="array" ref="I1306">IFERROR(INDEX($E$4:$E$2053,SMALL(IF(LEN($E$4:$E$2053)&gt;0,ROW($E$4:$E$2053)-ROW($E$3)),ROW(1303:1303))),"")</f>
        <v/>
      </c>
      <c r="J1306" s="1" t="str">
        <f t="array" ref="J1306">IFERROR(INDEX($C$4:$C$2053,SMALL(IF(LEN($C$4:$C$2053)&gt;0,ROW($C$4:$C$2053)-ROW($C$3)),ROW(1303:1303))),"")</f>
        <v/>
      </c>
    </row>
    <row r="1307" spans="1:10" x14ac:dyDescent="0.25">
      <c r="A1307" s="1" t="s">
        <v>1458</v>
      </c>
      <c r="B1307" s="1" t="s">
        <v>1355</v>
      </c>
      <c r="C1307" s="1" t="str">
        <f>IF(AND('Finance Disposals'!J7&gt;0,'Finance Disposals'!C7=""),"Question 3, Record No "&amp;'Finance Disposals'!A7&amp;" (Owning RP name) must contain a valid RP name.","")</f>
        <v/>
      </c>
      <c r="D1307" s="1" t="str">
        <f t="shared" si="90"/>
        <v/>
      </c>
      <c r="E1307" s="21" t="str">
        <f t="shared" si="91"/>
        <v/>
      </c>
      <c r="G1307" s="13" t="str">
        <f t="shared" si="85"/>
        <v/>
      </c>
      <c r="H1307" s="12" t="str">
        <f t="array" ref="H1307">IFERROR(INDEX($D$4:$D$2053,SMALL(IF(LEN($D$4:$D$2053)&gt;0,ROW($D$4:$D$2053)-ROW($D$3)),ROW(1304:1304))),"")</f>
        <v/>
      </c>
      <c r="I1307" s="12" t="str">
        <f t="array" ref="I1307">IFERROR(INDEX($E$4:$E$2053,SMALL(IF(LEN($E$4:$E$2053)&gt;0,ROW($E$4:$E$2053)-ROW($E$3)),ROW(1304:1304))),"")</f>
        <v/>
      </c>
      <c r="J1307" s="1" t="str">
        <f t="array" ref="J1307">IFERROR(INDEX($C$4:$C$2053,SMALL(IF(LEN($C$4:$C$2053)&gt;0,ROW($C$4:$C$2053)-ROW($C$3)),ROW(1304:1304))),"")</f>
        <v/>
      </c>
    </row>
    <row r="1308" spans="1:10" x14ac:dyDescent="0.25">
      <c r="A1308" s="1" t="s">
        <v>1459</v>
      </c>
      <c r="B1308" s="1" t="s">
        <v>1355</v>
      </c>
      <c r="C1308" s="1" t="str">
        <f>IF(AND('Finance Disposals'!J8&gt;0,'Finance Disposals'!C8=""),"Question 3, Record No "&amp;'Finance Disposals'!A8&amp;" (Owning RP name) must contain a valid RP name.","")</f>
        <v/>
      </c>
      <c r="D1308" s="1" t="str">
        <f t="shared" si="90"/>
        <v/>
      </c>
      <c r="E1308" s="21" t="str">
        <f t="shared" si="91"/>
        <v/>
      </c>
      <c r="G1308" s="13" t="str">
        <f t="shared" si="85"/>
        <v/>
      </c>
      <c r="H1308" s="12" t="str">
        <f t="array" ref="H1308">IFERROR(INDEX($D$4:$D$2053,SMALL(IF(LEN($D$4:$D$2053)&gt;0,ROW($D$4:$D$2053)-ROW($D$3)),ROW(1305:1305))),"")</f>
        <v/>
      </c>
      <c r="I1308" s="12" t="str">
        <f t="array" ref="I1308">IFERROR(INDEX($E$4:$E$2053,SMALL(IF(LEN($E$4:$E$2053)&gt;0,ROW($E$4:$E$2053)-ROW($E$3)),ROW(1305:1305))),"")</f>
        <v/>
      </c>
      <c r="J1308" s="1" t="str">
        <f t="array" ref="J1308">IFERROR(INDEX($C$4:$C$2053,SMALL(IF(LEN($C$4:$C$2053)&gt;0,ROW($C$4:$C$2053)-ROW($C$3)),ROW(1305:1305))),"")</f>
        <v/>
      </c>
    </row>
    <row r="1309" spans="1:10" x14ac:dyDescent="0.25">
      <c r="A1309" s="1" t="s">
        <v>1460</v>
      </c>
      <c r="B1309" s="1" t="s">
        <v>1355</v>
      </c>
      <c r="C1309" s="1" t="str">
        <f>IF(AND('Finance Disposals'!J9&gt;0,'Finance Disposals'!C9=""),"Question 3, Record No "&amp;'Finance Disposals'!A9&amp;" (Owning RP name) must contain a valid RP name.","")</f>
        <v/>
      </c>
      <c r="D1309" s="1" t="str">
        <f t="shared" si="90"/>
        <v/>
      </c>
      <c r="E1309" s="21" t="str">
        <f t="shared" si="91"/>
        <v/>
      </c>
      <c r="G1309" s="13" t="str">
        <f t="shared" si="85"/>
        <v/>
      </c>
      <c r="H1309" s="12" t="str">
        <f t="array" ref="H1309">IFERROR(INDEX($D$4:$D$2053,SMALL(IF(LEN($D$4:$D$2053)&gt;0,ROW($D$4:$D$2053)-ROW($D$3)),ROW(1306:1306))),"")</f>
        <v/>
      </c>
      <c r="I1309" s="12" t="str">
        <f t="array" ref="I1309">IFERROR(INDEX($E$4:$E$2053,SMALL(IF(LEN($E$4:$E$2053)&gt;0,ROW($E$4:$E$2053)-ROW($E$3)),ROW(1306:1306))),"")</f>
        <v/>
      </c>
      <c r="J1309" s="1" t="str">
        <f t="array" ref="J1309">IFERROR(INDEX($C$4:$C$2053,SMALL(IF(LEN($C$4:$C$2053)&gt;0,ROW($C$4:$C$2053)-ROW($C$3)),ROW(1306:1306))),"")</f>
        <v/>
      </c>
    </row>
    <row r="1310" spans="1:10" x14ac:dyDescent="0.25">
      <c r="A1310" s="1" t="s">
        <v>1461</v>
      </c>
      <c r="B1310" s="1" t="s">
        <v>1355</v>
      </c>
      <c r="C1310" s="1" t="str">
        <f>IF(AND('Finance Disposals'!J10&gt;0,'Finance Disposals'!C10=""),"Question 3, Record No "&amp;'Finance Disposals'!A10&amp;" (Owning RP name) must contain a valid RP name.","")</f>
        <v/>
      </c>
      <c r="D1310" s="1" t="str">
        <f t="shared" si="90"/>
        <v/>
      </c>
      <c r="E1310" s="21" t="str">
        <f t="shared" si="91"/>
        <v/>
      </c>
      <c r="G1310" s="13" t="str">
        <f t="shared" si="85"/>
        <v/>
      </c>
      <c r="H1310" s="12" t="str">
        <f t="array" ref="H1310">IFERROR(INDEX($D$4:$D$2053,SMALL(IF(LEN($D$4:$D$2053)&gt;0,ROW($D$4:$D$2053)-ROW($D$3)),ROW(1307:1307))),"")</f>
        <v/>
      </c>
      <c r="I1310" s="12" t="str">
        <f t="array" ref="I1310">IFERROR(INDEX($E$4:$E$2053,SMALL(IF(LEN($E$4:$E$2053)&gt;0,ROW($E$4:$E$2053)-ROW($E$3)),ROW(1307:1307))),"")</f>
        <v/>
      </c>
      <c r="J1310" s="1" t="str">
        <f t="array" ref="J1310">IFERROR(INDEX($C$4:$C$2053,SMALL(IF(LEN($C$4:$C$2053)&gt;0,ROW($C$4:$C$2053)-ROW($C$3)),ROW(1307:1307))),"")</f>
        <v/>
      </c>
    </row>
    <row r="1311" spans="1:10" x14ac:dyDescent="0.25">
      <c r="A1311" s="1" t="s">
        <v>1462</v>
      </c>
      <c r="B1311" s="1" t="s">
        <v>1355</v>
      </c>
      <c r="C1311" s="1" t="str">
        <f>IF(AND('Finance Disposals'!J11&gt;0,'Finance Disposals'!C11=""),"Question 3, Record No "&amp;'Finance Disposals'!A11&amp;" (Owning RP name) must contain a valid RP name.","")</f>
        <v/>
      </c>
      <c r="D1311" s="1" t="str">
        <f t="shared" si="90"/>
        <v/>
      </c>
      <c r="E1311" s="21" t="str">
        <f t="shared" si="91"/>
        <v/>
      </c>
      <c r="G1311" s="13" t="str">
        <f t="shared" si="85"/>
        <v/>
      </c>
      <c r="H1311" s="12" t="str">
        <f t="array" ref="H1311">IFERROR(INDEX($D$4:$D$2053,SMALL(IF(LEN($D$4:$D$2053)&gt;0,ROW($D$4:$D$2053)-ROW($D$3)),ROW(1308:1308))),"")</f>
        <v/>
      </c>
      <c r="I1311" s="12" t="str">
        <f t="array" ref="I1311">IFERROR(INDEX($E$4:$E$2053,SMALL(IF(LEN($E$4:$E$2053)&gt;0,ROW($E$4:$E$2053)-ROW($E$3)),ROW(1308:1308))),"")</f>
        <v/>
      </c>
      <c r="J1311" s="1" t="str">
        <f t="array" ref="J1311">IFERROR(INDEX($C$4:$C$2053,SMALL(IF(LEN($C$4:$C$2053)&gt;0,ROW($C$4:$C$2053)-ROW($C$3)),ROW(1308:1308))),"")</f>
        <v/>
      </c>
    </row>
    <row r="1312" spans="1:10" x14ac:dyDescent="0.25">
      <c r="A1312" s="1" t="s">
        <v>1463</v>
      </c>
      <c r="B1312" s="1" t="s">
        <v>1355</v>
      </c>
      <c r="C1312" s="1" t="str">
        <f>IF(AND('Finance Disposals'!J12&gt;0,'Finance Disposals'!C12=""),"Question 3, Record No "&amp;'Finance Disposals'!A12&amp;" (Owning RP name) must contain a valid RP name.","")</f>
        <v/>
      </c>
      <c r="D1312" s="1" t="str">
        <f t="shared" si="90"/>
        <v/>
      </c>
      <c r="E1312" s="21" t="str">
        <f t="shared" si="91"/>
        <v/>
      </c>
      <c r="G1312" s="13" t="str">
        <f t="shared" si="85"/>
        <v/>
      </c>
      <c r="H1312" s="12" t="str">
        <f t="array" ref="H1312">IFERROR(INDEX($D$4:$D$2053,SMALL(IF(LEN($D$4:$D$2053)&gt;0,ROW($D$4:$D$2053)-ROW($D$3)),ROW(1309:1309))),"")</f>
        <v/>
      </c>
      <c r="I1312" s="12" t="str">
        <f t="array" ref="I1312">IFERROR(INDEX($E$4:$E$2053,SMALL(IF(LEN($E$4:$E$2053)&gt;0,ROW($E$4:$E$2053)-ROW($E$3)),ROW(1309:1309))),"")</f>
        <v/>
      </c>
      <c r="J1312" s="1" t="str">
        <f t="array" ref="J1312">IFERROR(INDEX($C$4:$C$2053,SMALL(IF(LEN($C$4:$C$2053)&gt;0,ROW($C$4:$C$2053)-ROW($C$3)),ROW(1309:1309))),"")</f>
        <v/>
      </c>
    </row>
    <row r="1313" spans="1:10" x14ac:dyDescent="0.25">
      <c r="A1313" s="1" t="s">
        <v>1464</v>
      </c>
      <c r="B1313" s="1" t="s">
        <v>1355</v>
      </c>
      <c r="C1313" s="1" t="str">
        <f>IF(AND('Finance Disposals'!J13&gt;0,'Finance Disposals'!C13=""),"Question 3, Record No "&amp;'Finance Disposals'!A13&amp;" (Owning RP name) must contain a valid RP name.","")</f>
        <v/>
      </c>
      <c r="D1313" s="1" t="str">
        <f t="shared" si="90"/>
        <v/>
      </c>
      <c r="E1313" s="21" t="str">
        <f t="shared" si="91"/>
        <v/>
      </c>
      <c r="G1313" s="13" t="str">
        <f t="shared" si="85"/>
        <v/>
      </c>
      <c r="H1313" s="12" t="str">
        <f t="array" ref="H1313">IFERROR(INDEX($D$4:$D$2053,SMALL(IF(LEN($D$4:$D$2053)&gt;0,ROW($D$4:$D$2053)-ROW($D$3)),ROW(1310:1310))),"")</f>
        <v/>
      </c>
      <c r="I1313" s="12" t="str">
        <f t="array" ref="I1313">IFERROR(INDEX($E$4:$E$2053,SMALL(IF(LEN($E$4:$E$2053)&gt;0,ROW($E$4:$E$2053)-ROW($E$3)),ROW(1310:1310))),"")</f>
        <v/>
      </c>
      <c r="J1313" s="1" t="str">
        <f t="array" ref="J1313">IFERROR(INDEX($C$4:$C$2053,SMALL(IF(LEN($C$4:$C$2053)&gt;0,ROW($C$4:$C$2053)-ROW($C$3)),ROW(1310:1310))),"")</f>
        <v/>
      </c>
    </row>
    <row r="1314" spans="1:10" x14ac:dyDescent="0.25">
      <c r="A1314" s="1" t="s">
        <v>1465</v>
      </c>
      <c r="B1314" s="1" t="s">
        <v>1355</v>
      </c>
      <c r="C1314" s="1" t="str">
        <f>IF(AND('Finance Disposals'!J14&gt;0,'Finance Disposals'!C14=""),"Question 3, Record No "&amp;'Finance Disposals'!A14&amp;" (Owning RP name) must contain a valid RP name.","")</f>
        <v/>
      </c>
      <c r="D1314" s="1" t="str">
        <f t="shared" si="90"/>
        <v/>
      </c>
      <c r="E1314" s="21" t="str">
        <f t="shared" si="91"/>
        <v/>
      </c>
      <c r="G1314" s="13" t="str">
        <f t="shared" si="85"/>
        <v/>
      </c>
      <c r="H1314" s="12" t="str">
        <f t="array" ref="H1314">IFERROR(INDEX($D$4:$D$2053,SMALL(IF(LEN($D$4:$D$2053)&gt;0,ROW($D$4:$D$2053)-ROW($D$3)),ROW(1311:1311))),"")</f>
        <v/>
      </c>
      <c r="I1314" s="12" t="str">
        <f t="array" ref="I1314">IFERROR(INDEX($E$4:$E$2053,SMALL(IF(LEN($E$4:$E$2053)&gt;0,ROW($E$4:$E$2053)-ROW($E$3)),ROW(1311:1311))),"")</f>
        <v/>
      </c>
      <c r="J1314" s="1" t="str">
        <f t="array" ref="J1314">IFERROR(INDEX($C$4:$C$2053,SMALL(IF(LEN($C$4:$C$2053)&gt;0,ROW($C$4:$C$2053)-ROW($C$3)),ROW(1311:1311))),"")</f>
        <v/>
      </c>
    </row>
    <row r="1315" spans="1:10" x14ac:dyDescent="0.25">
      <c r="A1315" s="1" t="s">
        <v>1466</v>
      </c>
      <c r="B1315" s="1" t="s">
        <v>1355</v>
      </c>
      <c r="C1315" s="1" t="str">
        <f>IF(AND('Finance Disposals'!J15&gt;0,'Finance Disposals'!C15=""),"Question 3, Record No "&amp;'Finance Disposals'!A15&amp;" (Owning RP name) must contain a valid RP name.","")</f>
        <v/>
      </c>
      <c r="D1315" s="1" t="str">
        <f t="shared" si="90"/>
        <v/>
      </c>
      <c r="E1315" s="21" t="str">
        <f t="shared" si="91"/>
        <v/>
      </c>
      <c r="G1315" s="13" t="str">
        <f t="shared" si="85"/>
        <v/>
      </c>
      <c r="H1315" s="12" t="str">
        <f t="array" ref="H1315">IFERROR(INDEX($D$4:$D$2053,SMALL(IF(LEN($D$4:$D$2053)&gt;0,ROW($D$4:$D$2053)-ROW($D$3)),ROW(1312:1312))),"")</f>
        <v/>
      </c>
      <c r="I1315" s="12" t="str">
        <f t="array" ref="I1315">IFERROR(INDEX($E$4:$E$2053,SMALL(IF(LEN($E$4:$E$2053)&gt;0,ROW($E$4:$E$2053)-ROW($E$3)),ROW(1312:1312))),"")</f>
        <v/>
      </c>
      <c r="J1315" s="1" t="str">
        <f t="array" ref="J1315">IFERROR(INDEX($C$4:$C$2053,SMALL(IF(LEN($C$4:$C$2053)&gt;0,ROW($C$4:$C$2053)-ROW($C$3)),ROW(1312:1312))),"")</f>
        <v/>
      </c>
    </row>
    <row r="1316" spans="1:10" x14ac:dyDescent="0.25">
      <c r="A1316" s="1" t="s">
        <v>1467</v>
      </c>
      <c r="B1316" s="1" t="s">
        <v>1355</v>
      </c>
      <c r="C1316" s="1" t="str">
        <f>IF(AND('Finance Disposals'!J16&gt;0,'Finance Disposals'!C16=""),"Question 3, Record No "&amp;'Finance Disposals'!A16&amp;" (Owning RP name) must contain a valid RP name.","")</f>
        <v/>
      </c>
      <c r="D1316" s="1" t="str">
        <f t="shared" si="90"/>
        <v/>
      </c>
      <c r="E1316" s="21" t="str">
        <f t="shared" si="91"/>
        <v/>
      </c>
      <c r="G1316" s="13" t="str">
        <f t="shared" ref="G1316:G1379" si="92">IF(J1316="","",G1315+1)</f>
        <v/>
      </c>
      <c r="H1316" s="12" t="str">
        <f t="array" ref="H1316">IFERROR(INDEX($D$4:$D$2053,SMALL(IF(LEN($D$4:$D$2053)&gt;0,ROW($D$4:$D$2053)-ROW($D$3)),ROW(1313:1313))),"")</f>
        <v/>
      </c>
      <c r="I1316" s="12" t="str">
        <f t="array" ref="I1316">IFERROR(INDEX($E$4:$E$2053,SMALL(IF(LEN($E$4:$E$2053)&gt;0,ROW($E$4:$E$2053)-ROW($E$3)),ROW(1313:1313))),"")</f>
        <v/>
      </c>
      <c r="J1316" s="1" t="str">
        <f t="array" ref="J1316">IFERROR(INDEX($C$4:$C$2053,SMALL(IF(LEN($C$4:$C$2053)&gt;0,ROW($C$4:$C$2053)-ROW($C$3)),ROW(1313:1313))),"")</f>
        <v/>
      </c>
    </row>
    <row r="1317" spans="1:10" x14ac:dyDescent="0.25">
      <c r="A1317" s="1" t="s">
        <v>1468</v>
      </c>
      <c r="B1317" s="1" t="s">
        <v>1355</v>
      </c>
      <c r="C1317" s="1" t="str">
        <f>IF(AND('Finance Disposals'!J17&gt;0,'Finance Disposals'!C17=""),"Question 3, Record No "&amp;'Finance Disposals'!A17&amp;" (Owning RP name) must contain a valid RP name.","")</f>
        <v/>
      </c>
      <c r="D1317" s="1" t="str">
        <f t="shared" si="90"/>
        <v/>
      </c>
      <c r="E1317" s="21" t="str">
        <f t="shared" si="91"/>
        <v/>
      </c>
      <c r="G1317" s="13" t="str">
        <f t="shared" si="92"/>
        <v/>
      </c>
      <c r="H1317" s="12" t="str">
        <f t="array" ref="H1317">IFERROR(INDEX($D$4:$D$2053,SMALL(IF(LEN($D$4:$D$2053)&gt;0,ROW($D$4:$D$2053)-ROW($D$3)),ROW(1314:1314))),"")</f>
        <v/>
      </c>
      <c r="I1317" s="12" t="str">
        <f t="array" ref="I1317">IFERROR(INDEX($E$4:$E$2053,SMALL(IF(LEN($E$4:$E$2053)&gt;0,ROW($E$4:$E$2053)-ROW($E$3)),ROW(1314:1314))),"")</f>
        <v/>
      </c>
      <c r="J1317" s="1" t="str">
        <f t="array" ref="J1317">IFERROR(INDEX($C$4:$C$2053,SMALL(IF(LEN($C$4:$C$2053)&gt;0,ROW($C$4:$C$2053)-ROW($C$3)),ROW(1314:1314))),"")</f>
        <v/>
      </c>
    </row>
    <row r="1318" spans="1:10" x14ac:dyDescent="0.25">
      <c r="A1318" s="1" t="s">
        <v>1469</v>
      </c>
      <c r="B1318" s="1" t="s">
        <v>1355</v>
      </c>
      <c r="C1318" s="1" t="str">
        <f>IF(AND('Finance Disposals'!J18&gt;0,'Finance Disposals'!C18=""),"Question 3, Record No "&amp;'Finance Disposals'!A18&amp;" (Owning RP name) must contain a valid RP name.","")</f>
        <v/>
      </c>
      <c r="D1318" s="1" t="str">
        <f t="shared" si="90"/>
        <v/>
      </c>
      <c r="E1318" s="21" t="str">
        <f t="shared" si="91"/>
        <v/>
      </c>
      <c r="G1318" s="13" t="str">
        <f t="shared" si="92"/>
        <v/>
      </c>
      <c r="H1318" s="12" t="str">
        <f t="array" ref="H1318">IFERROR(INDEX($D$4:$D$2053,SMALL(IF(LEN($D$4:$D$2053)&gt;0,ROW($D$4:$D$2053)-ROW($D$3)),ROW(1315:1315))),"")</f>
        <v/>
      </c>
      <c r="I1318" s="12" t="str">
        <f t="array" ref="I1318">IFERROR(INDEX($E$4:$E$2053,SMALL(IF(LEN($E$4:$E$2053)&gt;0,ROW($E$4:$E$2053)-ROW($E$3)),ROW(1315:1315))),"")</f>
        <v/>
      </c>
      <c r="J1318" s="1" t="str">
        <f t="array" ref="J1318">IFERROR(INDEX($C$4:$C$2053,SMALL(IF(LEN($C$4:$C$2053)&gt;0,ROW($C$4:$C$2053)-ROW($C$3)),ROW(1315:1315))),"")</f>
        <v/>
      </c>
    </row>
    <row r="1319" spans="1:10" x14ac:dyDescent="0.25">
      <c r="A1319" s="1" t="s">
        <v>1470</v>
      </c>
      <c r="B1319" s="1" t="s">
        <v>1355</v>
      </c>
      <c r="C1319" s="1" t="str">
        <f>IF(AND('Finance Disposals'!J19&gt;0,'Finance Disposals'!C19=""),"Question 3, Record No "&amp;'Finance Disposals'!A19&amp;" (Owning RP name) must contain a valid RP name.","")</f>
        <v/>
      </c>
      <c r="D1319" s="1" t="str">
        <f t="shared" si="90"/>
        <v/>
      </c>
      <c r="E1319" s="21" t="str">
        <f t="shared" si="91"/>
        <v/>
      </c>
      <c r="G1319" s="13" t="str">
        <f t="shared" si="92"/>
        <v/>
      </c>
      <c r="H1319" s="12" t="str">
        <f t="array" ref="H1319">IFERROR(INDEX($D$4:$D$2053,SMALL(IF(LEN($D$4:$D$2053)&gt;0,ROW($D$4:$D$2053)-ROW($D$3)),ROW(1316:1316))),"")</f>
        <v/>
      </c>
      <c r="I1319" s="12" t="str">
        <f t="array" ref="I1319">IFERROR(INDEX($E$4:$E$2053,SMALL(IF(LEN($E$4:$E$2053)&gt;0,ROW($E$4:$E$2053)-ROW($E$3)),ROW(1316:1316))),"")</f>
        <v/>
      </c>
      <c r="J1319" s="1" t="str">
        <f t="array" ref="J1319">IFERROR(INDEX($C$4:$C$2053,SMALL(IF(LEN($C$4:$C$2053)&gt;0,ROW($C$4:$C$2053)-ROW($C$3)),ROW(1316:1316))),"")</f>
        <v/>
      </c>
    </row>
    <row r="1320" spans="1:10" x14ac:dyDescent="0.25">
      <c r="A1320" s="1" t="s">
        <v>1471</v>
      </c>
      <c r="B1320" s="1" t="s">
        <v>1355</v>
      </c>
      <c r="C1320" s="1" t="str">
        <f>IF(AND('Finance Disposals'!J20&gt;0,'Finance Disposals'!C20=""),"Question 3, Record No "&amp;'Finance Disposals'!A20&amp;" (Owning RP name) must contain a valid RP name.","")</f>
        <v/>
      </c>
      <c r="D1320" s="1" t="str">
        <f t="shared" si="90"/>
        <v/>
      </c>
      <c r="E1320" s="21" t="str">
        <f t="shared" si="91"/>
        <v/>
      </c>
      <c r="G1320" s="13" t="str">
        <f t="shared" si="92"/>
        <v/>
      </c>
      <c r="H1320" s="12" t="str">
        <f t="array" ref="H1320">IFERROR(INDEX($D$4:$D$2053,SMALL(IF(LEN($D$4:$D$2053)&gt;0,ROW($D$4:$D$2053)-ROW($D$3)),ROW(1317:1317))),"")</f>
        <v/>
      </c>
      <c r="I1320" s="12" t="str">
        <f t="array" ref="I1320">IFERROR(INDEX($E$4:$E$2053,SMALL(IF(LEN($E$4:$E$2053)&gt;0,ROW($E$4:$E$2053)-ROW($E$3)),ROW(1317:1317))),"")</f>
        <v/>
      </c>
      <c r="J1320" s="1" t="str">
        <f t="array" ref="J1320">IFERROR(INDEX($C$4:$C$2053,SMALL(IF(LEN($C$4:$C$2053)&gt;0,ROW($C$4:$C$2053)-ROW($C$3)),ROW(1317:1317))),"")</f>
        <v/>
      </c>
    </row>
    <row r="1321" spans="1:10" x14ac:dyDescent="0.25">
      <c r="A1321" s="1" t="s">
        <v>1472</v>
      </c>
      <c r="B1321" s="1" t="s">
        <v>1355</v>
      </c>
      <c r="C1321" s="1" t="str">
        <f>IF(AND('Finance Disposals'!J21&gt;0,'Finance Disposals'!C21=""),"Question 3, Record No "&amp;'Finance Disposals'!A21&amp;" (Owning RP name) must contain a valid RP name.","")</f>
        <v/>
      </c>
      <c r="D1321" s="1" t="str">
        <f t="shared" si="90"/>
        <v/>
      </c>
      <c r="E1321" s="21" t="str">
        <f t="shared" si="91"/>
        <v/>
      </c>
      <c r="G1321" s="13" t="str">
        <f t="shared" si="92"/>
        <v/>
      </c>
      <c r="H1321" s="12" t="str">
        <f t="array" ref="H1321">IFERROR(INDEX($D$4:$D$2053,SMALL(IF(LEN($D$4:$D$2053)&gt;0,ROW($D$4:$D$2053)-ROW($D$3)),ROW(1318:1318))),"")</f>
        <v/>
      </c>
      <c r="I1321" s="12" t="str">
        <f t="array" ref="I1321">IFERROR(INDEX($E$4:$E$2053,SMALL(IF(LEN($E$4:$E$2053)&gt;0,ROW($E$4:$E$2053)-ROW($E$3)),ROW(1318:1318))),"")</f>
        <v/>
      </c>
      <c r="J1321" s="1" t="str">
        <f t="array" ref="J1321">IFERROR(INDEX($C$4:$C$2053,SMALL(IF(LEN($C$4:$C$2053)&gt;0,ROW($C$4:$C$2053)-ROW($C$3)),ROW(1318:1318))),"")</f>
        <v/>
      </c>
    </row>
    <row r="1322" spans="1:10" x14ac:dyDescent="0.25">
      <c r="A1322" s="1" t="s">
        <v>1473</v>
      </c>
      <c r="B1322" s="1" t="s">
        <v>1355</v>
      </c>
      <c r="C1322" s="1" t="str">
        <f>IF(AND('Finance Disposals'!J22&gt;0,'Finance Disposals'!C22=""),"Question 3, Record No "&amp;'Finance Disposals'!A22&amp;" (Owning RP name) must contain a valid RP name.","")</f>
        <v/>
      </c>
      <c r="D1322" s="1" t="str">
        <f t="shared" si="90"/>
        <v/>
      </c>
      <c r="E1322" s="21" t="str">
        <f t="shared" si="91"/>
        <v/>
      </c>
      <c r="G1322" s="13" t="str">
        <f t="shared" si="92"/>
        <v/>
      </c>
      <c r="H1322" s="12" t="str">
        <f t="array" ref="H1322">IFERROR(INDEX($D$4:$D$2053,SMALL(IF(LEN($D$4:$D$2053)&gt;0,ROW($D$4:$D$2053)-ROW($D$3)),ROW(1319:1319))),"")</f>
        <v/>
      </c>
      <c r="I1322" s="12" t="str">
        <f t="array" ref="I1322">IFERROR(INDEX($E$4:$E$2053,SMALL(IF(LEN($E$4:$E$2053)&gt;0,ROW($E$4:$E$2053)-ROW($E$3)),ROW(1319:1319))),"")</f>
        <v/>
      </c>
      <c r="J1322" s="1" t="str">
        <f t="array" ref="J1322">IFERROR(INDEX($C$4:$C$2053,SMALL(IF(LEN($C$4:$C$2053)&gt;0,ROW($C$4:$C$2053)-ROW($C$3)),ROW(1319:1319))),"")</f>
        <v/>
      </c>
    </row>
    <row r="1323" spans="1:10" x14ac:dyDescent="0.25">
      <c r="A1323" s="1" t="s">
        <v>1474</v>
      </c>
      <c r="B1323" s="1" t="s">
        <v>1355</v>
      </c>
      <c r="C1323" s="1" t="str">
        <f>IF(AND('Finance Disposals'!J23&gt;0,'Finance Disposals'!C23=""),"Question 3, Record No "&amp;'Finance Disposals'!A23&amp;" (Owning RP name) must contain a valid RP name.","")</f>
        <v/>
      </c>
      <c r="D1323" s="1" t="str">
        <f t="shared" si="90"/>
        <v/>
      </c>
      <c r="E1323" s="21" t="str">
        <f t="shared" si="91"/>
        <v/>
      </c>
      <c r="G1323" s="13" t="str">
        <f t="shared" si="92"/>
        <v/>
      </c>
      <c r="H1323" s="12" t="str">
        <f t="array" ref="H1323">IFERROR(INDEX($D$4:$D$2053,SMALL(IF(LEN($D$4:$D$2053)&gt;0,ROW($D$4:$D$2053)-ROW($D$3)),ROW(1320:1320))),"")</f>
        <v/>
      </c>
      <c r="I1323" s="12" t="str">
        <f t="array" ref="I1323">IFERROR(INDEX($E$4:$E$2053,SMALL(IF(LEN($E$4:$E$2053)&gt;0,ROW($E$4:$E$2053)-ROW($E$3)),ROW(1320:1320))),"")</f>
        <v/>
      </c>
      <c r="J1323" s="1" t="str">
        <f t="array" ref="J1323">IFERROR(INDEX($C$4:$C$2053,SMALL(IF(LEN($C$4:$C$2053)&gt;0,ROW($C$4:$C$2053)-ROW($C$3)),ROW(1320:1320))),"")</f>
        <v/>
      </c>
    </row>
    <row r="1324" spans="1:10" x14ac:dyDescent="0.25">
      <c r="A1324" s="1" t="s">
        <v>1475</v>
      </c>
      <c r="B1324" s="1" t="s">
        <v>1355</v>
      </c>
      <c r="C1324" s="1" t="str">
        <f>IF(AND('Finance Disposals'!J24&gt;0,'Finance Disposals'!C24=""),"Question 3, Record No "&amp;'Finance Disposals'!A24&amp;" (Owning RP name) must contain a valid RP name.","")</f>
        <v/>
      </c>
      <c r="D1324" s="1" t="str">
        <f t="shared" si="90"/>
        <v/>
      </c>
      <c r="E1324" s="21" t="str">
        <f t="shared" si="91"/>
        <v/>
      </c>
      <c r="G1324" s="13" t="str">
        <f t="shared" si="92"/>
        <v/>
      </c>
      <c r="H1324" s="12" t="str">
        <f t="array" ref="H1324">IFERROR(INDEX($D$4:$D$2053,SMALL(IF(LEN($D$4:$D$2053)&gt;0,ROW($D$4:$D$2053)-ROW($D$3)),ROW(1321:1321))),"")</f>
        <v/>
      </c>
      <c r="I1324" s="12" t="str">
        <f t="array" ref="I1324">IFERROR(INDEX($E$4:$E$2053,SMALL(IF(LEN($E$4:$E$2053)&gt;0,ROW($E$4:$E$2053)-ROW($E$3)),ROW(1321:1321))),"")</f>
        <v/>
      </c>
      <c r="J1324" s="1" t="str">
        <f t="array" ref="J1324">IFERROR(INDEX($C$4:$C$2053,SMALL(IF(LEN($C$4:$C$2053)&gt;0,ROW($C$4:$C$2053)-ROW($C$3)),ROW(1321:1321))),"")</f>
        <v/>
      </c>
    </row>
    <row r="1325" spans="1:10" x14ac:dyDescent="0.25">
      <c r="A1325" s="1" t="s">
        <v>1476</v>
      </c>
      <c r="B1325" s="1" t="s">
        <v>1355</v>
      </c>
      <c r="C1325" s="1" t="str">
        <f>IF(AND('Finance Disposals'!J25&gt;0,'Finance Disposals'!C25=""),"Question 3, Record No "&amp;'Finance Disposals'!A25&amp;" (Owning RP name) must contain a valid RP name.","")</f>
        <v/>
      </c>
      <c r="D1325" s="1" t="str">
        <f t="shared" si="90"/>
        <v/>
      </c>
      <c r="E1325" s="21" t="str">
        <f t="shared" si="91"/>
        <v/>
      </c>
      <c r="G1325" s="13" t="str">
        <f t="shared" si="92"/>
        <v/>
      </c>
      <c r="H1325" s="12" t="str">
        <f t="array" ref="H1325">IFERROR(INDEX($D$4:$D$2053,SMALL(IF(LEN($D$4:$D$2053)&gt;0,ROW($D$4:$D$2053)-ROW($D$3)),ROW(1322:1322))),"")</f>
        <v/>
      </c>
      <c r="I1325" s="12" t="str">
        <f t="array" ref="I1325">IFERROR(INDEX($E$4:$E$2053,SMALL(IF(LEN($E$4:$E$2053)&gt;0,ROW($E$4:$E$2053)-ROW($E$3)),ROW(1322:1322))),"")</f>
        <v/>
      </c>
      <c r="J1325" s="1" t="str">
        <f t="array" ref="J1325">IFERROR(INDEX($C$4:$C$2053,SMALL(IF(LEN($C$4:$C$2053)&gt;0,ROW($C$4:$C$2053)-ROW($C$3)),ROW(1322:1322))),"")</f>
        <v/>
      </c>
    </row>
    <row r="1326" spans="1:10" x14ac:dyDescent="0.25">
      <c r="A1326" s="1" t="s">
        <v>1477</v>
      </c>
      <c r="B1326" s="1" t="s">
        <v>1355</v>
      </c>
      <c r="C1326" s="1" t="str">
        <f>IF(AND('Finance Disposals'!J26&gt;0,'Finance Disposals'!C26=""),"Question 3, Record No "&amp;'Finance Disposals'!A26&amp;" (Owning RP name) must contain a valid RP name.","")</f>
        <v/>
      </c>
      <c r="D1326" s="1" t="str">
        <f t="shared" si="90"/>
        <v/>
      </c>
      <c r="E1326" s="21" t="str">
        <f t="shared" si="91"/>
        <v/>
      </c>
      <c r="G1326" s="13" t="str">
        <f t="shared" si="92"/>
        <v/>
      </c>
      <c r="H1326" s="12" t="str">
        <f t="array" ref="H1326">IFERROR(INDEX($D$4:$D$2053,SMALL(IF(LEN($D$4:$D$2053)&gt;0,ROW($D$4:$D$2053)-ROW($D$3)),ROW(1323:1323))),"")</f>
        <v/>
      </c>
      <c r="I1326" s="12" t="str">
        <f t="array" ref="I1326">IFERROR(INDEX($E$4:$E$2053,SMALL(IF(LEN($E$4:$E$2053)&gt;0,ROW($E$4:$E$2053)-ROW($E$3)),ROW(1323:1323))),"")</f>
        <v/>
      </c>
      <c r="J1326" s="1" t="str">
        <f t="array" ref="J1326">IFERROR(INDEX($C$4:$C$2053,SMALL(IF(LEN($C$4:$C$2053)&gt;0,ROW($C$4:$C$2053)-ROW($C$3)),ROW(1323:1323))),"")</f>
        <v/>
      </c>
    </row>
    <row r="1327" spans="1:10" x14ac:dyDescent="0.25">
      <c r="A1327" s="1" t="s">
        <v>1478</v>
      </c>
      <c r="B1327" s="1" t="s">
        <v>1355</v>
      </c>
      <c r="C1327" s="1" t="str">
        <f>IF(AND('Finance Disposals'!J27&gt;0,'Finance Disposals'!C27=""),"Question 3, Record No "&amp;'Finance Disposals'!A27&amp;" (Owning RP name) must contain a valid RP name.","")</f>
        <v/>
      </c>
      <c r="D1327" s="1" t="str">
        <f t="shared" si="90"/>
        <v/>
      </c>
      <c r="E1327" s="21" t="str">
        <f t="shared" si="91"/>
        <v/>
      </c>
      <c r="G1327" s="13" t="str">
        <f t="shared" si="92"/>
        <v/>
      </c>
      <c r="H1327" s="12" t="str">
        <f t="array" ref="H1327">IFERROR(INDEX($D$4:$D$2053,SMALL(IF(LEN($D$4:$D$2053)&gt;0,ROW($D$4:$D$2053)-ROW($D$3)),ROW(1324:1324))),"")</f>
        <v/>
      </c>
      <c r="I1327" s="12" t="str">
        <f t="array" ref="I1327">IFERROR(INDEX($E$4:$E$2053,SMALL(IF(LEN($E$4:$E$2053)&gt;0,ROW($E$4:$E$2053)-ROW($E$3)),ROW(1324:1324))),"")</f>
        <v/>
      </c>
      <c r="J1327" s="1" t="str">
        <f t="array" ref="J1327">IFERROR(INDEX($C$4:$C$2053,SMALL(IF(LEN($C$4:$C$2053)&gt;0,ROW($C$4:$C$2053)-ROW($C$3)),ROW(1324:1324))),"")</f>
        <v/>
      </c>
    </row>
    <row r="1328" spans="1:10" x14ac:dyDescent="0.25">
      <c r="A1328" s="1" t="s">
        <v>1479</v>
      </c>
      <c r="B1328" s="1" t="s">
        <v>1355</v>
      </c>
      <c r="C1328" s="1" t="str">
        <f>IF(AND('Finance Disposals'!J28&gt;0,'Finance Disposals'!C28=""),"Question 3, Record No "&amp;'Finance Disposals'!A28&amp;" (Owning RP name) must contain a valid RP name.","")</f>
        <v/>
      </c>
      <c r="D1328" s="1" t="str">
        <f t="shared" si="90"/>
        <v/>
      </c>
      <c r="E1328" s="21" t="str">
        <f t="shared" si="91"/>
        <v/>
      </c>
      <c r="G1328" s="13" t="str">
        <f t="shared" si="92"/>
        <v/>
      </c>
      <c r="H1328" s="12" t="str">
        <f t="array" ref="H1328">IFERROR(INDEX($D$4:$D$2053,SMALL(IF(LEN($D$4:$D$2053)&gt;0,ROW($D$4:$D$2053)-ROW($D$3)),ROW(1325:1325))),"")</f>
        <v/>
      </c>
      <c r="I1328" s="12" t="str">
        <f t="array" ref="I1328">IFERROR(INDEX($E$4:$E$2053,SMALL(IF(LEN($E$4:$E$2053)&gt;0,ROW($E$4:$E$2053)-ROW($E$3)),ROW(1325:1325))),"")</f>
        <v/>
      </c>
      <c r="J1328" s="1" t="str">
        <f t="array" ref="J1328">IFERROR(INDEX($C$4:$C$2053,SMALL(IF(LEN($C$4:$C$2053)&gt;0,ROW($C$4:$C$2053)-ROW($C$3)),ROW(1325:1325))),"")</f>
        <v/>
      </c>
    </row>
    <row r="1329" spans="1:10" x14ac:dyDescent="0.25">
      <c r="A1329" s="1" t="s">
        <v>1480</v>
      </c>
      <c r="B1329" s="1" t="s">
        <v>1355</v>
      </c>
      <c r="C1329" s="1" t="str">
        <f>IF(AND('Finance Disposals'!J29&gt;0,'Finance Disposals'!C29=""),"Question 3, Record No "&amp;'Finance Disposals'!A29&amp;" (Owning RP name) must contain a valid RP name.","")</f>
        <v/>
      </c>
      <c r="D1329" s="1" t="str">
        <f t="shared" si="90"/>
        <v/>
      </c>
      <c r="E1329" s="21" t="str">
        <f t="shared" si="91"/>
        <v/>
      </c>
      <c r="G1329" s="13" t="str">
        <f t="shared" si="92"/>
        <v/>
      </c>
      <c r="H1329" s="12" t="str">
        <f t="array" ref="H1329">IFERROR(INDEX($D$4:$D$2053,SMALL(IF(LEN($D$4:$D$2053)&gt;0,ROW($D$4:$D$2053)-ROW($D$3)),ROW(1326:1326))),"")</f>
        <v/>
      </c>
      <c r="I1329" s="12" t="str">
        <f t="array" ref="I1329">IFERROR(INDEX($E$4:$E$2053,SMALL(IF(LEN($E$4:$E$2053)&gt;0,ROW($E$4:$E$2053)-ROW($E$3)),ROW(1326:1326))),"")</f>
        <v/>
      </c>
      <c r="J1329" s="1" t="str">
        <f t="array" ref="J1329">IFERROR(INDEX($C$4:$C$2053,SMALL(IF(LEN($C$4:$C$2053)&gt;0,ROW($C$4:$C$2053)-ROW($C$3)),ROW(1326:1326))),"")</f>
        <v/>
      </c>
    </row>
    <row r="1330" spans="1:10" x14ac:dyDescent="0.25">
      <c r="A1330" s="1" t="s">
        <v>1481</v>
      </c>
      <c r="B1330" s="1" t="s">
        <v>1355</v>
      </c>
      <c r="C1330" s="1" t="str">
        <f>IF(AND('Finance Disposals'!J30&gt;0,'Finance Disposals'!C30=""),"Question 3, Record No "&amp;'Finance Disposals'!A30&amp;" (Owning RP name) must contain a valid RP name.","")</f>
        <v/>
      </c>
      <c r="D1330" s="1" t="str">
        <f t="shared" si="90"/>
        <v/>
      </c>
      <c r="E1330" s="21" t="str">
        <f t="shared" si="91"/>
        <v/>
      </c>
      <c r="G1330" s="13" t="str">
        <f t="shared" si="92"/>
        <v/>
      </c>
      <c r="H1330" s="12" t="str">
        <f t="array" ref="H1330">IFERROR(INDEX($D$4:$D$2053,SMALL(IF(LEN($D$4:$D$2053)&gt;0,ROW($D$4:$D$2053)-ROW($D$3)),ROW(1327:1327))),"")</f>
        <v/>
      </c>
      <c r="I1330" s="12" t="str">
        <f t="array" ref="I1330">IFERROR(INDEX($E$4:$E$2053,SMALL(IF(LEN($E$4:$E$2053)&gt;0,ROW($E$4:$E$2053)-ROW($E$3)),ROW(1327:1327))),"")</f>
        <v/>
      </c>
      <c r="J1330" s="1" t="str">
        <f t="array" ref="J1330">IFERROR(INDEX($C$4:$C$2053,SMALL(IF(LEN($C$4:$C$2053)&gt;0,ROW($C$4:$C$2053)-ROW($C$3)),ROW(1327:1327))),"")</f>
        <v/>
      </c>
    </row>
    <row r="1331" spans="1:10" x14ac:dyDescent="0.25">
      <c r="A1331" s="1" t="s">
        <v>1482</v>
      </c>
      <c r="B1331" s="1" t="s">
        <v>1355</v>
      </c>
      <c r="C1331" s="1" t="str">
        <f>IF(AND('Finance Disposals'!J31&gt;0,'Finance Disposals'!C31=""),"Question 3, Record No "&amp;'Finance Disposals'!A31&amp;" (Owning RP name) must contain a valid RP name.","")</f>
        <v/>
      </c>
      <c r="D1331" s="1" t="str">
        <f t="shared" si="90"/>
        <v/>
      </c>
      <c r="E1331" s="21" t="str">
        <f t="shared" si="91"/>
        <v/>
      </c>
      <c r="G1331" s="13" t="str">
        <f t="shared" si="92"/>
        <v/>
      </c>
      <c r="H1331" s="12" t="str">
        <f t="array" ref="H1331">IFERROR(INDEX($D$4:$D$2053,SMALL(IF(LEN($D$4:$D$2053)&gt;0,ROW($D$4:$D$2053)-ROW($D$3)),ROW(1328:1328))),"")</f>
        <v/>
      </c>
      <c r="I1331" s="12" t="str">
        <f t="array" ref="I1331">IFERROR(INDEX($E$4:$E$2053,SMALL(IF(LEN($E$4:$E$2053)&gt;0,ROW($E$4:$E$2053)-ROW($E$3)),ROW(1328:1328))),"")</f>
        <v/>
      </c>
      <c r="J1331" s="1" t="str">
        <f t="array" ref="J1331">IFERROR(INDEX($C$4:$C$2053,SMALL(IF(LEN($C$4:$C$2053)&gt;0,ROW($C$4:$C$2053)-ROW($C$3)),ROW(1328:1328))),"")</f>
        <v/>
      </c>
    </row>
    <row r="1332" spans="1:10" x14ac:dyDescent="0.25">
      <c r="A1332" s="1" t="s">
        <v>1483</v>
      </c>
      <c r="B1332" s="1" t="s">
        <v>1355</v>
      </c>
      <c r="C1332" s="1" t="str">
        <f>IF(AND('Finance Disposals'!J32&gt;0,'Finance Disposals'!C32=""),"Question 3, Record No "&amp;'Finance Disposals'!A32&amp;" (Owning RP name) must contain a valid RP name.","")</f>
        <v/>
      </c>
      <c r="D1332" s="1" t="str">
        <f t="shared" si="90"/>
        <v/>
      </c>
      <c r="E1332" s="21" t="str">
        <f t="shared" si="91"/>
        <v/>
      </c>
      <c r="G1332" s="13" t="str">
        <f t="shared" si="92"/>
        <v/>
      </c>
      <c r="H1332" s="12" t="str">
        <f t="array" ref="H1332">IFERROR(INDEX($D$4:$D$2053,SMALL(IF(LEN($D$4:$D$2053)&gt;0,ROW($D$4:$D$2053)-ROW($D$3)),ROW(1329:1329))),"")</f>
        <v/>
      </c>
      <c r="I1332" s="12" t="str">
        <f t="array" ref="I1332">IFERROR(INDEX($E$4:$E$2053,SMALL(IF(LEN($E$4:$E$2053)&gt;0,ROW($E$4:$E$2053)-ROW($E$3)),ROW(1329:1329))),"")</f>
        <v/>
      </c>
      <c r="J1332" s="1" t="str">
        <f t="array" ref="J1332">IFERROR(INDEX($C$4:$C$2053,SMALL(IF(LEN($C$4:$C$2053)&gt;0,ROW($C$4:$C$2053)-ROW($C$3)),ROW(1329:1329))),"")</f>
        <v/>
      </c>
    </row>
    <row r="1333" spans="1:10" x14ac:dyDescent="0.25">
      <c r="A1333" s="1" t="s">
        <v>1484</v>
      </c>
      <c r="B1333" s="1" t="s">
        <v>1355</v>
      </c>
      <c r="C1333" s="1" t="str">
        <f>IF(AND('Finance Disposals'!J33&gt;0,'Finance Disposals'!C33=""),"Question 3, Record No "&amp;'Finance Disposals'!A33&amp;" (Owning RP name) must contain a valid RP name.","")</f>
        <v/>
      </c>
      <c r="D1333" s="1" t="str">
        <f t="shared" si="90"/>
        <v/>
      </c>
      <c r="E1333" s="21" t="str">
        <f t="shared" si="91"/>
        <v/>
      </c>
      <c r="G1333" s="13" t="str">
        <f t="shared" si="92"/>
        <v/>
      </c>
      <c r="H1333" s="12" t="str">
        <f t="array" ref="H1333">IFERROR(INDEX($D$4:$D$2053,SMALL(IF(LEN($D$4:$D$2053)&gt;0,ROW($D$4:$D$2053)-ROW($D$3)),ROW(1330:1330))),"")</f>
        <v/>
      </c>
      <c r="I1333" s="12" t="str">
        <f t="array" ref="I1333">IFERROR(INDEX($E$4:$E$2053,SMALL(IF(LEN($E$4:$E$2053)&gt;0,ROW($E$4:$E$2053)-ROW($E$3)),ROW(1330:1330))),"")</f>
        <v/>
      </c>
      <c r="J1333" s="1" t="str">
        <f t="array" ref="J1333">IFERROR(INDEX($C$4:$C$2053,SMALL(IF(LEN($C$4:$C$2053)&gt;0,ROW($C$4:$C$2053)-ROW($C$3)),ROW(1330:1330))),"")</f>
        <v/>
      </c>
    </row>
    <row r="1334" spans="1:10" x14ac:dyDescent="0.25">
      <c r="A1334" s="1" t="s">
        <v>1485</v>
      </c>
      <c r="B1334" s="1" t="s">
        <v>1355</v>
      </c>
      <c r="C1334" s="1" t="str">
        <f>IF(AND('Finance Disposals'!J34&gt;0,'Finance Disposals'!C34=""),"Question 3, Record No "&amp;'Finance Disposals'!A34&amp;" (Owning RP name) must contain a valid RP name.","")</f>
        <v/>
      </c>
      <c r="D1334" s="1" t="str">
        <f t="shared" si="90"/>
        <v/>
      </c>
      <c r="E1334" s="21" t="str">
        <f t="shared" si="91"/>
        <v/>
      </c>
      <c r="G1334" s="13" t="str">
        <f t="shared" si="92"/>
        <v/>
      </c>
      <c r="H1334" s="12" t="str">
        <f t="array" ref="H1334">IFERROR(INDEX($D$4:$D$2053,SMALL(IF(LEN($D$4:$D$2053)&gt;0,ROW($D$4:$D$2053)-ROW($D$3)),ROW(1331:1331))),"")</f>
        <v/>
      </c>
      <c r="I1334" s="12" t="str">
        <f t="array" ref="I1334">IFERROR(INDEX($E$4:$E$2053,SMALL(IF(LEN($E$4:$E$2053)&gt;0,ROW($E$4:$E$2053)-ROW($E$3)),ROW(1331:1331))),"")</f>
        <v/>
      </c>
      <c r="J1334" s="1" t="str">
        <f t="array" ref="J1334">IFERROR(INDEX($C$4:$C$2053,SMALL(IF(LEN($C$4:$C$2053)&gt;0,ROW($C$4:$C$2053)-ROW($C$3)),ROW(1331:1331))),"")</f>
        <v/>
      </c>
    </row>
    <row r="1335" spans="1:10" x14ac:dyDescent="0.25">
      <c r="A1335" s="1" t="s">
        <v>1486</v>
      </c>
      <c r="B1335" s="1" t="s">
        <v>1355</v>
      </c>
      <c r="C1335" s="1" t="str">
        <f>IF(AND('Finance Disposals'!J35&gt;0,'Finance Disposals'!C35=""),"Question 3, Record No "&amp;'Finance Disposals'!A35&amp;" (Owning RP name) must contain a valid RP name.","")</f>
        <v/>
      </c>
      <c r="D1335" s="1" t="str">
        <f t="shared" si="90"/>
        <v/>
      </c>
      <c r="E1335" s="21" t="str">
        <f t="shared" si="91"/>
        <v/>
      </c>
      <c r="G1335" s="13" t="str">
        <f t="shared" si="92"/>
        <v/>
      </c>
      <c r="H1335" s="12" t="str">
        <f t="array" ref="H1335">IFERROR(INDEX($D$4:$D$2053,SMALL(IF(LEN($D$4:$D$2053)&gt;0,ROW($D$4:$D$2053)-ROW($D$3)),ROW(1332:1332))),"")</f>
        <v/>
      </c>
      <c r="I1335" s="12" t="str">
        <f t="array" ref="I1335">IFERROR(INDEX($E$4:$E$2053,SMALL(IF(LEN($E$4:$E$2053)&gt;0,ROW($E$4:$E$2053)-ROW($E$3)),ROW(1332:1332))),"")</f>
        <v/>
      </c>
      <c r="J1335" s="1" t="str">
        <f t="array" ref="J1335">IFERROR(INDEX($C$4:$C$2053,SMALL(IF(LEN($C$4:$C$2053)&gt;0,ROW($C$4:$C$2053)-ROW($C$3)),ROW(1332:1332))),"")</f>
        <v/>
      </c>
    </row>
    <row r="1336" spans="1:10" x14ac:dyDescent="0.25">
      <c r="A1336" s="1" t="s">
        <v>1487</v>
      </c>
      <c r="B1336" s="1" t="s">
        <v>1355</v>
      </c>
      <c r="C1336" s="1" t="str">
        <f>IF(AND('Finance Disposals'!J36&gt;0,'Finance Disposals'!C36=""),"Question 3, Record No "&amp;'Finance Disposals'!A36&amp;" (Owning RP name) must contain a valid RP name.","")</f>
        <v/>
      </c>
      <c r="D1336" s="1" t="str">
        <f t="shared" si="90"/>
        <v/>
      </c>
      <c r="E1336" s="21" t="str">
        <f t="shared" si="91"/>
        <v/>
      </c>
      <c r="G1336" s="13" t="str">
        <f t="shared" si="92"/>
        <v/>
      </c>
      <c r="H1336" s="12" t="str">
        <f t="array" ref="H1336">IFERROR(INDEX($D$4:$D$2053,SMALL(IF(LEN($D$4:$D$2053)&gt;0,ROW($D$4:$D$2053)-ROW($D$3)),ROW(1333:1333))),"")</f>
        <v/>
      </c>
      <c r="I1336" s="12" t="str">
        <f t="array" ref="I1336">IFERROR(INDEX($E$4:$E$2053,SMALL(IF(LEN($E$4:$E$2053)&gt;0,ROW($E$4:$E$2053)-ROW($E$3)),ROW(1333:1333))),"")</f>
        <v/>
      </c>
      <c r="J1336" s="1" t="str">
        <f t="array" ref="J1336">IFERROR(INDEX($C$4:$C$2053,SMALL(IF(LEN($C$4:$C$2053)&gt;0,ROW($C$4:$C$2053)-ROW($C$3)),ROW(1333:1333))),"")</f>
        <v/>
      </c>
    </row>
    <row r="1337" spans="1:10" x14ac:dyDescent="0.25">
      <c r="A1337" s="1" t="s">
        <v>1488</v>
      </c>
      <c r="B1337" s="1" t="s">
        <v>1355</v>
      </c>
      <c r="C1337" s="1" t="str">
        <f>IF(AND('Finance Disposals'!J37&gt;0,'Finance Disposals'!C37=""),"Question 3, Record No "&amp;'Finance Disposals'!A37&amp;" (Owning RP name) must contain a valid RP name.","")</f>
        <v/>
      </c>
      <c r="D1337" s="1" t="str">
        <f t="shared" si="90"/>
        <v/>
      </c>
      <c r="E1337" s="21" t="str">
        <f t="shared" si="91"/>
        <v/>
      </c>
      <c r="G1337" s="13" t="str">
        <f t="shared" si="92"/>
        <v/>
      </c>
      <c r="H1337" s="12" t="str">
        <f t="array" ref="H1337">IFERROR(INDEX($D$4:$D$2053,SMALL(IF(LEN($D$4:$D$2053)&gt;0,ROW($D$4:$D$2053)-ROW($D$3)),ROW(1334:1334))),"")</f>
        <v/>
      </c>
      <c r="I1337" s="12" t="str">
        <f t="array" ref="I1337">IFERROR(INDEX($E$4:$E$2053,SMALL(IF(LEN($E$4:$E$2053)&gt;0,ROW($E$4:$E$2053)-ROW($E$3)),ROW(1334:1334))),"")</f>
        <v/>
      </c>
      <c r="J1337" s="1" t="str">
        <f t="array" ref="J1337">IFERROR(INDEX($C$4:$C$2053,SMALL(IF(LEN($C$4:$C$2053)&gt;0,ROW($C$4:$C$2053)-ROW($C$3)),ROW(1334:1334))),"")</f>
        <v/>
      </c>
    </row>
    <row r="1338" spans="1:10" x14ac:dyDescent="0.25">
      <c r="A1338" s="1" t="s">
        <v>1489</v>
      </c>
      <c r="B1338" s="1" t="s">
        <v>1355</v>
      </c>
      <c r="C1338" s="1" t="str">
        <f>IF(AND('Finance Disposals'!J38&gt;0,'Finance Disposals'!C38=""),"Question 3, Record No "&amp;'Finance Disposals'!A38&amp;" (Owning RP name) must contain a valid RP name.","")</f>
        <v/>
      </c>
      <c r="D1338" s="1" t="str">
        <f t="shared" si="90"/>
        <v/>
      </c>
      <c r="E1338" s="21" t="str">
        <f t="shared" si="91"/>
        <v/>
      </c>
      <c r="G1338" s="13" t="str">
        <f t="shared" si="92"/>
        <v/>
      </c>
      <c r="H1338" s="12" t="str">
        <f t="array" ref="H1338">IFERROR(INDEX($D$4:$D$2053,SMALL(IF(LEN($D$4:$D$2053)&gt;0,ROW($D$4:$D$2053)-ROW($D$3)),ROW(1335:1335))),"")</f>
        <v/>
      </c>
      <c r="I1338" s="12" t="str">
        <f t="array" ref="I1338">IFERROR(INDEX($E$4:$E$2053,SMALL(IF(LEN($E$4:$E$2053)&gt;0,ROW($E$4:$E$2053)-ROW($E$3)),ROW(1335:1335))),"")</f>
        <v/>
      </c>
      <c r="J1338" s="1" t="str">
        <f t="array" ref="J1338">IFERROR(INDEX($C$4:$C$2053,SMALL(IF(LEN($C$4:$C$2053)&gt;0,ROW($C$4:$C$2053)-ROW($C$3)),ROW(1335:1335))),"")</f>
        <v/>
      </c>
    </row>
    <row r="1339" spans="1:10" x14ac:dyDescent="0.25">
      <c r="A1339" s="1" t="s">
        <v>1490</v>
      </c>
      <c r="B1339" s="1" t="s">
        <v>1355</v>
      </c>
      <c r="C1339" s="1" t="str">
        <f>IF(AND('Finance Disposals'!J39&gt;0,'Finance Disposals'!C39=""),"Question 3, Record No "&amp;'Finance Disposals'!A39&amp;" (Owning RP name) must contain a valid RP name.","")</f>
        <v/>
      </c>
      <c r="D1339" s="1" t="str">
        <f t="shared" si="90"/>
        <v/>
      </c>
      <c r="E1339" s="21" t="str">
        <f t="shared" si="91"/>
        <v/>
      </c>
      <c r="G1339" s="13" t="str">
        <f t="shared" si="92"/>
        <v/>
      </c>
      <c r="H1339" s="12" t="str">
        <f t="array" ref="H1339">IFERROR(INDEX($D$4:$D$2053,SMALL(IF(LEN($D$4:$D$2053)&gt;0,ROW($D$4:$D$2053)-ROW($D$3)),ROW(1336:1336))),"")</f>
        <v/>
      </c>
      <c r="I1339" s="12" t="str">
        <f t="array" ref="I1339">IFERROR(INDEX($E$4:$E$2053,SMALL(IF(LEN($E$4:$E$2053)&gt;0,ROW($E$4:$E$2053)-ROW($E$3)),ROW(1336:1336))),"")</f>
        <v/>
      </c>
      <c r="J1339" s="1" t="str">
        <f t="array" ref="J1339">IFERROR(INDEX($C$4:$C$2053,SMALL(IF(LEN($C$4:$C$2053)&gt;0,ROW($C$4:$C$2053)-ROW($C$3)),ROW(1336:1336))),"")</f>
        <v/>
      </c>
    </row>
    <row r="1340" spans="1:10" x14ac:dyDescent="0.25">
      <c r="A1340" s="1" t="s">
        <v>1491</v>
      </c>
      <c r="B1340" s="1" t="s">
        <v>1355</v>
      </c>
      <c r="C1340" s="1" t="str">
        <f>IF(AND('Finance Disposals'!J40&gt;0,'Finance Disposals'!C40=""),"Question 3, Record No "&amp;'Finance Disposals'!A40&amp;" (Owning RP name) must contain a valid RP name.","")</f>
        <v/>
      </c>
      <c r="D1340" s="1" t="str">
        <f t="shared" si="90"/>
        <v/>
      </c>
      <c r="E1340" s="21" t="str">
        <f t="shared" si="91"/>
        <v/>
      </c>
      <c r="G1340" s="13" t="str">
        <f t="shared" si="92"/>
        <v/>
      </c>
      <c r="H1340" s="12" t="str">
        <f t="array" ref="H1340">IFERROR(INDEX($D$4:$D$2053,SMALL(IF(LEN($D$4:$D$2053)&gt;0,ROW($D$4:$D$2053)-ROW($D$3)),ROW(1337:1337))),"")</f>
        <v/>
      </c>
      <c r="I1340" s="12" t="str">
        <f t="array" ref="I1340">IFERROR(INDEX($E$4:$E$2053,SMALL(IF(LEN($E$4:$E$2053)&gt;0,ROW($E$4:$E$2053)-ROW($E$3)),ROW(1337:1337))),"")</f>
        <v/>
      </c>
      <c r="J1340" s="1" t="str">
        <f t="array" ref="J1340">IFERROR(INDEX($C$4:$C$2053,SMALL(IF(LEN($C$4:$C$2053)&gt;0,ROW($C$4:$C$2053)-ROW($C$3)),ROW(1337:1337))),"")</f>
        <v/>
      </c>
    </row>
    <row r="1341" spans="1:10" x14ac:dyDescent="0.25">
      <c r="A1341" s="1" t="s">
        <v>1492</v>
      </c>
      <c r="B1341" s="1" t="s">
        <v>1355</v>
      </c>
      <c r="C1341" s="1" t="str">
        <f>IF(AND('Finance Disposals'!J41&gt;0,'Finance Disposals'!C41=""),"Question 3, Record No "&amp;'Finance Disposals'!A41&amp;" (Owning RP name) must contain a valid RP name.","")</f>
        <v/>
      </c>
      <c r="D1341" s="1" t="str">
        <f t="shared" si="90"/>
        <v/>
      </c>
      <c r="E1341" s="21" t="str">
        <f t="shared" si="91"/>
        <v/>
      </c>
      <c r="G1341" s="13" t="str">
        <f t="shared" si="92"/>
        <v/>
      </c>
      <c r="H1341" s="12" t="str">
        <f t="array" ref="H1341">IFERROR(INDEX($D$4:$D$2053,SMALL(IF(LEN($D$4:$D$2053)&gt;0,ROW($D$4:$D$2053)-ROW($D$3)),ROW(1338:1338))),"")</f>
        <v/>
      </c>
      <c r="I1341" s="12" t="str">
        <f t="array" ref="I1341">IFERROR(INDEX($E$4:$E$2053,SMALL(IF(LEN($E$4:$E$2053)&gt;0,ROW($E$4:$E$2053)-ROW($E$3)),ROW(1338:1338))),"")</f>
        <v/>
      </c>
      <c r="J1341" s="1" t="str">
        <f t="array" ref="J1341">IFERROR(INDEX($C$4:$C$2053,SMALL(IF(LEN($C$4:$C$2053)&gt;0,ROW($C$4:$C$2053)-ROW($C$3)),ROW(1338:1338))),"")</f>
        <v/>
      </c>
    </row>
    <row r="1342" spans="1:10" x14ac:dyDescent="0.25">
      <c r="A1342" s="1" t="s">
        <v>1493</v>
      </c>
      <c r="B1342" s="1" t="s">
        <v>1355</v>
      </c>
      <c r="C1342" s="1" t="str">
        <f>IF(AND('Finance Disposals'!J42&gt;0,'Finance Disposals'!C42=""),"Question 3, Record No "&amp;'Finance Disposals'!A42&amp;" (Owning RP name) must contain a valid RP name.","")</f>
        <v/>
      </c>
      <c r="D1342" s="1" t="str">
        <f t="shared" si="90"/>
        <v/>
      </c>
      <c r="E1342" s="21" t="str">
        <f t="shared" si="91"/>
        <v/>
      </c>
      <c r="G1342" s="13" t="str">
        <f t="shared" si="92"/>
        <v/>
      </c>
      <c r="H1342" s="12" t="str">
        <f t="array" ref="H1342">IFERROR(INDEX($D$4:$D$2053,SMALL(IF(LEN($D$4:$D$2053)&gt;0,ROW($D$4:$D$2053)-ROW($D$3)),ROW(1339:1339))),"")</f>
        <v/>
      </c>
      <c r="I1342" s="12" t="str">
        <f t="array" ref="I1342">IFERROR(INDEX($E$4:$E$2053,SMALL(IF(LEN($E$4:$E$2053)&gt;0,ROW($E$4:$E$2053)-ROW($E$3)),ROW(1339:1339))),"")</f>
        <v/>
      </c>
      <c r="J1342" s="1" t="str">
        <f t="array" ref="J1342">IFERROR(INDEX($C$4:$C$2053,SMALL(IF(LEN($C$4:$C$2053)&gt;0,ROW($C$4:$C$2053)-ROW($C$3)),ROW(1339:1339))),"")</f>
        <v/>
      </c>
    </row>
    <row r="1343" spans="1:10" x14ac:dyDescent="0.25">
      <c r="A1343" s="1" t="s">
        <v>1494</v>
      </c>
      <c r="B1343" s="1" t="s">
        <v>1355</v>
      </c>
      <c r="C1343" s="1" t="str">
        <f>IF(AND('Finance Disposals'!J43&gt;0,'Finance Disposals'!C43=""),"Question 3, Record No "&amp;'Finance Disposals'!A43&amp;" (Owning RP name) must contain a valid RP name.","")</f>
        <v/>
      </c>
      <c r="D1343" s="1" t="str">
        <f t="shared" si="90"/>
        <v/>
      </c>
      <c r="E1343" s="21" t="str">
        <f t="shared" si="91"/>
        <v/>
      </c>
      <c r="G1343" s="13" t="str">
        <f t="shared" si="92"/>
        <v/>
      </c>
      <c r="H1343" s="12" t="str">
        <f t="array" ref="H1343">IFERROR(INDEX($D$4:$D$2053,SMALL(IF(LEN($D$4:$D$2053)&gt;0,ROW($D$4:$D$2053)-ROW($D$3)),ROW(1340:1340))),"")</f>
        <v/>
      </c>
      <c r="I1343" s="12" t="str">
        <f t="array" ref="I1343">IFERROR(INDEX($E$4:$E$2053,SMALL(IF(LEN($E$4:$E$2053)&gt;0,ROW($E$4:$E$2053)-ROW($E$3)),ROW(1340:1340))),"")</f>
        <v/>
      </c>
      <c r="J1343" s="1" t="str">
        <f t="array" ref="J1343">IFERROR(INDEX($C$4:$C$2053,SMALL(IF(LEN($C$4:$C$2053)&gt;0,ROW($C$4:$C$2053)-ROW($C$3)),ROW(1340:1340))),"")</f>
        <v/>
      </c>
    </row>
    <row r="1344" spans="1:10" x14ac:dyDescent="0.25">
      <c r="A1344" s="1" t="s">
        <v>1495</v>
      </c>
      <c r="B1344" s="1" t="s">
        <v>1355</v>
      </c>
      <c r="C1344" s="1" t="str">
        <f>IF(AND('Finance Disposals'!J44&gt;0,'Finance Disposals'!C44=""),"Question 3, Record No "&amp;'Finance Disposals'!A44&amp;" (Owning RP name) must contain a valid RP name.","")</f>
        <v/>
      </c>
      <c r="D1344" s="1" t="str">
        <f t="shared" si="90"/>
        <v/>
      </c>
      <c r="E1344" s="21" t="str">
        <f t="shared" si="91"/>
        <v/>
      </c>
      <c r="G1344" s="13" t="str">
        <f t="shared" si="92"/>
        <v/>
      </c>
      <c r="H1344" s="12" t="str">
        <f t="array" ref="H1344">IFERROR(INDEX($D$4:$D$2053,SMALL(IF(LEN($D$4:$D$2053)&gt;0,ROW($D$4:$D$2053)-ROW($D$3)),ROW(1341:1341))),"")</f>
        <v/>
      </c>
      <c r="I1344" s="12" t="str">
        <f t="array" ref="I1344">IFERROR(INDEX($E$4:$E$2053,SMALL(IF(LEN($E$4:$E$2053)&gt;0,ROW($E$4:$E$2053)-ROW($E$3)),ROW(1341:1341))),"")</f>
        <v/>
      </c>
      <c r="J1344" s="1" t="str">
        <f t="array" ref="J1344">IFERROR(INDEX($C$4:$C$2053,SMALL(IF(LEN($C$4:$C$2053)&gt;0,ROW($C$4:$C$2053)-ROW($C$3)),ROW(1341:1341))),"")</f>
        <v/>
      </c>
    </row>
    <row r="1345" spans="1:10" x14ac:dyDescent="0.25">
      <c r="A1345" s="1" t="s">
        <v>1496</v>
      </c>
      <c r="B1345" s="1" t="s">
        <v>1355</v>
      </c>
      <c r="C1345" s="1" t="str">
        <f>IF(AND('Finance Disposals'!J45&gt;0,'Finance Disposals'!C45=""),"Question 3, Record No "&amp;'Finance Disposals'!A45&amp;" (Owning RP name) must contain a valid RP name.","")</f>
        <v/>
      </c>
      <c r="D1345" s="1" t="str">
        <f t="shared" si="90"/>
        <v/>
      </c>
      <c r="E1345" s="21" t="str">
        <f t="shared" si="91"/>
        <v/>
      </c>
      <c r="G1345" s="13" t="str">
        <f t="shared" si="92"/>
        <v/>
      </c>
      <c r="H1345" s="12" t="str">
        <f t="array" ref="H1345">IFERROR(INDEX($D$4:$D$2053,SMALL(IF(LEN($D$4:$D$2053)&gt;0,ROW($D$4:$D$2053)-ROW($D$3)),ROW(1342:1342))),"")</f>
        <v/>
      </c>
      <c r="I1345" s="12" t="str">
        <f t="array" ref="I1345">IFERROR(INDEX($E$4:$E$2053,SMALL(IF(LEN($E$4:$E$2053)&gt;0,ROW($E$4:$E$2053)-ROW($E$3)),ROW(1342:1342))),"")</f>
        <v/>
      </c>
      <c r="J1345" s="1" t="str">
        <f t="array" ref="J1345">IFERROR(INDEX($C$4:$C$2053,SMALL(IF(LEN($C$4:$C$2053)&gt;0,ROW($C$4:$C$2053)-ROW($C$3)),ROW(1342:1342))),"")</f>
        <v/>
      </c>
    </row>
    <row r="1346" spans="1:10" x14ac:dyDescent="0.25">
      <c r="A1346" s="1" t="s">
        <v>1497</v>
      </c>
      <c r="B1346" s="1" t="s">
        <v>1355</v>
      </c>
      <c r="C1346" s="1" t="str">
        <f>IF(AND('Finance Disposals'!J46&gt;0,'Finance Disposals'!C46=""),"Question 3, Record No "&amp;'Finance Disposals'!A46&amp;" (Owning RP name) must contain a valid RP name.","")</f>
        <v/>
      </c>
      <c r="D1346" s="1" t="str">
        <f t="shared" si="90"/>
        <v/>
      </c>
      <c r="E1346" s="21" t="str">
        <f t="shared" si="91"/>
        <v/>
      </c>
      <c r="G1346" s="13" t="str">
        <f t="shared" si="92"/>
        <v/>
      </c>
      <c r="H1346" s="12" t="str">
        <f t="array" ref="H1346">IFERROR(INDEX($D$4:$D$2053,SMALL(IF(LEN($D$4:$D$2053)&gt;0,ROW($D$4:$D$2053)-ROW($D$3)),ROW(1343:1343))),"")</f>
        <v/>
      </c>
      <c r="I1346" s="12" t="str">
        <f t="array" ref="I1346">IFERROR(INDEX($E$4:$E$2053,SMALL(IF(LEN($E$4:$E$2053)&gt;0,ROW($E$4:$E$2053)-ROW($E$3)),ROW(1343:1343))),"")</f>
        <v/>
      </c>
      <c r="J1346" s="1" t="str">
        <f t="array" ref="J1346">IFERROR(INDEX($C$4:$C$2053,SMALL(IF(LEN($C$4:$C$2053)&gt;0,ROW($C$4:$C$2053)-ROW($C$3)),ROW(1343:1343))),"")</f>
        <v/>
      </c>
    </row>
    <row r="1347" spans="1:10" x14ac:dyDescent="0.25">
      <c r="A1347" s="1" t="s">
        <v>1498</v>
      </c>
      <c r="B1347" s="1" t="s">
        <v>1355</v>
      </c>
      <c r="C1347" s="1" t="str">
        <f>IF(AND('Finance Disposals'!J47&gt;0,'Finance Disposals'!C47=""),"Question 3, Record No "&amp;'Finance Disposals'!A47&amp;" (Owning RP name) must contain a valid RP name.","")</f>
        <v/>
      </c>
      <c r="D1347" s="1" t="str">
        <f t="shared" si="90"/>
        <v/>
      </c>
      <c r="E1347" s="21" t="str">
        <f t="shared" si="91"/>
        <v/>
      </c>
      <c r="G1347" s="13" t="str">
        <f t="shared" si="92"/>
        <v/>
      </c>
      <c r="H1347" s="12" t="str">
        <f t="array" ref="H1347">IFERROR(INDEX($D$4:$D$2053,SMALL(IF(LEN($D$4:$D$2053)&gt;0,ROW($D$4:$D$2053)-ROW($D$3)),ROW(1344:1344))),"")</f>
        <v/>
      </c>
      <c r="I1347" s="12" t="str">
        <f t="array" ref="I1347">IFERROR(INDEX($E$4:$E$2053,SMALL(IF(LEN($E$4:$E$2053)&gt;0,ROW($E$4:$E$2053)-ROW($E$3)),ROW(1344:1344))),"")</f>
        <v/>
      </c>
      <c r="J1347" s="1" t="str">
        <f t="array" ref="J1347">IFERROR(INDEX($C$4:$C$2053,SMALL(IF(LEN($C$4:$C$2053)&gt;0,ROW($C$4:$C$2053)-ROW($C$3)),ROW(1344:1344))),"")</f>
        <v/>
      </c>
    </row>
    <row r="1348" spans="1:10" x14ac:dyDescent="0.25">
      <c r="A1348" s="1" t="s">
        <v>1499</v>
      </c>
      <c r="B1348" s="1" t="s">
        <v>1355</v>
      </c>
      <c r="C1348" s="1" t="str">
        <f>IF(AND('Finance Disposals'!J48&gt;0,'Finance Disposals'!C48=""),"Question 3, Record No "&amp;'Finance Disposals'!A48&amp;" (Owning RP name) must contain a valid RP name.","")</f>
        <v/>
      </c>
      <c r="D1348" s="1" t="str">
        <f t="shared" si="90"/>
        <v/>
      </c>
      <c r="E1348" s="21" t="str">
        <f t="shared" si="91"/>
        <v/>
      </c>
      <c r="G1348" s="13" t="str">
        <f t="shared" si="92"/>
        <v/>
      </c>
      <c r="H1348" s="12" t="str">
        <f t="array" ref="H1348">IFERROR(INDEX($D$4:$D$2053,SMALL(IF(LEN($D$4:$D$2053)&gt;0,ROW($D$4:$D$2053)-ROW($D$3)),ROW(1345:1345))),"")</f>
        <v/>
      </c>
      <c r="I1348" s="12" t="str">
        <f t="array" ref="I1348">IFERROR(INDEX($E$4:$E$2053,SMALL(IF(LEN($E$4:$E$2053)&gt;0,ROW($E$4:$E$2053)-ROW($E$3)),ROW(1345:1345))),"")</f>
        <v/>
      </c>
      <c r="J1348" s="1" t="str">
        <f t="array" ref="J1348">IFERROR(INDEX($C$4:$C$2053,SMALL(IF(LEN($C$4:$C$2053)&gt;0,ROW($C$4:$C$2053)-ROW($C$3)),ROW(1345:1345))),"")</f>
        <v/>
      </c>
    </row>
    <row r="1349" spans="1:10" x14ac:dyDescent="0.25">
      <c r="A1349" s="1" t="s">
        <v>1500</v>
      </c>
      <c r="B1349" s="1" t="s">
        <v>1355</v>
      </c>
      <c r="C1349" s="1" t="str">
        <f>IF(AND('Finance Disposals'!J49&gt;0,'Finance Disposals'!C49=""),"Question 3, Record No "&amp;'Finance Disposals'!A49&amp;" (Owning RP name) must contain a valid RP name.","")</f>
        <v/>
      </c>
      <c r="D1349" s="1" t="str">
        <f t="shared" si="90"/>
        <v/>
      </c>
      <c r="E1349" s="21" t="str">
        <f t="shared" si="91"/>
        <v/>
      </c>
      <c r="G1349" s="13" t="str">
        <f t="shared" si="92"/>
        <v/>
      </c>
      <c r="H1349" s="12" t="str">
        <f t="array" ref="H1349">IFERROR(INDEX($D$4:$D$2053,SMALL(IF(LEN($D$4:$D$2053)&gt;0,ROW($D$4:$D$2053)-ROW($D$3)),ROW(1346:1346))),"")</f>
        <v/>
      </c>
      <c r="I1349" s="12" t="str">
        <f t="array" ref="I1349">IFERROR(INDEX($E$4:$E$2053,SMALL(IF(LEN($E$4:$E$2053)&gt;0,ROW($E$4:$E$2053)-ROW($E$3)),ROW(1346:1346))),"")</f>
        <v/>
      </c>
      <c r="J1349" s="1" t="str">
        <f t="array" ref="J1349">IFERROR(INDEX($C$4:$C$2053,SMALL(IF(LEN($C$4:$C$2053)&gt;0,ROW($C$4:$C$2053)-ROW($C$3)),ROW(1346:1346))),"")</f>
        <v/>
      </c>
    </row>
    <row r="1350" spans="1:10" x14ac:dyDescent="0.25">
      <c r="A1350" s="1" t="s">
        <v>1501</v>
      </c>
      <c r="B1350" s="1" t="s">
        <v>1355</v>
      </c>
      <c r="C1350" s="1" t="str">
        <f>IF(AND('Finance Disposals'!J50&gt;0,'Finance Disposals'!C50=""),"Question 3, Record No "&amp;'Finance Disposals'!A50&amp;" (Owning RP name) must contain a valid RP name.","")</f>
        <v/>
      </c>
      <c r="D1350" s="1" t="str">
        <f t="shared" si="90"/>
        <v/>
      </c>
      <c r="E1350" s="21" t="str">
        <f t="shared" si="91"/>
        <v/>
      </c>
      <c r="G1350" s="13" t="str">
        <f t="shared" si="92"/>
        <v/>
      </c>
      <c r="H1350" s="12" t="str">
        <f t="array" ref="H1350">IFERROR(INDEX($D$4:$D$2053,SMALL(IF(LEN($D$4:$D$2053)&gt;0,ROW($D$4:$D$2053)-ROW($D$3)),ROW(1347:1347))),"")</f>
        <v/>
      </c>
      <c r="I1350" s="12" t="str">
        <f t="array" ref="I1350">IFERROR(INDEX($E$4:$E$2053,SMALL(IF(LEN($E$4:$E$2053)&gt;0,ROW($E$4:$E$2053)-ROW($E$3)),ROW(1347:1347))),"")</f>
        <v/>
      </c>
      <c r="J1350" s="1" t="str">
        <f t="array" ref="J1350">IFERROR(INDEX($C$4:$C$2053,SMALL(IF(LEN($C$4:$C$2053)&gt;0,ROW($C$4:$C$2053)-ROW($C$3)),ROW(1347:1347))),"")</f>
        <v/>
      </c>
    </row>
    <row r="1351" spans="1:10" x14ac:dyDescent="0.25">
      <c r="A1351" s="1" t="s">
        <v>1502</v>
      </c>
      <c r="B1351" s="1" t="s">
        <v>1355</v>
      </c>
      <c r="C1351" s="1" t="str">
        <f>IF(AND('Finance Disposals'!J51&gt;0,'Finance Disposals'!C51=""),"Question 3, Record No "&amp;'Finance Disposals'!A51&amp;" (Owning RP name) must contain a valid RP name.","")</f>
        <v/>
      </c>
      <c r="D1351" s="1" t="str">
        <f t="shared" si="90"/>
        <v/>
      </c>
      <c r="E1351" s="21" t="str">
        <f t="shared" si="91"/>
        <v/>
      </c>
      <c r="G1351" s="13" t="str">
        <f t="shared" si="92"/>
        <v/>
      </c>
      <c r="H1351" s="12" t="str">
        <f t="array" ref="H1351">IFERROR(INDEX($D$4:$D$2053,SMALL(IF(LEN($D$4:$D$2053)&gt;0,ROW($D$4:$D$2053)-ROW($D$3)),ROW(1348:1348))),"")</f>
        <v/>
      </c>
      <c r="I1351" s="12" t="str">
        <f t="array" ref="I1351">IFERROR(INDEX($E$4:$E$2053,SMALL(IF(LEN($E$4:$E$2053)&gt;0,ROW($E$4:$E$2053)-ROW($E$3)),ROW(1348:1348))),"")</f>
        <v/>
      </c>
      <c r="J1351" s="1" t="str">
        <f t="array" ref="J1351">IFERROR(INDEX($C$4:$C$2053,SMALL(IF(LEN($C$4:$C$2053)&gt;0,ROW($C$4:$C$2053)-ROW($C$3)),ROW(1348:1348))),"")</f>
        <v/>
      </c>
    </row>
    <row r="1352" spans="1:10" x14ac:dyDescent="0.25">
      <c r="A1352" s="1" t="s">
        <v>1503</v>
      </c>
      <c r="B1352" s="1" t="s">
        <v>1355</v>
      </c>
      <c r="C1352" s="1" t="str">
        <f>IF(AND('Finance Disposals'!J52&gt;0,'Finance Disposals'!C52=""),"Question 3, Record No "&amp;'Finance Disposals'!A52&amp;" (Owning RP name) must contain a valid RP name.","")</f>
        <v/>
      </c>
      <c r="D1352" s="1" t="str">
        <f t="shared" si="90"/>
        <v/>
      </c>
      <c r="E1352" s="21" t="str">
        <f t="shared" si="91"/>
        <v/>
      </c>
      <c r="G1352" s="13" t="str">
        <f t="shared" si="92"/>
        <v/>
      </c>
      <c r="H1352" s="12" t="str">
        <f t="array" ref="H1352">IFERROR(INDEX($D$4:$D$2053,SMALL(IF(LEN($D$4:$D$2053)&gt;0,ROW($D$4:$D$2053)-ROW($D$3)),ROW(1349:1349))),"")</f>
        <v/>
      </c>
      <c r="I1352" s="12" t="str">
        <f t="array" ref="I1352">IFERROR(INDEX($E$4:$E$2053,SMALL(IF(LEN($E$4:$E$2053)&gt;0,ROW($E$4:$E$2053)-ROW($E$3)),ROW(1349:1349))),"")</f>
        <v/>
      </c>
      <c r="J1352" s="1" t="str">
        <f t="array" ref="J1352">IFERROR(INDEX($C$4:$C$2053,SMALL(IF(LEN($C$4:$C$2053)&gt;0,ROW($C$4:$C$2053)-ROW($C$3)),ROW(1349:1349))),"")</f>
        <v/>
      </c>
    </row>
    <row r="1353" spans="1:10" x14ac:dyDescent="0.25">
      <c r="A1353" s="1" t="s">
        <v>1504</v>
      </c>
      <c r="B1353" s="1" t="s">
        <v>1355</v>
      </c>
      <c r="C1353" s="1" t="str">
        <f>IF(AND('Finance Disposals'!J53&gt;0,'Finance Disposals'!C53=""),"Question 3, Record No "&amp;'Finance Disposals'!A53&amp;" (Owning RP name) must contain a valid RP name.","")</f>
        <v/>
      </c>
      <c r="D1353" s="1" t="str">
        <f t="shared" si="90"/>
        <v/>
      </c>
      <c r="E1353" s="21" t="str">
        <f t="shared" si="91"/>
        <v/>
      </c>
      <c r="G1353" s="13" t="str">
        <f t="shared" si="92"/>
        <v/>
      </c>
      <c r="H1353" s="12" t="str">
        <f t="array" ref="H1353">IFERROR(INDEX($D$4:$D$2053,SMALL(IF(LEN($D$4:$D$2053)&gt;0,ROW($D$4:$D$2053)-ROW($D$3)),ROW(1350:1350))),"")</f>
        <v/>
      </c>
      <c r="I1353" s="12" t="str">
        <f t="array" ref="I1353">IFERROR(INDEX($E$4:$E$2053,SMALL(IF(LEN($E$4:$E$2053)&gt;0,ROW($E$4:$E$2053)-ROW($E$3)),ROW(1350:1350))),"")</f>
        <v/>
      </c>
      <c r="J1353" s="1" t="str">
        <f t="array" ref="J1353">IFERROR(INDEX($C$4:$C$2053,SMALL(IF(LEN($C$4:$C$2053)&gt;0,ROW($C$4:$C$2053)-ROW($C$3)),ROW(1350:1350))),"")</f>
        <v/>
      </c>
    </row>
    <row r="1354" spans="1:10" x14ac:dyDescent="0.25">
      <c r="A1354" s="1" t="s">
        <v>1505</v>
      </c>
      <c r="B1354" s="1" t="s">
        <v>1355</v>
      </c>
      <c r="C1354" s="1" t="str">
        <f>IF(AND('Finance Disposals'!J54&gt;0,'Finance Disposals'!C54=""),"Question 3, Record No "&amp;'Finance Disposals'!A54&amp;" (Owning RP name) must contain a valid RP name.","")</f>
        <v/>
      </c>
      <c r="D1354" s="1" t="str">
        <f t="shared" si="90"/>
        <v/>
      </c>
      <c r="E1354" s="21" t="str">
        <f t="shared" si="91"/>
        <v/>
      </c>
      <c r="G1354" s="13" t="str">
        <f t="shared" si="92"/>
        <v/>
      </c>
      <c r="H1354" s="12" t="str">
        <f t="array" ref="H1354">IFERROR(INDEX($D$4:$D$2053,SMALL(IF(LEN($D$4:$D$2053)&gt;0,ROW($D$4:$D$2053)-ROW($D$3)),ROW(1351:1351))),"")</f>
        <v/>
      </c>
      <c r="I1354" s="12" t="str">
        <f t="array" ref="I1354">IFERROR(INDEX($E$4:$E$2053,SMALL(IF(LEN($E$4:$E$2053)&gt;0,ROW($E$4:$E$2053)-ROW($E$3)),ROW(1351:1351))),"")</f>
        <v/>
      </c>
      <c r="J1354" s="1" t="str">
        <f t="array" ref="J1354">IFERROR(INDEX($C$4:$C$2053,SMALL(IF(LEN($C$4:$C$2053)&gt;0,ROW($C$4:$C$2053)-ROW($C$3)),ROW(1351:1351))),"")</f>
        <v/>
      </c>
    </row>
    <row r="1355" spans="1:10" x14ac:dyDescent="0.25">
      <c r="A1355" s="1" t="s">
        <v>1506</v>
      </c>
      <c r="B1355" s="1" t="s">
        <v>1355</v>
      </c>
      <c r="C1355" s="1" t="str">
        <f>IF(AND('Finance Disposals'!J55&gt;0,'Finance Disposals'!C55=""),"Question 3, Record No "&amp;'Finance Disposals'!A55&amp;" (Owning RP name) must contain a valid RP name.","")</f>
        <v/>
      </c>
      <c r="D1355" s="1" t="str">
        <f t="shared" si="90"/>
        <v/>
      </c>
      <c r="E1355" s="21" t="str">
        <f t="shared" si="91"/>
        <v/>
      </c>
      <c r="G1355" s="13" t="str">
        <f t="shared" si="92"/>
        <v/>
      </c>
      <c r="H1355" s="12" t="str">
        <f t="array" ref="H1355">IFERROR(INDEX($D$4:$D$2053,SMALL(IF(LEN($D$4:$D$2053)&gt;0,ROW($D$4:$D$2053)-ROW($D$3)),ROW(1352:1352))),"")</f>
        <v/>
      </c>
      <c r="I1355" s="12" t="str">
        <f t="array" ref="I1355">IFERROR(INDEX($E$4:$E$2053,SMALL(IF(LEN($E$4:$E$2053)&gt;0,ROW($E$4:$E$2053)-ROW($E$3)),ROW(1352:1352))),"")</f>
        <v/>
      </c>
      <c r="J1355" s="1" t="str">
        <f t="array" ref="J1355">IFERROR(INDEX($C$4:$C$2053,SMALL(IF(LEN($C$4:$C$2053)&gt;0,ROW($C$4:$C$2053)-ROW($C$3)),ROW(1352:1352))),"")</f>
        <v/>
      </c>
    </row>
    <row r="1356" spans="1:10" x14ac:dyDescent="0.25">
      <c r="A1356" s="1" t="s">
        <v>1507</v>
      </c>
      <c r="B1356" s="1" t="s">
        <v>1355</v>
      </c>
      <c r="C1356" s="1" t="str">
        <f>IF(AND('Finance Disposals'!J56&gt;0,'Finance Disposals'!C56=""),"Question 3, Record No "&amp;'Finance Disposals'!A56&amp;" (Owning RP name) must contain a valid RP name.","")</f>
        <v/>
      </c>
      <c r="D1356" s="1" t="str">
        <f t="shared" si="90"/>
        <v/>
      </c>
      <c r="E1356" s="21" t="str">
        <f t="shared" si="91"/>
        <v/>
      </c>
      <c r="G1356" s="13" t="str">
        <f t="shared" si="92"/>
        <v/>
      </c>
      <c r="H1356" s="12" t="str">
        <f t="array" ref="H1356">IFERROR(INDEX($D$4:$D$2053,SMALL(IF(LEN($D$4:$D$2053)&gt;0,ROW($D$4:$D$2053)-ROW($D$3)),ROW(1353:1353))),"")</f>
        <v/>
      </c>
      <c r="I1356" s="12" t="str">
        <f t="array" ref="I1356">IFERROR(INDEX($E$4:$E$2053,SMALL(IF(LEN($E$4:$E$2053)&gt;0,ROW($E$4:$E$2053)-ROW($E$3)),ROW(1353:1353))),"")</f>
        <v/>
      </c>
      <c r="J1356" s="1" t="str">
        <f t="array" ref="J1356">IFERROR(INDEX($C$4:$C$2053,SMALL(IF(LEN($C$4:$C$2053)&gt;0,ROW($C$4:$C$2053)-ROW($C$3)),ROW(1353:1353))),"")</f>
        <v/>
      </c>
    </row>
    <row r="1357" spans="1:10" x14ac:dyDescent="0.25">
      <c r="A1357" s="1" t="s">
        <v>1508</v>
      </c>
      <c r="B1357" s="1" t="s">
        <v>1355</v>
      </c>
      <c r="C1357" s="1" t="str">
        <f>IF(AND('Finance Disposals'!J57&gt;0,'Finance Disposals'!C57=""),"Question 3, Record No "&amp;'Finance Disposals'!A57&amp;" (Owning RP name) must contain a valid RP name.","")</f>
        <v/>
      </c>
      <c r="D1357" s="1" t="str">
        <f t="shared" si="90"/>
        <v/>
      </c>
      <c r="E1357" s="21" t="str">
        <f t="shared" si="91"/>
        <v/>
      </c>
      <c r="G1357" s="13" t="str">
        <f t="shared" si="92"/>
        <v/>
      </c>
      <c r="H1357" s="12" t="str">
        <f t="array" ref="H1357">IFERROR(INDEX($D$4:$D$2053,SMALL(IF(LEN($D$4:$D$2053)&gt;0,ROW($D$4:$D$2053)-ROW($D$3)),ROW(1354:1354))),"")</f>
        <v/>
      </c>
      <c r="I1357" s="12" t="str">
        <f t="array" ref="I1357">IFERROR(INDEX($E$4:$E$2053,SMALL(IF(LEN($E$4:$E$2053)&gt;0,ROW($E$4:$E$2053)-ROW($E$3)),ROW(1354:1354))),"")</f>
        <v/>
      </c>
      <c r="J1357" s="1" t="str">
        <f t="array" ref="J1357">IFERROR(INDEX($C$4:$C$2053,SMALL(IF(LEN($C$4:$C$2053)&gt;0,ROW($C$4:$C$2053)-ROW($C$3)),ROW(1354:1354))),"")</f>
        <v/>
      </c>
    </row>
    <row r="1358" spans="1:10" x14ac:dyDescent="0.25">
      <c r="A1358" s="1" t="s">
        <v>1509</v>
      </c>
      <c r="B1358" s="1" t="s">
        <v>1355</v>
      </c>
      <c r="C1358" s="1" t="str">
        <f>IF(AND('Finance Disposals'!J58&gt;0,'Finance Disposals'!C58=""),"Question 3, Record No "&amp;'Finance Disposals'!A58&amp;" (Owning RP name) must contain a valid RP name.","")</f>
        <v/>
      </c>
      <c r="D1358" s="1" t="str">
        <f t="shared" si="90"/>
        <v/>
      </c>
      <c r="E1358" s="21" t="str">
        <f t="shared" si="91"/>
        <v/>
      </c>
      <c r="G1358" s="13" t="str">
        <f t="shared" si="92"/>
        <v/>
      </c>
      <c r="H1358" s="12" t="str">
        <f t="array" ref="H1358">IFERROR(INDEX($D$4:$D$2053,SMALL(IF(LEN($D$4:$D$2053)&gt;0,ROW($D$4:$D$2053)-ROW($D$3)),ROW(1355:1355))),"")</f>
        <v/>
      </c>
      <c r="I1358" s="12" t="str">
        <f t="array" ref="I1358">IFERROR(INDEX($E$4:$E$2053,SMALL(IF(LEN($E$4:$E$2053)&gt;0,ROW($E$4:$E$2053)-ROW($E$3)),ROW(1355:1355))),"")</f>
        <v/>
      </c>
      <c r="J1358" s="1" t="str">
        <f t="array" ref="J1358">IFERROR(INDEX($C$4:$C$2053,SMALL(IF(LEN($C$4:$C$2053)&gt;0,ROW($C$4:$C$2053)-ROW($C$3)),ROW(1355:1355))),"")</f>
        <v/>
      </c>
    </row>
    <row r="1359" spans="1:10" x14ac:dyDescent="0.25">
      <c r="A1359" s="1" t="s">
        <v>1510</v>
      </c>
      <c r="B1359" s="1" t="s">
        <v>1355</v>
      </c>
      <c r="C1359" s="1" t="str">
        <f>IF(AND('Finance Disposals'!J59&gt;0,'Finance Disposals'!C59=""),"Question 3, Record No "&amp;'Finance Disposals'!A59&amp;" (Owning RP name) must contain a valid RP name.","")</f>
        <v/>
      </c>
      <c r="D1359" s="1" t="str">
        <f t="shared" si="90"/>
        <v/>
      </c>
      <c r="E1359" s="21" t="str">
        <f t="shared" si="91"/>
        <v/>
      </c>
      <c r="G1359" s="13" t="str">
        <f t="shared" si="92"/>
        <v/>
      </c>
      <c r="H1359" s="12" t="str">
        <f t="array" ref="H1359">IFERROR(INDEX($D$4:$D$2053,SMALL(IF(LEN($D$4:$D$2053)&gt;0,ROW($D$4:$D$2053)-ROW($D$3)),ROW(1356:1356))),"")</f>
        <v/>
      </c>
      <c r="I1359" s="12" t="str">
        <f t="array" ref="I1359">IFERROR(INDEX($E$4:$E$2053,SMALL(IF(LEN($E$4:$E$2053)&gt;0,ROW($E$4:$E$2053)-ROW($E$3)),ROW(1356:1356))),"")</f>
        <v/>
      </c>
      <c r="J1359" s="1" t="str">
        <f t="array" ref="J1359">IFERROR(INDEX($C$4:$C$2053,SMALL(IF(LEN($C$4:$C$2053)&gt;0,ROW($C$4:$C$2053)-ROW($C$3)),ROW(1356:1356))),"")</f>
        <v/>
      </c>
    </row>
    <row r="1360" spans="1:10" x14ac:dyDescent="0.25">
      <c r="A1360" s="1" t="s">
        <v>1511</v>
      </c>
      <c r="B1360" s="1" t="s">
        <v>1355</v>
      </c>
      <c r="C1360" s="1" t="str">
        <f>IF(AND('Finance Disposals'!J60&gt;0,'Finance Disposals'!C60=""),"Question 3, Record No "&amp;'Finance Disposals'!A60&amp;" (Owning RP name) must contain a valid RP name.","")</f>
        <v/>
      </c>
      <c r="D1360" s="1" t="str">
        <f t="shared" si="90"/>
        <v/>
      </c>
      <c r="E1360" s="21" t="str">
        <f t="shared" si="91"/>
        <v/>
      </c>
      <c r="G1360" s="13" t="str">
        <f t="shared" si="92"/>
        <v/>
      </c>
      <c r="H1360" s="12" t="str">
        <f t="array" ref="H1360">IFERROR(INDEX($D$4:$D$2053,SMALL(IF(LEN($D$4:$D$2053)&gt;0,ROW($D$4:$D$2053)-ROW($D$3)),ROW(1357:1357))),"")</f>
        <v/>
      </c>
      <c r="I1360" s="12" t="str">
        <f t="array" ref="I1360">IFERROR(INDEX($E$4:$E$2053,SMALL(IF(LEN($E$4:$E$2053)&gt;0,ROW($E$4:$E$2053)-ROW($E$3)),ROW(1357:1357))),"")</f>
        <v/>
      </c>
      <c r="J1360" s="1" t="str">
        <f t="array" ref="J1360">IFERROR(INDEX($C$4:$C$2053,SMALL(IF(LEN($C$4:$C$2053)&gt;0,ROW($C$4:$C$2053)-ROW($C$3)),ROW(1357:1357))),"")</f>
        <v/>
      </c>
    </row>
    <row r="1361" spans="1:10" x14ac:dyDescent="0.25">
      <c r="A1361" s="1" t="s">
        <v>1512</v>
      </c>
      <c r="B1361" s="1" t="s">
        <v>1355</v>
      </c>
      <c r="C1361" s="1" t="str">
        <f>IF(AND('Finance Disposals'!J61&gt;0,'Finance Disposals'!C61=""),"Question 3, Record No "&amp;'Finance Disposals'!A61&amp;" (Owning RP name) must contain a valid RP name.","")</f>
        <v/>
      </c>
      <c r="D1361" s="1" t="str">
        <f t="shared" si="90"/>
        <v/>
      </c>
      <c r="E1361" s="21" t="str">
        <f t="shared" si="91"/>
        <v/>
      </c>
      <c r="G1361" s="13" t="str">
        <f t="shared" si="92"/>
        <v/>
      </c>
      <c r="H1361" s="12" t="str">
        <f t="array" ref="H1361">IFERROR(INDEX($D$4:$D$2053,SMALL(IF(LEN($D$4:$D$2053)&gt;0,ROW($D$4:$D$2053)-ROW($D$3)),ROW(1358:1358))),"")</f>
        <v/>
      </c>
      <c r="I1361" s="12" t="str">
        <f t="array" ref="I1361">IFERROR(INDEX($E$4:$E$2053,SMALL(IF(LEN($E$4:$E$2053)&gt;0,ROW($E$4:$E$2053)-ROW($E$3)),ROW(1358:1358))),"")</f>
        <v/>
      </c>
      <c r="J1361" s="1" t="str">
        <f t="array" ref="J1361">IFERROR(INDEX($C$4:$C$2053,SMALL(IF(LEN($C$4:$C$2053)&gt;0,ROW($C$4:$C$2053)-ROW($C$3)),ROW(1358:1358))),"")</f>
        <v/>
      </c>
    </row>
    <row r="1362" spans="1:10" x14ac:dyDescent="0.25">
      <c r="A1362" s="1" t="s">
        <v>1513</v>
      </c>
      <c r="B1362" s="1" t="s">
        <v>1355</v>
      </c>
      <c r="C1362" s="1" t="str">
        <f>IF(AND('Finance Disposals'!J62&gt;0,'Finance Disposals'!C62=""),"Question 3, Record No "&amp;'Finance Disposals'!A62&amp;" (Owning RP name) must contain a valid RP name.","")</f>
        <v/>
      </c>
      <c r="D1362" s="1" t="str">
        <f t="shared" si="90"/>
        <v/>
      </c>
      <c r="E1362" s="21" t="str">
        <f t="shared" si="91"/>
        <v/>
      </c>
      <c r="G1362" s="13" t="str">
        <f t="shared" si="92"/>
        <v/>
      </c>
      <c r="H1362" s="12" t="str">
        <f t="array" ref="H1362">IFERROR(INDEX($D$4:$D$2053,SMALL(IF(LEN($D$4:$D$2053)&gt;0,ROW($D$4:$D$2053)-ROW($D$3)),ROW(1359:1359))),"")</f>
        <v/>
      </c>
      <c r="I1362" s="12" t="str">
        <f t="array" ref="I1362">IFERROR(INDEX($E$4:$E$2053,SMALL(IF(LEN($E$4:$E$2053)&gt;0,ROW($E$4:$E$2053)-ROW($E$3)),ROW(1359:1359))),"")</f>
        <v/>
      </c>
      <c r="J1362" s="1" t="str">
        <f t="array" ref="J1362">IFERROR(INDEX($C$4:$C$2053,SMALL(IF(LEN($C$4:$C$2053)&gt;0,ROW($C$4:$C$2053)-ROW($C$3)),ROW(1359:1359))),"")</f>
        <v/>
      </c>
    </row>
    <row r="1363" spans="1:10" x14ac:dyDescent="0.25">
      <c r="A1363" s="1" t="s">
        <v>1514</v>
      </c>
      <c r="B1363" s="1" t="s">
        <v>1355</v>
      </c>
      <c r="C1363" s="1" t="str">
        <f>IF(AND('Finance Disposals'!J63&gt;0,'Finance Disposals'!C63=""),"Question 3, Record No "&amp;'Finance Disposals'!A63&amp;" (Owning RP name) must contain a valid RP name.","")</f>
        <v/>
      </c>
      <c r="D1363" s="1" t="str">
        <f t="shared" si="90"/>
        <v/>
      </c>
      <c r="E1363" s="21" t="str">
        <f t="shared" si="91"/>
        <v/>
      </c>
      <c r="G1363" s="13" t="str">
        <f t="shared" si="92"/>
        <v/>
      </c>
      <c r="H1363" s="12" t="str">
        <f t="array" ref="H1363">IFERROR(INDEX($D$4:$D$2053,SMALL(IF(LEN($D$4:$D$2053)&gt;0,ROW($D$4:$D$2053)-ROW($D$3)),ROW(1360:1360))),"")</f>
        <v/>
      </c>
      <c r="I1363" s="12" t="str">
        <f t="array" ref="I1363">IFERROR(INDEX($E$4:$E$2053,SMALL(IF(LEN($E$4:$E$2053)&gt;0,ROW($E$4:$E$2053)-ROW($E$3)),ROW(1360:1360))),"")</f>
        <v/>
      </c>
      <c r="J1363" s="1" t="str">
        <f t="array" ref="J1363">IFERROR(INDEX($C$4:$C$2053,SMALL(IF(LEN($C$4:$C$2053)&gt;0,ROW($C$4:$C$2053)-ROW($C$3)),ROW(1360:1360))),"")</f>
        <v/>
      </c>
    </row>
    <row r="1364" spans="1:10" x14ac:dyDescent="0.25">
      <c r="A1364" s="1" t="s">
        <v>1515</v>
      </c>
      <c r="B1364" s="1" t="s">
        <v>1355</v>
      </c>
      <c r="C1364" s="1" t="str">
        <f>IF(AND('Finance Disposals'!J64&gt;0,'Finance Disposals'!C64=""),"Question 3, Record No "&amp;'Finance Disposals'!A64&amp;" (Owning RP name) must contain a valid RP name.","")</f>
        <v/>
      </c>
      <c r="D1364" s="1" t="str">
        <f t="shared" si="90"/>
        <v/>
      </c>
      <c r="E1364" s="21" t="str">
        <f t="shared" si="91"/>
        <v/>
      </c>
      <c r="G1364" s="13" t="str">
        <f t="shared" si="92"/>
        <v/>
      </c>
      <c r="H1364" s="12" t="str">
        <f t="array" ref="H1364">IFERROR(INDEX($D$4:$D$2053,SMALL(IF(LEN($D$4:$D$2053)&gt;0,ROW($D$4:$D$2053)-ROW($D$3)),ROW(1361:1361))),"")</f>
        <v/>
      </c>
      <c r="I1364" s="12" t="str">
        <f t="array" ref="I1364">IFERROR(INDEX($E$4:$E$2053,SMALL(IF(LEN($E$4:$E$2053)&gt;0,ROW($E$4:$E$2053)-ROW($E$3)),ROW(1361:1361))),"")</f>
        <v/>
      </c>
      <c r="J1364" s="1" t="str">
        <f t="array" ref="J1364">IFERROR(INDEX($C$4:$C$2053,SMALL(IF(LEN($C$4:$C$2053)&gt;0,ROW($C$4:$C$2053)-ROW($C$3)),ROW(1361:1361))),"")</f>
        <v/>
      </c>
    </row>
    <row r="1365" spans="1:10" x14ac:dyDescent="0.25">
      <c r="A1365" s="1" t="s">
        <v>1516</v>
      </c>
      <c r="B1365" s="1" t="s">
        <v>1355</v>
      </c>
      <c r="C1365" s="1" t="str">
        <f>IF(AND('Finance Disposals'!J65&gt;0,'Finance Disposals'!C65=""),"Question 3, Record No "&amp;'Finance Disposals'!A65&amp;" (Owning RP name) must contain a valid RP name.","")</f>
        <v/>
      </c>
      <c r="D1365" s="1" t="str">
        <f t="shared" si="90"/>
        <v/>
      </c>
      <c r="E1365" s="21" t="str">
        <f t="shared" si="91"/>
        <v/>
      </c>
      <c r="G1365" s="13" t="str">
        <f t="shared" si="92"/>
        <v/>
      </c>
      <c r="H1365" s="12" t="str">
        <f t="array" ref="H1365">IFERROR(INDEX($D$4:$D$2053,SMALL(IF(LEN($D$4:$D$2053)&gt;0,ROW($D$4:$D$2053)-ROW($D$3)),ROW(1362:1362))),"")</f>
        <v/>
      </c>
      <c r="I1365" s="12" t="str">
        <f t="array" ref="I1365">IFERROR(INDEX($E$4:$E$2053,SMALL(IF(LEN($E$4:$E$2053)&gt;0,ROW($E$4:$E$2053)-ROW($E$3)),ROW(1362:1362))),"")</f>
        <v/>
      </c>
      <c r="J1365" s="1" t="str">
        <f t="array" ref="J1365">IFERROR(INDEX($C$4:$C$2053,SMALL(IF(LEN($C$4:$C$2053)&gt;0,ROW($C$4:$C$2053)-ROW($C$3)),ROW(1362:1362))),"")</f>
        <v/>
      </c>
    </row>
    <row r="1366" spans="1:10" x14ac:dyDescent="0.25">
      <c r="A1366" s="1" t="s">
        <v>1517</v>
      </c>
      <c r="B1366" s="1" t="s">
        <v>1355</v>
      </c>
      <c r="C1366" s="1" t="str">
        <f>IF(AND('Finance Disposals'!J66&gt;0,'Finance Disposals'!C66=""),"Question 3, Record No "&amp;'Finance Disposals'!A66&amp;" (Owning RP name) must contain a valid RP name.","")</f>
        <v/>
      </c>
      <c r="D1366" s="1" t="str">
        <f t="shared" si="90"/>
        <v/>
      </c>
      <c r="E1366" s="21" t="str">
        <f t="shared" si="91"/>
        <v/>
      </c>
      <c r="G1366" s="13" t="str">
        <f t="shared" si="92"/>
        <v/>
      </c>
      <c r="H1366" s="12" t="str">
        <f t="array" ref="H1366">IFERROR(INDEX($D$4:$D$2053,SMALL(IF(LEN($D$4:$D$2053)&gt;0,ROW($D$4:$D$2053)-ROW($D$3)),ROW(1363:1363))),"")</f>
        <v/>
      </c>
      <c r="I1366" s="12" t="str">
        <f t="array" ref="I1366">IFERROR(INDEX($E$4:$E$2053,SMALL(IF(LEN($E$4:$E$2053)&gt;0,ROW($E$4:$E$2053)-ROW($E$3)),ROW(1363:1363))),"")</f>
        <v/>
      </c>
      <c r="J1366" s="1" t="str">
        <f t="array" ref="J1366">IFERROR(INDEX($C$4:$C$2053,SMALL(IF(LEN($C$4:$C$2053)&gt;0,ROW($C$4:$C$2053)-ROW($C$3)),ROW(1363:1363))),"")</f>
        <v/>
      </c>
    </row>
    <row r="1367" spans="1:10" x14ac:dyDescent="0.25">
      <c r="A1367" s="1" t="s">
        <v>1518</v>
      </c>
      <c r="B1367" s="1" t="s">
        <v>1355</v>
      </c>
      <c r="C1367" s="1" t="str">
        <f>IF(AND('Finance Disposals'!J67&gt;0,'Finance Disposals'!C67=""),"Question 3, Record No "&amp;'Finance Disposals'!A67&amp;" (Owning RP name) must contain a valid RP name.","")</f>
        <v/>
      </c>
      <c r="D1367" s="1" t="str">
        <f t="shared" si="90"/>
        <v/>
      </c>
      <c r="E1367" s="21" t="str">
        <f t="shared" si="91"/>
        <v/>
      </c>
      <c r="G1367" s="13" t="str">
        <f t="shared" si="92"/>
        <v/>
      </c>
      <c r="H1367" s="12" t="str">
        <f t="array" ref="H1367">IFERROR(INDEX($D$4:$D$2053,SMALL(IF(LEN($D$4:$D$2053)&gt;0,ROW($D$4:$D$2053)-ROW($D$3)),ROW(1364:1364))),"")</f>
        <v/>
      </c>
      <c r="I1367" s="12" t="str">
        <f t="array" ref="I1367">IFERROR(INDEX($E$4:$E$2053,SMALL(IF(LEN($E$4:$E$2053)&gt;0,ROW($E$4:$E$2053)-ROW($E$3)),ROW(1364:1364))),"")</f>
        <v/>
      </c>
      <c r="J1367" s="1" t="str">
        <f t="array" ref="J1367">IFERROR(INDEX($C$4:$C$2053,SMALL(IF(LEN($C$4:$C$2053)&gt;0,ROW($C$4:$C$2053)-ROW($C$3)),ROW(1364:1364))),"")</f>
        <v/>
      </c>
    </row>
    <row r="1368" spans="1:10" x14ac:dyDescent="0.25">
      <c r="A1368" s="1" t="s">
        <v>1519</v>
      </c>
      <c r="B1368" s="1" t="s">
        <v>1355</v>
      </c>
      <c r="C1368" s="1" t="str">
        <f>IF(AND('Finance Disposals'!J68&gt;0,'Finance Disposals'!C68=""),"Question 3, Record No "&amp;'Finance Disposals'!A68&amp;" (Owning RP name) must contain a valid RP name.","")</f>
        <v/>
      </c>
      <c r="D1368" s="1" t="str">
        <f t="shared" si="90"/>
        <v/>
      </c>
      <c r="E1368" s="21" t="str">
        <f t="shared" si="91"/>
        <v/>
      </c>
      <c r="G1368" s="13" t="str">
        <f t="shared" si="92"/>
        <v/>
      </c>
      <c r="H1368" s="12" t="str">
        <f t="array" ref="H1368">IFERROR(INDEX($D$4:$D$2053,SMALL(IF(LEN($D$4:$D$2053)&gt;0,ROW($D$4:$D$2053)-ROW($D$3)),ROW(1365:1365))),"")</f>
        <v/>
      </c>
      <c r="I1368" s="12" t="str">
        <f t="array" ref="I1368">IFERROR(INDEX($E$4:$E$2053,SMALL(IF(LEN($E$4:$E$2053)&gt;0,ROW($E$4:$E$2053)-ROW($E$3)),ROW(1365:1365))),"")</f>
        <v/>
      </c>
      <c r="J1368" s="1" t="str">
        <f t="array" ref="J1368">IFERROR(INDEX($C$4:$C$2053,SMALL(IF(LEN($C$4:$C$2053)&gt;0,ROW($C$4:$C$2053)-ROW($C$3)),ROW(1365:1365))),"")</f>
        <v/>
      </c>
    </row>
    <row r="1369" spans="1:10" x14ac:dyDescent="0.25">
      <c r="A1369" s="1" t="s">
        <v>1520</v>
      </c>
      <c r="B1369" s="1" t="s">
        <v>1355</v>
      </c>
      <c r="C1369" s="1" t="str">
        <f>IF(AND('Finance Disposals'!J69&gt;0,'Finance Disposals'!C69=""),"Question 3, Record No "&amp;'Finance Disposals'!A69&amp;" (Owning RP name) must contain a valid RP name.","")</f>
        <v/>
      </c>
      <c r="D1369" s="1" t="str">
        <f t="shared" ref="D1369:D1403" si="93">IF(C1369="","",A1369)</f>
        <v/>
      </c>
      <c r="E1369" s="21" t="str">
        <f t="shared" ref="E1369:E1403" si="94">IF(C1369="","",B1369)</f>
        <v/>
      </c>
      <c r="G1369" s="13" t="str">
        <f t="shared" si="92"/>
        <v/>
      </c>
      <c r="H1369" s="12" t="str">
        <f t="array" ref="H1369">IFERROR(INDEX($D$4:$D$2053,SMALL(IF(LEN($D$4:$D$2053)&gt;0,ROW($D$4:$D$2053)-ROW($D$3)),ROW(1366:1366))),"")</f>
        <v/>
      </c>
      <c r="I1369" s="12" t="str">
        <f t="array" ref="I1369">IFERROR(INDEX($E$4:$E$2053,SMALL(IF(LEN($E$4:$E$2053)&gt;0,ROW($E$4:$E$2053)-ROW($E$3)),ROW(1366:1366))),"")</f>
        <v/>
      </c>
      <c r="J1369" s="1" t="str">
        <f t="array" ref="J1369">IFERROR(INDEX($C$4:$C$2053,SMALL(IF(LEN($C$4:$C$2053)&gt;0,ROW($C$4:$C$2053)-ROW($C$3)),ROW(1366:1366))),"")</f>
        <v/>
      </c>
    </row>
    <row r="1370" spans="1:10" x14ac:dyDescent="0.25">
      <c r="A1370" s="1" t="s">
        <v>1521</v>
      </c>
      <c r="B1370" s="1" t="s">
        <v>1355</v>
      </c>
      <c r="C1370" s="1" t="str">
        <f>IF(AND('Finance Disposals'!J70&gt;0,'Finance Disposals'!C70=""),"Question 3, Record No "&amp;'Finance Disposals'!A70&amp;" (Owning RP name) must contain a valid RP name.","")</f>
        <v/>
      </c>
      <c r="D1370" s="1" t="str">
        <f t="shared" si="93"/>
        <v/>
      </c>
      <c r="E1370" s="21" t="str">
        <f t="shared" si="94"/>
        <v/>
      </c>
      <c r="G1370" s="13" t="str">
        <f t="shared" si="92"/>
        <v/>
      </c>
      <c r="H1370" s="12" t="str">
        <f t="array" ref="H1370">IFERROR(INDEX($D$4:$D$2053,SMALL(IF(LEN($D$4:$D$2053)&gt;0,ROW($D$4:$D$2053)-ROW($D$3)),ROW(1367:1367))),"")</f>
        <v/>
      </c>
      <c r="I1370" s="12" t="str">
        <f t="array" ref="I1370">IFERROR(INDEX($E$4:$E$2053,SMALL(IF(LEN($E$4:$E$2053)&gt;0,ROW($E$4:$E$2053)-ROW($E$3)),ROW(1367:1367))),"")</f>
        <v/>
      </c>
      <c r="J1370" s="1" t="str">
        <f t="array" ref="J1370">IFERROR(INDEX($C$4:$C$2053,SMALL(IF(LEN($C$4:$C$2053)&gt;0,ROW($C$4:$C$2053)-ROW($C$3)),ROW(1367:1367))),"")</f>
        <v/>
      </c>
    </row>
    <row r="1371" spans="1:10" x14ac:dyDescent="0.25">
      <c r="A1371" s="1" t="s">
        <v>1522</v>
      </c>
      <c r="B1371" s="1" t="s">
        <v>1355</v>
      </c>
      <c r="C1371" s="1" t="str">
        <f>IF(AND('Finance Disposals'!J71&gt;0,'Finance Disposals'!C71=""),"Question 3, Record No "&amp;'Finance Disposals'!A71&amp;" (Owning RP name) must contain a valid RP name.","")</f>
        <v/>
      </c>
      <c r="D1371" s="1" t="str">
        <f t="shared" si="93"/>
        <v/>
      </c>
      <c r="E1371" s="21" t="str">
        <f t="shared" si="94"/>
        <v/>
      </c>
      <c r="G1371" s="13" t="str">
        <f t="shared" si="92"/>
        <v/>
      </c>
      <c r="H1371" s="12" t="str">
        <f t="array" ref="H1371">IFERROR(INDEX($D$4:$D$2053,SMALL(IF(LEN($D$4:$D$2053)&gt;0,ROW($D$4:$D$2053)-ROW($D$3)),ROW(1368:1368))),"")</f>
        <v/>
      </c>
      <c r="I1371" s="12" t="str">
        <f t="array" ref="I1371">IFERROR(INDEX($E$4:$E$2053,SMALL(IF(LEN($E$4:$E$2053)&gt;0,ROW($E$4:$E$2053)-ROW($E$3)),ROW(1368:1368))),"")</f>
        <v/>
      </c>
      <c r="J1371" s="1" t="str">
        <f t="array" ref="J1371">IFERROR(INDEX($C$4:$C$2053,SMALL(IF(LEN($C$4:$C$2053)&gt;0,ROW($C$4:$C$2053)-ROW($C$3)),ROW(1368:1368))),"")</f>
        <v/>
      </c>
    </row>
    <row r="1372" spans="1:10" x14ac:dyDescent="0.25">
      <c r="A1372" s="1" t="s">
        <v>1523</v>
      </c>
      <c r="B1372" s="1" t="s">
        <v>1355</v>
      </c>
      <c r="C1372" s="1" t="str">
        <f>IF(AND('Finance Disposals'!J72&gt;0,'Finance Disposals'!C72=""),"Question 3, Record No "&amp;'Finance Disposals'!A72&amp;" (Owning RP name) must contain a valid RP name.","")</f>
        <v/>
      </c>
      <c r="D1372" s="1" t="str">
        <f t="shared" si="93"/>
        <v/>
      </c>
      <c r="E1372" s="21" t="str">
        <f t="shared" si="94"/>
        <v/>
      </c>
      <c r="G1372" s="13" t="str">
        <f t="shared" si="92"/>
        <v/>
      </c>
      <c r="H1372" s="12" t="str">
        <f t="array" ref="H1372">IFERROR(INDEX($D$4:$D$2053,SMALL(IF(LEN($D$4:$D$2053)&gt;0,ROW($D$4:$D$2053)-ROW($D$3)),ROW(1369:1369))),"")</f>
        <v/>
      </c>
      <c r="I1372" s="12" t="str">
        <f t="array" ref="I1372">IFERROR(INDEX($E$4:$E$2053,SMALL(IF(LEN($E$4:$E$2053)&gt;0,ROW($E$4:$E$2053)-ROW($E$3)),ROW(1369:1369))),"")</f>
        <v/>
      </c>
      <c r="J1372" s="1" t="str">
        <f t="array" ref="J1372">IFERROR(INDEX($C$4:$C$2053,SMALL(IF(LEN($C$4:$C$2053)&gt;0,ROW($C$4:$C$2053)-ROW($C$3)),ROW(1369:1369))),"")</f>
        <v/>
      </c>
    </row>
    <row r="1373" spans="1:10" x14ac:dyDescent="0.25">
      <c r="A1373" s="1" t="s">
        <v>1524</v>
      </c>
      <c r="B1373" s="1" t="s">
        <v>1355</v>
      </c>
      <c r="C1373" s="1" t="str">
        <f>IF(AND('Finance Disposals'!J73&gt;0,'Finance Disposals'!C73=""),"Question 3, Record No "&amp;'Finance Disposals'!A73&amp;" (Owning RP name) must contain a valid RP name.","")</f>
        <v/>
      </c>
      <c r="D1373" s="1" t="str">
        <f t="shared" si="93"/>
        <v/>
      </c>
      <c r="E1373" s="21" t="str">
        <f t="shared" si="94"/>
        <v/>
      </c>
      <c r="G1373" s="13" t="str">
        <f t="shared" si="92"/>
        <v/>
      </c>
      <c r="H1373" s="12" t="str">
        <f t="array" ref="H1373">IFERROR(INDEX($D$4:$D$2053,SMALL(IF(LEN($D$4:$D$2053)&gt;0,ROW($D$4:$D$2053)-ROW($D$3)),ROW(1370:1370))),"")</f>
        <v/>
      </c>
      <c r="I1373" s="12" t="str">
        <f t="array" ref="I1373">IFERROR(INDEX($E$4:$E$2053,SMALL(IF(LEN($E$4:$E$2053)&gt;0,ROW($E$4:$E$2053)-ROW($E$3)),ROW(1370:1370))),"")</f>
        <v/>
      </c>
      <c r="J1373" s="1" t="str">
        <f t="array" ref="J1373">IFERROR(INDEX($C$4:$C$2053,SMALL(IF(LEN($C$4:$C$2053)&gt;0,ROW($C$4:$C$2053)-ROW($C$3)),ROW(1370:1370))),"")</f>
        <v/>
      </c>
    </row>
    <row r="1374" spans="1:10" x14ac:dyDescent="0.25">
      <c r="A1374" s="1" t="s">
        <v>1525</v>
      </c>
      <c r="B1374" s="1" t="s">
        <v>1355</v>
      </c>
      <c r="C1374" s="1" t="str">
        <f>IF(AND('Finance Disposals'!J74&gt;0,'Finance Disposals'!C74=""),"Question 3, Record No "&amp;'Finance Disposals'!A74&amp;" (Owning RP name) must contain a valid RP name.","")</f>
        <v/>
      </c>
      <c r="D1374" s="1" t="str">
        <f t="shared" si="93"/>
        <v/>
      </c>
      <c r="E1374" s="21" t="str">
        <f t="shared" si="94"/>
        <v/>
      </c>
      <c r="G1374" s="13" t="str">
        <f t="shared" si="92"/>
        <v/>
      </c>
      <c r="H1374" s="12" t="str">
        <f t="array" ref="H1374">IFERROR(INDEX($D$4:$D$2053,SMALL(IF(LEN($D$4:$D$2053)&gt;0,ROW($D$4:$D$2053)-ROW($D$3)),ROW(1371:1371))),"")</f>
        <v/>
      </c>
      <c r="I1374" s="12" t="str">
        <f t="array" ref="I1374">IFERROR(INDEX($E$4:$E$2053,SMALL(IF(LEN($E$4:$E$2053)&gt;0,ROW($E$4:$E$2053)-ROW($E$3)),ROW(1371:1371))),"")</f>
        <v/>
      </c>
      <c r="J1374" s="1" t="str">
        <f t="array" ref="J1374">IFERROR(INDEX($C$4:$C$2053,SMALL(IF(LEN($C$4:$C$2053)&gt;0,ROW($C$4:$C$2053)-ROW($C$3)),ROW(1371:1371))),"")</f>
        <v/>
      </c>
    </row>
    <row r="1375" spans="1:10" x14ac:dyDescent="0.25">
      <c r="A1375" s="1" t="s">
        <v>1526</v>
      </c>
      <c r="B1375" s="1" t="s">
        <v>1355</v>
      </c>
      <c r="C1375" s="1" t="str">
        <f>IF(AND('Finance Disposals'!J75&gt;0,'Finance Disposals'!C75=""),"Question 3, Record No "&amp;'Finance Disposals'!A75&amp;" (Owning RP name) must contain a valid RP name.","")</f>
        <v/>
      </c>
      <c r="D1375" s="1" t="str">
        <f t="shared" si="93"/>
        <v/>
      </c>
      <c r="E1375" s="21" t="str">
        <f t="shared" si="94"/>
        <v/>
      </c>
      <c r="G1375" s="13" t="str">
        <f t="shared" si="92"/>
        <v/>
      </c>
      <c r="H1375" s="12" t="str">
        <f t="array" ref="H1375">IFERROR(INDEX($D$4:$D$2053,SMALL(IF(LEN($D$4:$D$2053)&gt;0,ROW($D$4:$D$2053)-ROW($D$3)),ROW(1372:1372))),"")</f>
        <v/>
      </c>
      <c r="I1375" s="12" t="str">
        <f t="array" ref="I1375">IFERROR(INDEX($E$4:$E$2053,SMALL(IF(LEN($E$4:$E$2053)&gt;0,ROW($E$4:$E$2053)-ROW($E$3)),ROW(1372:1372))),"")</f>
        <v/>
      </c>
      <c r="J1375" s="1" t="str">
        <f t="array" ref="J1375">IFERROR(INDEX($C$4:$C$2053,SMALL(IF(LEN($C$4:$C$2053)&gt;0,ROW($C$4:$C$2053)-ROW($C$3)),ROW(1372:1372))),"")</f>
        <v/>
      </c>
    </row>
    <row r="1376" spans="1:10" x14ac:dyDescent="0.25">
      <c r="A1376" s="1" t="s">
        <v>1527</v>
      </c>
      <c r="B1376" s="1" t="s">
        <v>1355</v>
      </c>
      <c r="C1376" s="1" t="str">
        <f>IF(AND('Finance Disposals'!J76&gt;0,'Finance Disposals'!C76=""),"Question 3, Record No "&amp;'Finance Disposals'!A76&amp;" (Owning RP name) must contain a valid RP name.","")</f>
        <v/>
      </c>
      <c r="D1376" s="1" t="str">
        <f t="shared" si="93"/>
        <v/>
      </c>
      <c r="E1376" s="21" t="str">
        <f t="shared" si="94"/>
        <v/>
      </c>
      <c r="G1376" s="13" t="str">
        <f t="shared" si="92"/>
        <v/>
      </c>
      <c r="H1376" s="12" t="str">
        <f t="array" ref="H1376">IFERROR(INDEX($D$4:$D$2053,SMALL(IF(LEN($D$4:$D$2053)&gt;0,ROW($D$4:$D$2053)-ROW($D$3)),ROW(1373:1373))),"")</f>
        <v/>
      </c>
      <c r="I1376" s="12" t="str">
        <f t="array" ref="I1376">IFERROR(INDEX($E$4:$E$2053,SMALL(IF(LEN($E$4:$E$2053)&gt;0,ROW($E$4:$E$2053)-ROW($E$3)),ROW(1373:1373))),"")</f>
        <v/>
      </c>
      <c r="J1376" s="1" t="str">
        <f t="array" ref="J1376">IFERROR(INDEX($C$4:$C$2053,SMALL(IF(LEN($C$4:$C$2053)&gt;0,ROW($C$4:$C$2053)-ROW($C$3)),ROW(1373:1373))),"")</f>
        <v/>
      </c>
    </row>
    <row r="1377" spans="1:10" x14ac:dyDescent="0.25">
      <c r="A1377" s="1" t="s">
        <v>1528</v>
      </c>
      <c r="B1377" s="1" t="s">
        <v>1355</v>
      </c>
      <c r="C1377" s="1" t="str">
        <f>IF(AND('Finance Disposals'!J77&gt;0,'Finance Disposals'!C77=""),"Question 3, Record No "&amp;'Finance Disposals'!A77&amp;" (Owning RP name) must contain a valid RP name.","")</f>
        <v/>
      </c>
      <c r="D1377" s="1" t="str">
        <f t="shared" si="93"/>
        <v/>
      </c>
      <c r="E1377" s="21" t="str">
        <f t="shared" si="94"/>
        <v/>
      </c>
      <c r="G1377" s="13" t="str">
        <f t="shared" si="92"/>
        <v/>
      </c>
      <c r="H1377" s="12" t="str">
        <f t="array" ref="H1377">IFERROR(INDEX($D$4:$D$2053,SMALL(IF(LEN($D$4:$D$2053)&gt;0,ROW($D$4:$D$2053)-ROW($D$3)),ROW(1374:1374))),"")</f>
        <v/>
      </c>
      <c r="I1377" s="12" t="str">
        <f t="array" ref="I1377">IFERROR(INDEX($E$4:$E$2053,SMALL(IF(LEN($E$4:$E$2053)&gt;0,ROW($E$4:$E$2053)-ROW($E$3)),ROW(1374:1374))),"")</f>
        <v/>
      </c>
      <c r="J1377" s="1" t="str">
        <f t="array" ref="J1377">IFERROR(INDEX($C$4:$C$2053,SMALL(IF(LEN($C$4:$C$2053)&gt;0,ROW($C$4:$C$2053)-ROW($C$3)),ROW(1374:1374))),"")</f>
        <v/>
      </c>
    </row>
    <row r="1378" spans="1:10" x14ac:dyDescent="0.25">
      <c r="A1378" s="1" t="s">
        <v>1529</v>
      </c>
      <c r="B1378" s="1" t="s">
        <v>1355</v>
      </c>
      <c r="C1378" s="1" t="str">
        <f>IF(AND('Finance Disposals'!J78&gt;0,'Finance Disposals'!C78=""),"Question 3, Record No "&amp;'Finance Disposals'!A78&amp;" (Owning RP name) must contain a valid RP name.","")</f>
        <v/>
      </c>
      <c r="D1378" s="1" t="str">
        <f t="shared" si="93"/>
        <v/>
      </c>
      <c r="E1378" s="21" t="str">
        <f t="shared" si="94"/>
        <v/>
      </c>
      <c r="G1378" s="13" t="str">
        <f t="shared" si="92"/>
        <v/>
      </c>
      <c r="H1378" s="12" t="str">
        <f t="array" ref="H1378">IFERROR(INDEX($D$4:$D$2053,SMALL(IF(LEN($D$4:$D$2053)&gt;0,ROW($D$4:$D$2053)-ROW($D$3)),ROW(1375:1375))),"")</f>
        <v/>
      </c>
      <c r="I1378" s="12" t="str">
        <f t="array" ref="I1378">IFERROR(INDEX($E$4:$E$2053,SMALL(IF(LEN($E$4:$E$2053)&gt;0,ROW($E$4:$E$2053)-ROW($E$3)),ROW(1375:1375))),"")</f>
        <v/>
      </c>
      <c r="J1378" s="1" t="str">
        <f t="array" ref="J1378">IFERROR(INDEX($C$4:$C$2053,SMALL(IF(LEN($C$4:$C$2053)&gt;0,ROW($C$4:$C$2053)-ROW($C$3)),ROW(1375:1375))),"")</f>
        <v/>
      </c>
    </row>
    <row r="1379" spans="1:10" x14ac:dyDescent="0.25">
      <c r="A1379" s="1" t="s">
        <v>1530</v>
      </c>
      <c r="B1379" s="1" t="s">
        <v>1355</v>
      </c>
      <c r="C1379" s="1" t="str">
        <f>IF(AND('Finance Disposals'!J79&gt;0,'Finance Disposals'!C79=""),"Question 3, Record No "&amp;'Finance Disposals'!A79&amp;" (Owning RP name) must contain a valid RP name.","")</f>
        <v/>
      </c>
      <c r="D1379" s="1" t="str">
        <f t="shared" si="93"/>
        <v/>
      </c>
      <c r="E1379" s="21" t="str">
        <f t="shared" si="94"/>
        <v/>
      </c>
      <c r="G1379" s="13" t="str">
        <f t="shared" si="92"/>
        <v/>
      </c>
      <c r="H1379" s="12" t="str">
        <f t="array" ref="H1379">IFERROR(INDEX($D$4:$D$2053,SMALL(IF(LEN($D$4:$D$2053)&gt;0,ROW($D$4:$D$2053)-ROW($D$3)),ROW(1376:1376))),"")</f>
        <v/>
      </c>
      <c r="I1379" s="12" t="str">
        <f t="array" ref="I1379">IFERROR(INDEX($E$4:$E$2053,SMALL(IF(LEN($E$4:$E$2053)&gt;0,ROW($E$4:$E$2053)-ROW($E$3)),ROW(1376:1376))),"")</f>
        <v/>
      </c>
      <c r="J1379" s="1" t="str">
        <f t="array" ref="J1379">IFERROR(INDEX($C$4:$C$2053,SMALL(IF(LEN($C$4:$C$2053)&gt;0,ROW($C$4:$C$2053)-ROW($C$3)),ROW(1376:1376))),"")</f>
        <v/>
      </c>
    </row>
    <row r="1380" spans="1:10" x14ac:dyDescent="0.25">
      <c r="A1380" s="1" t="s">
        <v>1531</v>
      </c>
      <c r="B1380" s="1" t="s">
        <v>1355</v>
      </c>
      <c r="C1380" s="1" t="str">
        <f>IF(AND('Finance Disposals'!J80&gt;0,'Finance Disposals'!C80=""),"Question 3, Record No "&amp;'Finance Disposals'!A80&amp;" (Owning RP name) must contain a valid RP name.","")</f>
        <v/>
      </c>
      <c r="D1380" s="1" t="str">
        <f t="shared" si="93"/>
        <v/>
      </c>
      <c r="E1380" s="21" t="str">
        <f t="shared" si="94"/>
        <v/>
      </c>
      <c r="G1380" s="13" t="str">
        <f t="shared" ref="G1380:G1443" si="95">IF(J1380="","",G1379+1)</f>
        <v/>
      </c>
      <c r="H1380" s="12" t="str">
        <f t="array" ref="H1380">IFERROR(INDEX($D$4:$D$2053,SMALL(IF(LEN($D$4:$D$2053)&gt;0,ROW($D$4:$D$2053)-ROW($D$3)),ROW(1377:1377))),"")</f>
        <v/>
      </c>
      <c r="I1380" s="12" t="str">
        <f t="array" ref="I1380">IFERROR(INDEX($E$4:$E$2053,SMALL(IF(LEN($E$4:$E$2053)&gt;0,ROW($E$4:$E$2053)-ROW($E$3)),ROW(1377:1377))),"")</f>
        <v/>
      </c>
      <c r="J1380" s="1" t="str">
        <f t="array" ref="J1380">IFERROR(INDEX($C$4:$C$2053,SMALL(IF(LEN($C$4:$C$2053)&gt;0,ROW($C$4:$C$2053)-ROW($C$3)),ROW(1377:1377))),"")</f>
        <v/>
      </c>
    </row>
    <row r="1381" spans="1:10" x14ac:dyDescent="0.25">
      <c r="A1381" s="1" t="s">
        <v>1532</v>
      </c>
      <c r="B1381" s="1" t="s">
        <v>1355</v>
      </c>
      <c r="C1381" s="1" t="str">
        <f>IF(AND('Finance Disposals'!J81&gt;0,'Finance Disposals'!C81=""),"Question 3, Record No "&amp;'Finance Disposals'!A81&amp;" (Owning RP name) must contain a valid RP name.","")</f>
        <v/>
      </c>
      <c r="D1381" s="1" t="str">
        <f t="shared" si="93"/>
        <v/>
      </c>
      <c r="E1381" s="21" t="str">
        <f t="shared" si="94"/>
        <v/>
      </c>
      <c r="G1381" s="13" t="str">
        <f t="shared" si="95"/>
        <v/>
      </c>
      <c r="H1381" s="12" t="str">
        <f t="array" ref="H1381">IFERROR(INDEX($D$4:$D$2053,SMALL(IF(LEN($D$4:$D$2053)&gt;0,ROW($D$4:$D$2053)-ROW($D$3)),ROW(1378:1378))),"")</f>
        <v/>
      </c>
      <c r="I1381" s="12" t="str">
        <f t="array" ref="I1381">IFERROR(INDEX($E$4:$E$2053,SMALL(IF(LEN($E$4:$E$2053)&gt;0,ROW($E$4:$E$2053)-ROW($E$3)),ROW(1378:1378))),"")</f>
        <v/>
      </c>
      <c r="J1381" s="1" t="str">
        <f t="array" ref="J1381">IFERROR(INDEX($C$4:$C$2053,SMALL(IF(LEN($C$4:$C$2053)&gt;0,ROW($C$4:$C$2053)-ROW($C$3)),ROW(1378:1378))),"")</f>
        <v/>
      </c>
    </row>
    <row r="1382" spans="1:10" x14ac:dyDescent="0.25">
      <c r="A1382" s="1" t="s">
        <v>1533</v>
      </c>
      <c r="B1382" s="1" t="s">
        <v>1355</v>
      </c>
      <c r="C1382" s="1" t="str">
        <f>IF(AND('Finance Disposals'!J82&gt;0,'Finance Disposals'!C82=""),"Question 3, Record No "&amp;'Finance Disposals'!A82&amp;" (Owning RP name) must contain a valid RP name.","")</f>
        <v/>
      </c>
      <c r="D1382" s="1" t="str">
        <f t="shared" si="93"/>
        <v/>
      </c>
      <c r="E1382" s="21" t="str">
        <f t="shared" si="94"/>
        <v/>
      </c>
      <c r="G1382" s="13" t="str">
        <f t="shared" si="95"/>
        <v/>
      </c>
      <c r="H1382" s="12" t="str">
        <f t="array" ref="H1382">IFERROR(INDEX($D$4:$D$2053,SMALL(IF(LEN($D$4:$D$2053)&gt;0,ROW($D$4:$D$2053)-ROW($D$3)),ROW(1379:1379))),"")</f>
        <v/>
      </c>
      <c r="I1382" s="12" t="str">
        <f t="array" ref="I1382">IFERROR(INDEX($E$4:$E$2053,SMALL(IF(LEN($E$4:$E$2053)&gt;0,ROW($E$4:$E$2053)-ROW($E$3)),ROW(1379:1379))),"")</f>
        <v/>
      </c>
      <c r="J1382" s="1" t="str">
        <f t="array" ref="J1382">IFERROR(INDEX($C$4:$C$2053,SMALL(IF(LEN($C$4:$C$2053)&gt;0,ROW($C$4:$C$2053)-ROW($C$3)),ROW(1379:1379))),"")</f>
        <v/>
      </c>
    </row>
    <row r="1383" spans="1:10" x14ac:dyDescent="0.25">
      <c r="A1383" s="1" t="s">
        <v>1534</v>
      </c>
      <c r="B1383" s="1" t="s">
        <v>1355</v>
      </c>
      <c r="C1383" s="1" t="str">
        <f>IF(AND('Finance Disposals'!J83&gt;0,'Finance Disposals'!C83=""),"Question 3, Record No "&amp;'Finance Disposals'!A83&amp;" (Owning RP name) must contain a valid RP name.","")</f>
        <v/>
      </c>
      <c r="D1383" s="1" t="str">
        <f t="shared" si="93"/>
        <v/>
      </c>
      <c r="E1383" s="21" t="str">
        <f t="shared" si="94"/>
        <v/>
      </c>
      <c r="G1383" s="13" t="str">
        <f t="shared" si="95"/>
        <v/>
      </c>
      <c r="H1383" s="12" t="str">
        <f t="array" ref="H1383">IFERROR(INDEX($D$4:$D$2053,SMALL(IF(LEN($D$4:$D$2053)&gt;0,ROW($D$4:$D$2053)-ROW($D$3)),ROW(1380:1380))),"")</f>
        <v/>
      </c>
      <c r="I1383" s="12" t="str">
        <f t="array" ref="I1383">IFERROR(INDEX($E$4:$E$2053,SMALL(IF(LEN($E$4:$E$2053)&gt;0,ROW($E$4:$E$2053)-ROW($E$3)),ROW(1380:1380))),"")</f>
        <v/>
      </c>
      <c r="J1383" s="1" t="str">
        <f t="array" ref="J1383">IFERROR(INDEX($C$4:$C$2053,SMALL(IF(LEN($C$4:$C$2053)&gt;0,ROW($C$4:$C$2053)-ROW($C$3)),ROW(1380:1380))),"")</f>
        <v/>
      </c>
    </row>
    <row r="1384" spans="1:10" x14ac:dyDescent="0.25">
      <c r="A1384" s="1" t="s">
        <v>1535</v>
      </c>
      <c r="B1384" s="1" t="s">
        <v>1355</v>
      </c>
      <c r="C1384" s="1" t="str">
        <f>IF(AND('Finance Disposals'!J84&gt;0,'Finance Disposals'!C84=""),"Question 3, Record No "&amp;'Finance Disposals'!A84&amp;" (Owning RP name) must contain a valid RP name.","")</f>
        <v/>
      </c>
      <c r="D1384" s="1" t="str">
        <f t="shared" si="93"/>
        <v/>
      </c>
      <c r="E1384" s="21" t="str">
        <f t="shared" si="94"/>
        <v/>
      </c>
      <c r="G1384" s="13" t="str">
        <f t="shared" si="95"/>
        <v/>
      </c>
      <c r="H1384" s="12" t="str">
        <f t="array" ref="H1384">IFERROR(INDEX($D$4:$D$2053,SMALL(IF(LEN($D$4:$D$2053)&gt;0,ROW($D$4:$D$2053)-ROW($D$3)),ROW(1381:1381))),"")</f>
        <v/>
      </c>
      <c r="I1384" s="12" t="str">
        <f t="array" ref="I1384">IFERROR(INDEX($E$4:$E$2053,SMALL(IF(LEN($E$4:$E$2053)&gt;0,ROW($E$4:$E$2053)-ROW($E$3)),ROW(1381:1381))),"")</f>
        <v/>
      </c>
      <c r="J1384" s="1" t="str">
        <f t="array" ref="J1384">IFERROR(INDEX($C$4:$C$2053,SMALL(IF(LEN($C$4:$C$2053)&gt;0,ROW($C$4:$C$2053)-ROW($C$3)),ROW(1381:1381))),"")</f>
        <v/>
      </c>
    </row>
    <row r="1385" spans="1:10" x14ac:dyDescent="0.25">
      <c r="A1385" s="1" t="s">
        <v>1536</v>
      </c>
      <c r="B1385" s="1" t="s">
        <v>1355</v>
      </c>
      <c r="C1385" s="1" t="str">
        <f>IF(AND('Finance Disposals'!J85&gt;0,'Finance Disposals'!C85=""),"Question 3, Record No "&amp;'Finance Disposals'!A85&amp;" (Owning RP name) must contain a valid RP name.","")</f>
        <v/>
      </c>
      <c r="D1385" s="1" t="str">
        <f t="shared" si="93"/>
        <v/>
      </c>
      <c r="E1385" s="21" t="str">
        <f t="shared" si="94"/>
        <v/>
      </c>
      <c r="G1385" s="13" t="str">
        <f t="shared" si="95"/>
        <v/>
      </c>
      <c r="H1385" s="12" t="str">
        <f t="array" ref="H1385">IFERROR(INDEX($D$4:$D$2053,SMALL(IF(LEN($D$4:$D$2053)&gt;0,ROW($D$4:$D$2053)-ROW($D$3)),ROW(1382:1382))),"")</f>
        <v/>
      </c>
      <c r="I1385" s="12" t="str">
        <f t="array" ref="I1385">IFERROR(INDEX($E$4:$E$2053,SMALL(IF(LEN($E$4:$E$2053)&gt;0,ROW($E$4:$E$2053)-ROW($E$3)),ROW(1382:1382))),"")</f>
        <v/>
      </c>
      <c r="J1385" s="1" t="str">
        <f t="array" ref="J1385">IFERROR(INDEX($C$4:$C$2053,SMALL(IF(LEN($C$4:$C$2053)&gt;0,ROW($C$4:$C$2053)-ROW($C$3)),ROW(1382:1382))),"")</f>
        <v/>
      </c>
    </row>
    <row r="1386" spans="1:10" x14ac:dyDescent="0.25">
      <c r="A1386" s="1" t="s">
        <v>1537</v>
      </c>
      <c r="B1386" s="1" t="s">
        <v>1355</v>
      </c>
      <c r="C1386" s="1" t="str">
        <f>IF(AND('Finance Disposals'!J86&gt;0,'Finance Disposals'!C86=""),"Question 3, Record No "&amp;'Finance Disposals'!A86&amp;" (Owning RP name) must contain a valid RP name.","")</f>
        <v/>
      </c>
      <c r="D1386" s="1" t="str">
        <f t="shared" si="93"/>
        <v/>
      </c>
      <c r="E1386" s="21" t="str">
        <f t="shared" si="94"/>
        <v/>
      </c>
      <c r="G1386" s="13" t="str">
        <f t="shared" si="95"/>
        <v/>
      </c>
      <c r="H1386" s="12" t="str">
        <f t="array" ref="H1386">IFERROR(INDEX($D$4:$D$2053,SMALL(IF(LEN($D$4:$D$2053)&gt;0,ROW($D$4:$D$2053)-ROW($D$3)),ROW(1383:1383))),"")</f>
        <v/>
      </c>
      <c r="I1386" s="12" t="str">
        <f t="array" ref="I1386">IFERROR(INDEX($E$4:$E$2053,SMALL(IF(LEN($E$4:$E$2053)&gt;0,ROW($E$4:$E$2053)-ROW($E$3)),ROW(1383:1383))),"")</f>
        <v/>
      </c>
      <c r="J1386" s="1" t="str">
        <f t="array" ref="J1386">IFERROR(INDEX($C$4:$C$2053,SMALL(IF(LEN($C$4:$C$2053)&gt;0,ROW($C$4:$C$2053)-ROW($C$3)),ROW(1383:1383))),"")</f>
        <v/>
      </c>
    </row>
    <row r="1387" spans="1:10" x14ac:dyDescent="0.25">
      <c r="A1387" s="1" t="s">
        <v>1538</v>
      </c>
      <c r="B1387" s="1" t="s">
        <v>1355</v>
      </c>
      <c r="C1387" s="1" t="str">
        <f>IF(AND('Finance Disposals'!J87&gt;0,'Finance Disposals'!C87=""),"Question 3, Record No "&amp;'Finance Disposals'!A87&amp;" (Owning RP name) must contain a valid RP name.","")</f>
        <v/>
      </c>
      <c r="D1387" s="1" t="str">
        <f t="shared" si="93"/>
        <v/>
      </c>
      <c r="E1387" s="21" t="str">
        <f t="shared" si="94"/>
        <v/>
      </c>
      <c r="G1387" s="13" t="str">
        <f t="shared" si="95"/>
        <v/>
      </c>
      <c r="H1387" s="12" t="str">
        <f t="array" ref="H1387">IFERROR(INDEX($D$4:$D$2053,SMALL(IF(LEN($D$4:$D$2053)&gt;0,ROW($D$4:$D$2053)-ROW($D$3)),ROW(1384:1384))),"")</f>
        <v/>
      </c>
      <c r="I1387" s="12" t="str">
        <f t="array" ref="I1387">IFERROR(INDEX($E$4:$E$2053,SMALL(IF(LEN($E$4:$E$2053)&gt;0,ROW($E$4:$E$2053)-ROW($E$3)),ROW(1384:1384))),"")</f>
        <v/>
      </c>
      <c r="J1387" s="1" t="str">
        <f t="array" ref="J1387">IFERROR(INDEX($C$4:$C$2053,SMALL(IF(LEN($C$4:$C$2053)&gt;0,ROW($C$4:$C$2053)-ROW($C$3)),ROW(1384:1384))),"")</f>
        <v/>
      </c>
    </row>
    <row r="1388" spans="1:10" x14ac:dyDescent="0.25">
      <c r="A1388" s="1" t="s">
        <v>1539</v>
      </c>
      <c r="B1388" s="1" t="s">
        <v>1355</v>
      </c>
      <c r="C1388" s="1" t="str">
        <f>IF(AND('Finance Disposals'!J88&gt;0,'Finance Disposals'!C88=""),"Question 3, Record No "&amp;'Finance Disposals'!A88&amp;" (Owning RP name) must contain a valid RP name.","")</f>
        <v/>
      </c>
      <c r="D1388" s="1" t="str">
        <f t="shared" si="93"/>
        <v/>
      </c>
      <c r="E1388" s="21" t="str">
        <f t="shared" si="94"/>
        <v/>
      </c>
      <c r="G1388" s="13" t="str">
        <f t="shared" si="95"/>
        <v/>
      </c>
      <c r="H1388" s="12" t="str">
        <f t="array" ref="H1388">IFERROR(INDEX($D$4:$D$2053,SMALL(IF(LEN($D$4:$D$2053)&gt;0,ROW($D$4:$D$2053)-ROW($D$3)),ROW(1385:1385))),"")</f>
        <v/>
      </c>
      <c r="I1388" s="12" t="str">
        <f t="array" ref="I1388">IFERROR(INDEX($E$4:$E$2053,SMALL(IF(LEN($E$4:$E$2053)&gt;0,ROW($E$4:$E$2053)-ROW($E$3)),ROW(1385:1385))),"")</f>
        <v/>
      </c>
      <c r="J1388" s="1" t="str">
        <f t="array" ref="J1388">IFERROR(INDEX($C$4:$C$2053,SMALL(IF(LEN($C$4:$C$2053)&gt;0,ROW($C$4:$C$2053)-ROW($C$3)),ROW(1385:1385))),"")</f>
        <v/>
      </c>
    </row>
    <row r="1389" spans="1:10" x14ac:dyDescent="0.25">
      <c r="A1389" s="1" t="s">
        <v>1540</v>
      </c>
      <c r="B1389" s="1" t="s">
        <v>1355</v>
      </c>
      <c r="C1389" s="1" t="str">
        <f>IF(AND('Finance Disposals'!J89&gt;0,'Finance Disposals'!C89=""),"Question 3, Record No "&amp;'Finance Disposals'!A89&amp;" (Owning RP name) must contain a valid RP name.","")</f>
        <v/>
      </c>
      <c r="D1389" s="1" t="str">
        <f t="shared" si="93"/>
        <v/>
      </c>
      <c r="E1389" s="21" t="str">
        <f t="shared" si="94"/>
        <v/>
      </c>
      <c r="G1389" s="13" t="str">
        <f t="shared" si="95"/>
        <v/>
      </c>
      <c r="H1389" s="12" t="str">
        <f t="array" ref="H1389">IFERROR(INDEX($D$4:$D$2053,SMALL(IF(LEN($D$4:$D$2053)&gt;0,ROW($D$4:$D$2053)-ROW($D$3)),ROW(1386:1386))),"")</f>
        <v/>
      </c>
      <c r="I1389" s="12" t="str">
        <f t="array" ref="I1389">IFERROR(INDEX($E$4:$E$2053,SMALL(IF(LEN($E$4:$E$2053)&gt;0,ROW($E$4:$E$2053)-ROW($E$3)),ROW(1386:1386))),"")</f>
        <v/>
      </c>
      <c r="J1389" s="1" t="str">
        <f t="array" ref="J1389">IFERROR(INDEX($C$4:$C$2053,SMALL(IF(LEN($C$4:$C$2053)&gt;0,ROW($C$4:$C$2053)-ROW($C$3)),ROW(1386:1386))),"")</f>
        <v/>
      </c>
    </row>
    <row r="1390" spans="1:10" x14ac:dyDescent="0.25">
      <c r="A1390" s="1" t="s">
        <v>1541</v>
      </c>
      <c r="B1390" s="1" t="s">
        <v>1355</v>
      </c>
      <c r="C1390" s="1" t="str">
        <f>IF(AND('Finance Disposals'!J90&gt;0,'Finance Disposals'!C90=""),"Question 3, Record No "&amp;'Finance Disposals'!A90&amp;" (Owning RP name) must contain a valid RP name.","")</f>
        <v/>
      </c>
      <c r="D1390" s="1" t="str">
        <f t="shared" si="93"/>
        <v/>
      </c>
      <c r="E1390" s="21" t="str">
        <f t="shared" si="94"/>
        <v/>
      </c>
      <c r="G1390" s="13" t="str">
        <f t="shared" si="95"/>
        <v/>
      </c>
      <c r="H1390" s="12" t="str">
        <f t="array" ref="H1390">IFERROR(INDEX($D$4:$D$2053,SMALL(IF(LEN($D$4:$D$2053)&gt;0,ROW($D$4:$D$2053)-ROW($D$3)),ROW(1387:1387))),"")</f>
        <v/>
      </c>
      <c r="I1390" s="12" t="str">
        <f t="array" ref="I1390">IFERROR(INDEX($E$4:$E$2053,SMALL(IF(LEN($E$4:$E$2053)&gt;0,ROW($E$4:$E$2053)-ROW($E$3)),ROW(1387:1387))),"")</f>
        <v/>
      </c>
      <c r="J1390" s="1" t="str">
        <f t="array" ref="J1390">IFERROR(INDEX($C$4:$C$2053,SMALL(IF(LEN($C$4:$C$2053)&gt;0,ROW($C$4:$C$2053)-ROW($C$3)),ROW(1387:1387))),"")</f>
        <v/>
      </c>
    </row>
    <row r="1391" spans="1:10" x14ac:dyDescent="0.25">
      <c r="A1391" s="1" t="s">
        <v>1542</v>
      </c>
      <c r="B1391" s="1" t="s">
        <v>1355</v>
      </c>
      <c r="C1391" s="1" t="str">
        <f>IF(AND('Finance Disposals'!J91&gt;0,'Finance Disposals'!C91=""),"Question 3, Record No "&amp;'Finance Disposals'!A91&amp;" (Owning RP name) must contain a valid RP name.","")</f>
        <v/>
      </c>
      <c r="D1391" s="1" t="str">
        <f t="shared" si="93"/>
        <v/>
      </c>
      <c r="E1391" s="21" t="str">
        <f t="shared" si="94"/>
        <v/>
      </c>
      <c r="G1391" s="13" t="str">
        <f t="shared" si="95"/>
        <v/>
      </c>
      <c r="H1391" s="12" t="str">
        <f t="array" ref="H1391">IFERROR(INDEX($D$4:$D$2053,SMALL(IF(LEN($D$4:$D$2053)&gt;0,ROW($D$4:$D$2053)-ROW($D$3)),ROW(1388:1388))),"")</f>
        <v/>
      </c>
      <c r="I1391" s="12" t="str">
        <f t="array" ref="I1391">IFERROR(INDEX($E$4:$E$2053,SMALL(IF(LEN($E$4:$E$2053)&gt;0,ROW($E$4:$E$2053)-ROW($E$3)),ROW(1388:1388))),"")</f>
        <v/>
      </c>
      <c r="J1391" s="1" t="str">
        <f t="array" ref="J1391">IFERROR(INDEX($C$4:$C$2053,SMALL(IF(LEN($C$4:$C$2053)&gt;0,ROW($C$4:$C$2053)-ROW($C$3)),ROW(1388:1388))),"")</f>
        <v/>
      </c>
    </row>
    <row r="1392" spans="1:10" x14ac:dyDescent="0.25">
      <c r="A1392" s="1" t="s">
        <v>1543</v>
      </c>
      <c r="B1392" s="1" t="s">
        <v>1355</v>
      </c>
      <c r="C1392" s="1" t="str">
        <f>IF(AND('Finance Disposals'!J92&gt;0,'Finance Disposals'!C92=""),"Question 3, Record No "&amp;'Finance Disposals'!A92&amp;" (Owning RP name) must contain a valid RP name.","")</f>
        <v/>
      </c>
      <c r="D1392" s="1" t="str">
        <f t="shared" si="93"/>
        <v/>
      </c>
      <c r="E1392" s="21" t="str">
        <f t="shared" si="94"/>
        <v/>
      </c>
      <c r="G1392" s="13" t="str">
        <f t="shared" si="95"/>
        <v/>
      </c>
      <c r="H1392" s="12" t="str">
        <f t="array" ref="H1392">IFERROR(INDEX($D$4:$D$2053,SMALL(IF(LEN($D$4:$D$2053)&gt;0,ROW($D$4:$D$2053)-ROW($D$3)),ROW(1389:1389))),"")</f>
        <v/>
      </c>
      <c r="I1392" s="12" t="str">
        <f t="array" ref="I1392">IFERROR(INDEX($E$4:$E$2053,SMALL(IF(LEN($E$4:$E$2053)&gt;0,ROW($E$4:$E$2053)-ROW($E$3)),ROW(1389:1389))),"")</f>
        <v/>
      </c>
      <c r="J1392" s="1" t="str">
        <f t="array" ref="J1392">IFERROR(INDEX($C$4:$C$2053,SMALL(IF(LEN($C$4:$C$2053)&gt;0,ROW($C$4:$C$2053)-ROW($C$3)),ROW(1389:1389))),"")</f>
        <v/>
      </c>
    </row>
    <row r="1393" spans="1:10" x14ac:dyDescent="0.25">
      <c r="A1393" s="1" t="s">
        <v>1544</v>
      </c>
      <c r="B1393" s="1" t="s">
        <v>1355</v>
      </c>
      <c r="C1393" s="1" t="str">
        <f>IF(AND('Finance Disposals'!J93&gt;0,'Finance Disposals'!C93=""),"Question 3, Record No "&amp;'Finance Disposals'!A93&amp;" (Owning RP name) must contain a valid RP name.","")</f>
        <v/>
      </c>
      <c r="D1393" s="1" t="str">
        <f t="shared" si="93"/>
        <v/>
      </c>
      <c r="E1393" s="21" t="str">
        <f t="shared" si="94"/>
        <v/>
      </c>
      <c r="G1393" s="13" t="str">
        <f t="shared" si="95"/>
        <v/>
      </c>
      <c r="H1393" s="12" t="str">
        <f t="array" ref="H1393">IFERROR(INDEX($D$4:$D$2053,SMALL(IF(LEN($D$4:$D$2053)&gt;0,ROW($D$4:$D$2053)-ROW($D$3)),ROW(1390:1390))),"")</f>
        <v/>
      </c>
      <c r="I1393" s="12" t="str">
        <f t="array" ref="I1393">IFERROR(INDEX($E$4:$E$2053,SMALL(IF(LEN($E$4:$E$2053)&gt;0,ROW($E$4:$E$2053)-ROW($E$3)),ROW(1390:1390))),"")</f>
        <v/>
      </c>
      <c r="J1393" s="1" t="str">
        <f t="array" ref="J1393">IFERROR(INDEX($C$4:$C$2053,SMALL(IF(LEN($C$4:$C$2053)&gt;0,ROW($C$4:$C$2053)-ROW($C$3)),ROW(1390:1390))),"")</f>
        <v/>
      </c>
    </row>
    <row r="1394" spans="1:10" x14ac:dyDescent="0.25">
      <c r="A1394" s="1" t="s">
        <v>1545</v>
      </c>
      <c r="B1394" s="1" t="s">
        <v>1355</v>
      </c>
      <c r="C1394" s="1" t="str">
        <f>IF(AND('Finance Disposals'!J94&gt;0,'Finance Disposals'!C94=""),"Question 3, Record No "&amp;'Finance Disposals'!A94&amp;" (Owning RP name) must contain a valid RP name.","")</f>
        <v/>
      </c>
      <c r="D1394" s="1" t="str">
        <f t="shared" si="93"/>
        <v/>
      </c>
      <c r="E1394" s="21" t="str">
        <f t="shared" si="94"/>
        <v/>
      </c>
      <c r="G1394" s="13" t="str">
        <f t="shared" si="95"/>
        <v/>
      </c>
      <c r="H1394" s="12" t="str">
        <f t="array" ref="H1394">IFERROR(INDEX($D$4:$D$2053,SMALL(IF(LEN($D$4:$D$2053)&gt;0,ROW($D$4:$D$2053)-ROW($D$3)),ROW(1391:1391))),"")</f>
        <v/>
      </c>
      <c r="I1394" s="12" t="str">
        <f t="array" ref="I1394">IFERROR(INDEX($E$4:$E$2053,SMALL(IF(LEN($E$4:$E$2053)&gt;0,ROW($E$4:$E$2053)-ROW($E$3)),ROW(1391:1391))),"")</f>
        <v/>
      </c>
      <c r="J1394" s="1" t="str">
        <f t="array" ref="J1394">IFERROR(INDEX($C$4:$C$2053,SMALL(IF(LEN($C$4:$C$2053)&gt;0,ROW($C$4:$C$2053)-ROW($C$3)),ROW(1391:1391))),"")</f>
        <v/>
      </c>
    </row>
    <row r="1395" spans="1:10" x14ac:dyDescent="0.25">
      <c r="A1395" s="1" t="s">
        <v>1546</v>
      </c>
      <c r="B1395" s="1" t="s">
        <v>1355</v>
      </c>
      <c r="C1395" s="1" t="str">
        <f>IF(AND('Finance Disposals'!J95&gt;0,'Finance Disposals'!C95=""),"Question 3, Record No "&amp;'Finance Disposals'!A95&amp;" (Owning RP name) must contain a valid RP name.","")</f>
        <v/>
      </c>
      <c r="D1395" s="1" t="str">
        <f t="shared" si="93"/>
        <v/>
      </c>
      <c r="E1395" s="21" t="str">
        <f t="shared" si="94"/>
        <v/>
      </c>
      <c r="G1395" s="13" t="str">
        <f t="shared" si="95"/>
        <v/>
      </c>
      <c r="H1395" s="12" t="str">
        <f t="array" ref="H1395">IFERROR(INDEX($D$4:$D$2053,SMALL(IF(LEN($D$4:$D$2053)&gt;0,ROW($D$4:$D$2053)-ROW($D$3)),ROW(1392:1392))),"")</f>
        <v/>
      </c>
      <c r="I1395" s="12" t="str">
        <f t="array" ref="I1395">IFERROR(INDEX($E$4:$E$2053,SMALL(IF(LEN($E$4:$E$2053)&gt;0,ROW($E$4:$E$2053)-ROW($E$3)),ROW(1392:1392))),"")</f>
        <v/>
      </c>
      <c r="J1395" s="1" t="str">
        <f t="array" ref="J1395">IFERROR(INDEX($C$4:$C$2053,SMALL(IF(LEN($C$4:$C$2053)&gt;0,ROW($C$4:$C$2053)-ROW($C$3)),ROW(1392:1392))),"")</f>
        <v/>
      </c>
    </row>
    <row r="1396" spans="1:10" x14ac:dyDescent="0.25">
      <c r="A1396" s="1" t="s">
        <v>1547</v>
      </c>
      <c r="B1396" s="1" t="s">
        <v>1355</v>
      </c>
      <c r="C1396" s="1" t="str">
        <f>IF(AND('Finance Disposals'!J96&gt;0,'Finance Disposals'!C96=""),"Question 3, Record No "&amp;'Finance Disposals'!A96&amp;" (Owning RP name) must contain a valid RP name.","")</f>
        <v/>
      </c>
      <c r="D1396" s="1" t="str">
        <f t="shared" si="93"/>
        <v/>
      </c>
      <c r="E1396" s="21" t="str">
        <f t="shared" si="94"/>
        <v/>
      </c>
      <c r="G1396" s="13" t="str">
        <f t="shared" si="95"/>
        <v/>
      </c>
      <c r="H1396" s="12" t="str">
        <f t="array" ref="H1396">IFERROR(INDEX($D$4:$D$2053,SMALL(IF(LEN($D$4:$D$2053)&gt;0,ROW($D$4:$D$2053)-ROW($D$3)),ROW(1393:1393))),"")</f>
        <v/>
      </c>
      <c r="I1396" s="12" t="str">
        <f t="array" ref="I1396">IFERROR(INDEX($E$4:$E$2053,SMALL(IF(LEN($E$4:$E$2053)&gt;0,ROW($E$4:$E$2053)-ROW($E$3)),ROW(1393:1393))),"")</f>
        <v/>
      </c>
      <c r="J1396" s="1" t="str">
        <f t="array" ref="J1396">IFERROR(INDEX($C$4:$C$2053,SMALL(IF(LEN($C$4:$C$2053)&gt;0,ROW($C$4:$C$2053)-ROW($C$3)),ROW(1393:1393))),"")</f>
        <v/>
      </c>
    </row>
    <row r="1397" spans="1:10" x14ac:dyDescent="0.25">
      <c r="A1397" s="1" t="s">
        <v>1548</v>
      </c>
      <c r="B1397" s="1" t="s">
        <v>1355</v>
      </c>
      <c r="C1397" s="1" t="str">
        <f>IF(AND('Finance Disposals'!J97&gt;0,'Finance Disposals'!C97=""),"Question 3, Record No "&amp;'Finance Disposals'!A97&amp;" (Owning RP name) must contain a valid RP name.","")</f>
        <v/>
      </c>
      <c r="D1397" s="1" t="str">
        <f t="shared" si="93"/>
        <v/>
      </c>
      <c r="E1397" s="21" t="str">
        <f t="shared" si="94"/>
        <v/>
      </c>
      <c r="G1397" s="13" t="str">
        <f t="shared" si="95"/>
        <v/>
      </c>
      <c r="H1397" s="12" t="str">
        <f t="array" ref="H1397">IFERROR(INDEX($D$4:$D$2053,SMALL(IF(LEN($D$4:$D$2053)&gt;0,ROW($D$4:$D$2053)-ROW($D$3)),ROW(1394:1394))),"")</f>
        <v/>
      </c>
      <c r="I1397" s="12" t="str">
        <f t="array" ref="I1397">IFERROR(INDEX($E$4:$E$2053,SMALL(IF(LEN($E$4:$E$2053)&gt;0,ROW($E$4:$E$2053)-ROW($E$3)),ROW(1394:1394))),"")</f>
        <v/>
      </c>
      <c r="J1397" s="1" t="str">
        <f t="array" ref="J1397">IFERROR(INDEX($C$4:$C$2053,SMALL(IF(LEN($C$4:$C$2053)&gt;0,ROW($C$4:$C$2053)-ROW($C$3)),ROW(1394:1394))),"")</f>
        <v/>
      </c>
    </row>
    <row r="1398" spans="1:10" x14ac:dyDescent="0.25">
      <c r="A1398" s="1" t="s">
        <v>1549</v>
      </c>
      <c r="B1398" s="1" t="s">
        <v>1355</v>
      </c>
      <c r="C1398" s="1" t="str">
        <f>IF(AND('Finance Disposals'!J98&gt;0,'Finance Disposals'!C98=""),"Question 3, Record No "&amp;'Finance Disposals'!A98&amp;" (Owning RP name) must contain a valid RP name.","")</f>
        <v/>
      </c>
      <c r="D1398" s="1" t="str">
        <f t="shared" si="93"/>
        <v/>
      </c>
      <c r="E1398" s="21" t="str">
        <f t="shared" si="94"/>
        <v/>
      </c>
      <c r="G1398" s="13" t="str">
        <f t="shared" si="95"/>
        <v/>
      </c>
      <c r="H1398" s="12" t="str">
        <f t="array" ref="H1398">IFERROR(INDEX($D$4:$D$2053,SMALL(IF(LEN($D$4:$D$2053)&gt;0,ROW($D$4:$D$2053)-ROW($D$3)),ROW(1395:1395))),"")</f>
        <v/>
      </c>
      <c r="I1398" s="12" t="str">
        <f t="array" ref="I1398">IFERROR(INDEX($E$4:$E$2053,SMALL(IF(LEN($E$4:$E$2053)&gt;0,ROW($E$4:$E$2053)-ROW($E$3)),ROW(1395:1395))),"")</f>
        <v/>
      </c>
      <c r="J1398" s="1" t="str">
        <f t="array" ref="J1398">IFERROR(INDEX($C$4:$C$2053,SMALL(IF(LEN($C$4:$C$2053)&gt;0,ROW($C$4:$C$2053)-ROW($C$3)),ROW(1395:1395))),"")</f>
        <v/>
      </c>
    </row>
    <row r="1399" spans="1:10" x14ac:dyDescent="0.25">
      <c r="A1399" s="1" t="s">
        <v>1550</v>
      </c>
      <c r="B1399" s="1" t="s">
        <v>1355</v>
      </c>
      <c r="C1399" s="1" t="str">
        <f>IF(AND('Finance Disposals'!J99&gt;0,'Finance Disposals'!C99=""),"Question 3, Record No "&amp;'Finance Disposals'!A99&amp;" (Owning RP name) must contain a valid RP name.","")</f>
        <v/>
      </c>
      <c r="D1399" s="1" t="str">
        <f t="shared" si="93"/>
        <v/>
      </c>
      <c r="E1399" s="21" t="str">
        <f t="shared" si="94"/>
        <v/>
      </c>
      <c r="G1399" s="13" t="str">
        <f t="shared" si="95"/>
        <v/>
      </c>
      <c r="H1399" s="12" t="str">
        <f t="array" ref="H1399">IFERROR(INDEX($D$4:$D$2053,SMALL(IF(LEN($D$4:$D$2053)&gt;0,ROW($D$4:$D$2053)-ROW($D$3)),ROW(1396:1396))),"")</f>
        <v/>
      </c>
      <c r="I1399" s="12" t="str">
        <f t="array" ref="I1399">IFERROR(INDEX($E$4:$E$2053,SMALL(IF(LEN($E$4:$E$2053)&gt;0,ROW($E$4:$E$2053)-ROW($E$3)),ROW(1396:1396))),"")</f>
        <v/>
      </c>
      <c r="J1399" s="1" t="str">
        <f t="array" ref="J1399">IFERROR(INDEX($C$4:$C$2053,SMALL(IF(LEN($C$4:$C$2053)&gt;0,ROW($C$4:$C$2053)-ROW($C$3)),ROW(1396:1396))),"")</f>
        <v/>
      </c>
    </row>
    <row r="1400" spans="1:10" x14ac:dyDescent="0.25">
      <c r="A1400" s="1" t="s">
        <v>1551</v>
      </c>
      <c r="B1400" s="1" t="s">
        <v>1355</v>
      </c>
      <c r="C1400" s="1" t="str">
        <f>IF(AND('Finance Disposals'!J100&gt;0,'Finance Disposals'!C100=""),"Question 3, Record No "&amp;'Finance Disposals'!A100&amp;" (Owning RP name) must contain a valid RP name.","")</f>
        <v/>
      </c>
      <c r="D1400" s="1" t="str">
        <f t="shared" si="93"/>
        <v/>
      </c>
      <c r="E1400" s="21" t="str">
        <f t="shared" si="94"/>
        <v/>
      </c>
      <c r="G1400" s="13" t="str">
        <f t="shared" si="95"/>
        <v/>
      </c>
      <c r="H1400" s="12" t="str">
        <f t="array" ref="H1400">IFERROR(INDEX($D$4:$D$2053,SMALL(IF(LEN($D$4:$D$2053)&gt;0,ROW($D$4:$D$2053)-ROW($D$3)),ROW(1397:1397))),"")</f>
        <v/>
      </c>
      <c r="I1400" s="12" t="str">
        <f t="array" ref="I1400">IFERROR(INDEX($E$4:$E$2053,SMALL(IF(LEN($E$4:$E$2053)&gt;0,ROW($E$4:$E$2053)-ROW($E$3)),ROW(1397:1397))),"")</f>
        <v/>
      </c>
      <c r="J1400" s="1" t="str">
        <f t="array" ref="J1400">IFERROR(INDEX($C$4:$C$2053,SMALL(IF(LEN($C$4:$C$2053)&gt;0,ROW($C$4:$C$2053)-ROW($C$3)),ROW(1397:1397))),"")</f>
        <v/>
      </c>
    </row>
    <row r="1401" spans="1:10" x14ac:dyDescent="0.25">
      <c r="A1401" s="1" t="s">
        <v>1552</v>
      </c>
      <c r="B1401" s="1" t="s">
        <v>1355</v>
      </c>
      <c r="C1401" s="1" t="str">
        <f>IF(AND('Finance Disposals'!J101&gt;0,'Finance Disposals'!C101=""),"Question 3, Record No "&amp;'Finance Disposals'!A101&amp;" (Owning RP name) must contain a valid RP name.","")</f>
        <v/>
      </c>
      <c r="D1401" s="1" t="str">
        <f t="shared" si="93"/>
        <v/>
      </c>
      <c r="E1401" s="21" t="str">
        <f t="shared" si="94"/>
        <v/>
      </c>
      <c r="G1401" s="13" t="str">
        <f t="shared" si="95"/>
        <v/>
      </c>
      <c r="H1401" s="12" t="str">
        <f t="array" ref="H1401">IFERROR(INDEX($D$4:$D$2053,SMALL(IF(LEN($D$4:$D$2053)&gt;0,ROW($D$4:$D$2053)-ROW($D$3)),ROW(1398:1398))),"")</f>
        <v/>
      </c>
      <c r="I1401" s="12" t="str">
        <f t="array" ref="I1401">IFERROR(INDEX($E$4:$E$2053,SMALL(IF(LEN($E$4:$E$2053)&gt;0,ROW($E$4:$E$2053)-ROW($E$3)),ROW(1398:1398))),"")</f>
        <v/>
      </c>
      <c r="J1401" s="1" t="str">
        <f t="array" ref="J1401">IFERROR(INDEX($C$4:$C$2053,SMALL(IF(LEN($C$4:$C$2053)&gt;0,ROW($C$4:$C$2053)-ROW($C$3)),ROW(1398:1398))),"")</f>
        <v/>
      </c>
    </row>
    <row r="1402" spans="1:10" x14ac:dyDescent="0.25">
      <c r="A1402" s="1" t="s">
        <v>1553</v>
      </c>
      <c r="B1402" s="1" t="s">
        <v>1355</v>
      </c>
      <c r="C1402" s="1" t="str">
        <f>IF(AND('Finance Disposals'!J102&gt;0,'Finance Disposals'!C102=""),"Question 3, Record No "&amp;'Finance Disposals'!A102&amp;" (Owning RP name) must contain a valid RP name.","")</f>
        <v/>
      </c>
      <c r="D1402" s="1" t="str">
        <f t="shared" si="93"/>
        <v/>
      </c>
      <c r="E1402" s="21" t="str">
        <f t="shared" si="94"/>
        <v/>
      </c>
      <c r="G1402" s="13" t="str">
        <f t="shared" si="95"/>
        <v/>
      </c>
      <c r="H1402" s="12" t="str">
        <f t="array" ref="H1402">IFERROR(INDEX($D$4:$D$2053,SMALL(IF(LEN($D$4:$D$2053)&gt;0,ROW($D$4:$D$2053)-ROW($D$3)),ROW(1399:1399))),"")</f>
        <v/>
      </c>
      <c r="I1402" s="12" t="str">
        <f t="array" ref="I1402">IFERROR(INDEX($E$4:$E$2053,SMALL(IF(LEN($E$4:$E$2053)&gt;0,ROW($E$4:$E$2053)-ROW($E$3)),ROW(1399:1399))),"")</f>
        <v/>
      </c>
      <c r="J1402" s="1" t="str">
        <f t="array" ref="J1402">IFERROR(INDEX($C$4:$C$2053,SMALL(IF(LEN($C$4:$C$2053)&gt;0,ROW($C$4:$C$2053)-ROW($C$3)),ROW(1399:1399))),"")</f>
        <v/>
      </c>
    </row>
    <row r="1403" spans="1:10" x14ac:dyDescent="0.25">
      <c r="A1403" s="1" t="s">
        <v>1554</v>
      </c>
      <c r="B1403" s="1" t="s">
        <v>1355</v>
      </c>
      <c r="C1403" s="1" t="str">
        <f>IF(AND('Finance Disposals'!J103&gt;0,'Finance Disposals'!C103=""),"Question 3, Record No "&amp;'Finance Disposals'!A103&amp;" (Owning RP name) must contain a valid RP name.","")</f>
        <v/>
      </c>
      <c r="D1403" s="1" t="str">
        <f t="shared" si="93"/>
        <v/>
      </c>
      <c r="E1403" s="21" t="str">
        <f t="shared" si="94"/>
        <v/>
      </c>
      <c r="G1403" s="13" t="str">
        <f t="shared" si="95"/>
        <v/>
      </c>
      <c r="H1403" s="12" t="str">
        <f t="array" ref="H1403">IFERROR(INDEX($D$4:$D$2053,SMALL(IF(LEN($D$4:$D$2053)&gt;0,ROW($D$4:$D$2053)-ROW($D$3)),ROW(1400:1400))),"")</f>
        <v/>
      </c>
      <c r="I1403" s="12" t="str">
        <f t="array" ref="I1403">IFERROR(INDEX($E$4:$E$2053,SMALL(IF(LEN($E$4:$E$2053)&gt;0,ROW($E$4:$E$2053)-ROW($E$3)),ROW(1400:1400))),"")</f>
        <v/>
      </c>
      <c r="J1403" s="1" t="str">
        <f t="array" ref="J1403">IFERROR(INDEX($C$4:$C$2053,SMALL(IF(LEN($C$4:$C$2053)&gt;0,ROW($C$4:$C$2053)-ROW($C$3)),ROW(1400:1400))),"")</f>
        <v/>
      </c>
    </row>
    <row r="1404" spans="1:10" x14ac:dyDescent="0.25">
      <c r="A1404" s="1" t="s">
        <v>1555</v>
      </c>
      <c r="B1404" s="1" t="s">
        <v>1355</v>
      </c>
      <c r="C1404" s="1" t="str">
        <f>IF(AND('Finance Disposals'!J4&gt;0,'Finance Disposals'!D4=""),"Question 4, Record No "&amp;'Finance Disposals'!A4&amp;" must contain a value - please select 'Priority or Quarterly disposal' from the drop down list.","")</f>
        <v/>
      </c>
      <c r="D1404" s="1" t="str">
        <f t="shared" si="78"/>
        <v/>
      </c>
      <c r="E1404" s="21" t="str">
        <f t="shared" si="79"/>
        <v/>
      </c>
      <c r="G1404" s="13" t="str">
        <f t="shared" si="95"/>
        <v/>
      </c>
      <c r="H1404" s="12" t="str">
        <f t="array" ref="H1404">IFERROR(INDEX($D$4:$D$2053,SMALL(IF(LEN($D$4:$D$2053)&gt;0,ROW($D$4:$D$2053)-ROW($D$3)),ROW(1401:1401))),"")</f>
        <v/>
      </c>
      <c r="I1404" s="12" t="str">
        <f t="array" ref="I1404">IFERROR(INDEX($E$4:$E$2053,SMALL(IF(LEN($E$4:$E$2053)&gt;0,ROW($E$4:$E$2053)-ROW($E$3)),ROW(1401:1401))),"")</f>
        <v/>
      </c>
      <c r="J1404" s="1" t="str">
        <f t="array" ref="J1404">IFERROR(INDEX($C$4:$C$2053,SMALL(IF(LEN($C$4:$C$2053)&gt;0,ROW($C$4:$C$2053)-ROW($C$3)),ROW(1401:1401))),"")</f>
        <v/>
      </c>
    </row>
    <row r="1405" spans="1:10" x14ac:dyDescent="0.25">
      <c r="A1405" s="1" t="s">
        <v>1556</v>
      </c>
      <c r="B1405" s="1" t="s">
        <v>1355</v>
      </c>
      <c r="C1405" s="1" t="str">
        <f>IF(AND('Finance Disposals'!J5&gt;0,'Finance Disposals'!D5=""),"Question 4, Record No "&amp;'Finance Disposals'!A5&amp;" must contain a value - please select 'Priority or Quarterly disposal' from the drop down list.","")</f>
        <v/>
      </c>
      <c r="D1405" s="1" t="str">
        <f t="shared" si="78"/>
        <v/>
      </c>
      <c r="E1405" s="21" t="str">
        <f t="shared" si="79"/>
        <v/>
      </c>
      <c r="G1405" s="13" t="str">
        <f t="shared" si="95"/>
        <v/>
      </c>
      <c r="H1405" s="12" t="str">
        <f t="array" ref="H1405">IFERROR(INDEX($D$4:$D$2053,SMALL(IF(LEN($D$4:$D$2053)&gt;0,ROW($D$4:$D$2053)-ROW($D$3)),ROW(1402:1402))),"")</f>
        <v/>
      </c>
      <c r="I1405" s="12" t="str">
        <f t="array" ref="I1405">IFERROR(INDEX($E$4:$E$2053,SMALL(IF(LEN($E$4:$E$2053)&gt;0,ROW($E$4:$E$2053)-ROW($E$3)),ROW(1402:1402))),"")</f>
        <v/>
      </c>
      <c r="J1405" s="1" t="str">
        <f t="array" ref="J1405">IFERROR(INDEX($C$4:$C$2053,SMALL(IF(LEN($C$4:$C$2053)&gt;0,ROW($C$4:$C$2053)-ROW($C$3)),ROW(1402:1402))),"")</f>
        <v/>
      </c>
    </row>
    <row r="1406" spans="1:10" x14ac:dyDescent="0.25">
      <c r="A1406" s="1" t="s">
        <v>1557</v>
      </c>
      <c r="B1406" s="1" t="s">
        <v>1355</v>
      </c>
      <c r="C1406" s="1" t="str">
        <f>IF(AND('Finance Disposals'!J6&gt;0,'Finance Disposals'!D6=""),"Question 4, Record No "&amp;'Finance Disposals'!A6&amp;" must contain a value - please select 'Priority or Quarterly disposal' from the drop down list.","")</f>
        <v/>
      </c>
      <c r="D1406" s="1" t="str">
        <f t="shared" si="78"/>
        <v/>
      </c>
      <c r="E1406" s="21" t="str">
        <f t="shared" si="79"/>
        <v/>
      </c>
      <c r="G1406" s="13" t="str">
        <f t="shared" si="95"/>
        <v/>
      </c>
      <c r="H1406" s="12" t="str">
        <f t="array" ref="H1406">IFERROR(INDEX($D$4:$D$2053,SMALL(IF(LEN($D$4:$D$2053)&gt;0,ROW($D$4:$D$2053)-ROW($D$3)),ROW(1403:1403))),"")</f>
        <v/>
      </c>
      <c r="I1406" s="12" t="str">
        <f t="array" ref="I1406">IFERROR(INDEX($E$4:$E$2053,SMALL(IF(LEN($E$4:$E$2053)&gt;0,ROW($E$4:$E$2053)-ROW($E$3)),ROW(1403:1403))),"")</f>
        <v/>
      </c>
      <c r="J1406" s="1" t="str">
        <f t="array" ref="J1406">IFERROR(INDEX($C$4:$C$2053,SMALL(IF(LEN($C$4:$C$2053)&gt;0,ROW($C$4:$C$2053)-ROW($C$3)),ROW(1403:1403))),"")</f>
        <v/>
      </c>
    </row>
    <row r="1407" spans="1:10" x14ac:dyDescent="0.25">
      <c r="A1407" s="1" t="s">
        <v>1558</v>
      </c>
      <c r="B1407" s="1" t="s">
        <v>1355</v>
      </c>
      <c r="C1407" s="1" t="str">
        <f>IF(AND('Finance Disposals'!J7&gt;0,'Finance Disposals'!D7=""),"Question 4, Record No "&amp;'Finance Disposals'!A7&amp;" must contain a value - please select 'Priority or Quarterly disposal' from the drop down list.","")</f>
        <v/>
      </c>
      <c r="D1407" s="1" t="str">
        <f t="shared" si="78"/>
        <v/>
      </c>
      <c r="E1407" s="21" t="str">
        <f t="shared" si="79"/>
        <v/>
      </c>
      <c r="G1407" s="13" t="str">
        <f t="shared" si="95"/>
        <v/>
      </c>
      <c r="H1407" s="12" t="str">
        <f t="array" ref="H1407">IFERROR(INDEX($D$4:$D$2053,SMALL(IF(LEN($D$4:$D$2053)&gt;0,ROW($D$4:$D$2053)-ROW($D$3)),ROW(1404:1404))),"")</f>
        <v/>
      </c>
      <c r="I1407" s="12" t="str">
        <f t="array" ref="I1407">IFERROR(INDEX($E$4:$E$2053,SMALL(IF(LEN($E$4:$E$2053)&gt;0,ROW($E$4:$E$2053)-ROW($E$3)),ROW(1404:1404))),"")</f>
        <v/>
      </c>
      <c r="J1407" s="1" t="str">
        <f t="array" ref="J1407">IFERROR(INDEX($C$4:$C$2053,SMALL(IF(LEN($C$4:$C$2053)&gt;0,ROW($C$4:$C$2053)-ROW($C$3)),ROW(1404:1404))),"")</f>
        <v/>
      </c>
    </row>
    <row r="1408" spans="1:10" x14ac:dyDescent="0.25">
      <c r="A1408" s="1" t="s">
        <v>1559</v>
      </c>
      <c r="B1408" s="1" t="s">
        <v>1355</v>
      </c>
      <c r="C1408" s="1" t="str">
        <f>IF(AND('Finance Disposals'!J8&gt;0,'Finance Disposals'!D8=""),"Question 4, Record No "&amp;'Finance Disposals'!A8&amp;" must contain a value - please select 'Priority or Quarterly disposal' from the drop down list.","")</f>
        <v/>
      </c>
      <c r="D1408" s="1" t="str">
        <f t="shared" si="78"/>
        <v/>
      </c>
      <c r="E1408" s="21" t="str">
        <f t="shared" si="79"/>
        <v/>
      </c>
      <c r="G1408" s="13" t="str">
        <f t="shared" si="95"/>
        <v/>
      </c>
      <c r="H1408" s="12" t="str">
        <f t="array" ref="H1408">IFERROR(INDEX($D$4:$D$2053,SMALL(IF(LEN($D$4:$D$2053)&gt;0,ROW($D$4:$D$2053)-ROW($D$3)),ROW(1405:1405))),"")</f>
        <v/>
      </c>
      <c r="I1408" s="12" t="str">
        <f t="array" ref="I1408">IFERROR(INDEX($E$4:$E$2053,SMALL(IF(LEN($E$4:$E$2053)&gt;0,ROW($E$4:$E$2053)-ROW($E$3)),ROW(1405:1405))),"")</f>
        <v/>
      </c>
      <c r="J1408" s="1" t="str">
        <f t="array" ref="J1408">IFERROR(INDEX($C$4:$C$2053,SMALL(IF(LEN($C$4:$C$2053)&gt;0,ROW($C$4:$C$2053)-ROW($C$3)),ROW(1405:1405))),"")</f>
        <v/>
      </c>
    </row>
    <row r="1409" spans="1:10" x14ac:dyDescent="0.25">
      <c r="A1409" s="1" t="s">
        <v>1560</v>
      </c>
      <c r="B1409" s="1" t="s">
        <v>1355</v>
      </c>
      <c r="C1409" s="1" t="str">
        <f>IF(AND('Finance Disposals'!J9&gt;0,'Finance Disposals'!D9=""),"Question 4, Record No "&amp;'Finance Disposals'!A9&amp;" must contain a value - please select 'Priority or Quarterly disposal' from the drop down list.","")</f>
        <v/>
      </c>
      <c r="D1409" s="1" t="str">
        <f t="shared" si="78"/>
        <v/>
      </c>
      <c r="E1409" s="21" t="str">
        <f t="shared" si="79"/>
        <v/>
      </c>
      <c r="G1409" s="13" t="str">
        <f t="shared" si="95"/>
        <v/>
      </c>
      <c r="H1409" s="12" t="str">
        <f t="array" ref="H1409">IFERROR(INDEX($D$4:$D$2053,SMALL(IF(LEN($D$4:$D$2053)&gt;0,ROW($D$4:$D$2053)-ROW($D$3)),ROW(1406:1406))),"")</f>
        <v/>
      </c>
      <c r="I1409" s="12" t="str">
        <f t="array" ref="I1409">IFERROR(INDEX($E$4:$E$2053,SMALL(IF(LEN($E$4:$E$2053)&gt;0,ROW($E$4:$E$2053)-ROW($E$3)),ROW(1406:1406))),"")</f>
        <v/>
      </c>
      <c r="J1409" s="1" t="str">
        <f t="array" ref="J1409">IFERROR(INDEX($C$4:$C$2053,SMALL(IF(LEN($C$4:$C$2053)&gt;0,ROW($C$4:$C$2053)-ROW($C$3)),ROW(1406:1406))),"")</f>
        <v/>
      </c>
    </row>
    <row r="1410" spans="1:10" x14ac:dyDescent="0.25">
      <c r="A1410" s="1" t="s">
        <v>1561</v>
      </c>
      <c r="B1410" s="1" t="s">
        <v>1355</v>
      </c>
      <c r="C1410" s="1" t="str">
        <f>IF(AND('Finance Disposals'!J10&gt;0,'Finance Disposals'!D10=""),"Question 4, Record No "&amp;'Finance Disposals'!A10&amp;" must contain a value - please select 'Priority or Quarterly disposal' from the drop down list.","")</f>
        <v/>
      </c>
      <c r="D1410" s="1" t="str">
        <f t="shared" si="78"/>
        <v/>
      </c>
      <c r="E1410" s="21" t="str">
        <f t="shared" si="79"/>
        <v/>
      </c>
      <c r="G1410" s="13" t="str">
        <f t="shared" si="95"/>
        <v/>
      </c>
      <c r="H1410" s="12" t="str">
        <f t="array" ref="H1410">IFERROR(INDEX($D$4:$D$2053,SMALL(IF(LEN($D$4:$D$2053)&gt;0,ROW($D$4:$D$2053)-ROW($D$3)),ROW(1407:1407))),"")</f>
        <v/>
      </c>
      <c r="I1410" s="12" t="str">
        <f t="array" ref="I1410">IFERROR(INDEX($E$4:$E$2053,SMALL(IF(LEN($E$4:$E$2053)&gt;0,ROW($E$4:$E$2053)-ROW($E$3)),ROW(1407:1407))),"")</f>
        <v/>
      </c>
      <c r="J1410" s="1" t="str">
        <f t="array" ref="J1410">IFERROR(INDEX($C$4:$C$2053,SMALL(IF(LEN($C$4:$C$2053)&gt;0,ROW($C$4:$C$2053)-ROW($C$3)),ROW(1407:1407))),"")</f>
        <v/>
      </c>
    </row>
    <row r="1411" spans="1:10" x14ac:dyDescent="0.25">
      <c r="A1411" s="1" t="s">
        <v>1562</v>
      </c>
      <c r="B1411" s="1" t="s">
        <v>1355</v>
      </c>
      <c r="C1411" s="1" t="str">
        <f>IF(AND('Finance Disposals'!J11&gt;0,'Finance Disposals'!D11=""),"Question 4, Record No "&amp;'Finance Disposals'!A11&amp;" must contain a value - please select 'Priority or Quarterly disposal' from the drop down list.","")</f>
        <v/>
      </c>
      <c r="D1411" s="1" t="str">
        <f t="shared" si="78"/>
        <v/>
      </c>
      <c r="E1411" s="21" t="str">
        <f t="shared" si="79"/>
        <v/>
      </c>
      <c r="G1411" s="13" t="str">
        <f t="shared" si="95"/>
        <v/>
      </c>
      <c r="H1411" s="12" t="str">
        <f t="array" ref="H1411">IFERROR(INDEX($D$4:$D$2053,SMALL(IF(LEN($D$4:$D$2053)&gt;0,ROW($D$4:$D$2053)-ROW($D$3)),ROW(1408:1408))),"")</f>
        <v/>
      </c>
      <c r="I1411" s="12" t="str">
        <f t="array" ref="I1411">IFERROR(INDEX($E$4:$E$2053,SMALL(IF(LEN($E$4:$E$2053)&gt;0,ROW($E$4:$E$2053)-ROW($E$3)),ROW(1408:1408))),"")</f>
        <v/>
      </c>
      <c r="J1411" s="1" t="str">
        <f t="array" ref="J1411">IFERROR(INDEX($C$4:$C$2053,SMALL(IF(LEN($C$4:$C$2053)&gt;0,ROW($C$4:$C$2053)-ROW($C$3)),ROW(1408:1408))),"")</f>
        <v/>
      </c>
    </row>
    <row r="1412" spans="1:10" x14ac:dyDescent="0.25">
      <c r="A1412" s="1" t="s">
        <v>1563</v>
      </c>
      <c r="B1412" s="1" t="s">
        <v>1355</v>
      </c>
      <c r="C1412" s="1" t="str">
        <f>IF(AND('Finance Disposals'!J12&gt;0,'Finance Disposals'!D12=""),"Question 4, Record No "&amp;'Finance Disposals'!A12&amp;" must contain a value - please select 'Priority or Quarterly disposal' from the drop down list.","")</f>
        <v/>
      </c>
      <c r="D1412" s="1" t="str">
        <f t="shared" si="78"/>
        <v/>
      </c>
      <c r="E1412" s="21" t="str">
        <f t="shared" si="79"/>
        <v/>
      </c>
      <c r="G1412" s="13" t="str">
        <f t="shared" si="95"/>
        <v/>
      </c>
      <c r="H1412" s="12" t="str">
        <f t="array" ref="H1412">IFERROR(INDEX($D$4:$D$2053,SMALL(IF(LEN($D$4:$D$2053)&gt;0,ROW($D$4:$D$2053)-ROW($D$3)),ROW(1409:1409))),"")</f>
        <v/>
      </c>
      <c r="I1412" s="12" t="str">
        <f t="array" ref="I1412">IFERROR(INDEX($E$4:$E$2053,SMALL(IF(LEN($E$4:$E$2053)&gt;0,ROW($E$4:$E$2053)-ROW($E$3)),ROW(1409:1409))),"")</f>
        <v/>
      </c>
      <c r="J1412" s="1" t="str">
        <f t="array" ref="J1412">IFERROR(INDEX($C$4:$C$2053,SMALL(IF(LEN($C$4:$C$2053)&gt;0,ROW($C$4:$C$2053)-ROW($C$3)),ROW(1409:1409))),"")</f>
        <v/>
      </c>
    </row>
    <row r="1413" spans="1:10" x14ac:dyDescent="0.25">
      <c r="A1413" s="1" t="s">
        <v>1564</v>
      </c>
      <c r="B1413" s="1" t="s">
        <v>1355</v>
      </c>
      <c r="C1413" s="1" t="str">
        <f>IF(AND('Finance Disposals'!J13&gt;0,'Finance Disposals'!D13=""),"Question 4, Record No "&amp;'Finance Disposals'!A13&amp;" must contain a value - please select 'Priority or Quarterly disposal' from the drop down list.","")</f>
        <v/>
      </c>
      <c r="D1413" s="1" t="str">
        <f t="shared" si="78"/>
        <v/>
      </c>
      <c r="E1413" s="21" t="str">
        <f t="shared" si="79"/>
        <v/>
      </c>
      <c r="G1413" s="13" t="str">
        <f t="shared" si="95"/>
        <v/>
      </c>
      <c r="H1413" s="12" t="str">
        <f t="array" ref="H1413">IFERROR(INDEX($D$4:$D$2053,SMALL(IF(LEN($D$4:$D$2053)&gt;0,ROW($D$4:$D$2053)-ROW($D$3)),ROW(1410:1410))),"")</f>
        <v/>
      </c>
      <c r="I1413" s="12" t="str">
        <f t="array" ref="I1413">IFERROR(INDEX($E$4:$E$2053,SMALL(IF(LEN($E$4:$E$2053)&gt;0,ROW($E$4:$E$2053)-ROW($E$3)),ROW(1410:1410))),"")</f>
        <v/>
      </c>
      <c r="J1413" s="1" t="str">
        <f t="array" ref="J1413">IFERROR(INDEX($C$4:$C$2053,SMALL(IF(LEN($C$4:$C$2053)&gt;0,ROW($C$4:$C$2053)-ROW($C$3)),ROW(1410:1410))),"")</f>
        <v/>
      </c>
    </row>
    <row r="1414" spans="1:10" x14ac:dyDescent="0.25">
      <c r="A1414" s="1" t="s">
        <v>1565</v>
      </c>
      <c r="B1414" s="1" t="s">
        <v>1355</v>
      </c>
      <c r="C1414" s="1" t="str">
        <f>IF(AND('Finance Disposals'!J14&gt;0,'Finance Disposals'!D14=""),"Question 4, Record No "&amp;'Finance Disposals'!A14&amp;" must contain a value - please select 'Priority or Quarterly disposal' from the drop down list.","")</f>
        <v/>
      </c>
      <c r="D1414" s="1" t="str">
        <f t="shared" si="78"/>
        <v/>
      </c>
      <c r="E1414" s="21" t="str">
        <f t="shared" si="79"/>
        <v/>
      </c>
      <c r="G1414" s="13" t="str">
        <f t="shared" si="95"/>
        <v/>
      </c>
      <c r="H1414" s="12" t="str">
        <f t="array" ref="H1414">IFERROR(INDEX($D$4:$D$2053,SMALL(IF(LEN($D$4:$D$2053)&gt;0,ROW($D$4:$D$2053)-ROW($D$3)),ROW(1411:1411))),"")</f>
        <v/>
      </c>
      <c r="I1414" s="12" t="str">
        <f t="array" ref="I1414">IFERROR(INDEX($E$4:$E$2053,SMALL(IF(LEN($E$4:$E$2053)&gt;0,ROW($E$4:$E$2053)-ROW($E$3)),ROW(1411:1411))),"")</f>
        <v/>
      </c>
      <c r="J1414" s="1" t="str">
        <f t="array" ref="J1414">IFERROR(INDEX($C$4:$C$2053,SMALL(IF(LEN($C$4:$C$2053)&gt;0,ROW($C$4:$C$2053)-ROW($C$3)),ROW(1411:1411))),"")</f>
        <v/>
      </c>
    </row>
    <row r="1415" spans="1:10" x14ac:dyDescent="0.25">
      <c r="A1415" s="1" t="s">
        <v>1566</v>
      </c>
      <c r="B1415" s="1" t="s">
        <v>1355</v>
      </c>
      <c r="C1415" s="1" t="str">
        <f>IF(AND('Finance Disposals'!J15&gt;0,'Finance Disposals'!D15=""),"Question 4, Record No "&amp;'Finance Disposals'!A15&amp;" must contain a value - please select 'Priority or Quarterly disposal' from the drop down list.","")</f>
        <v/>
      </c>
      <c r="D1415" s="1" t="str">
        <f t="shared" si="78"/>
        <v/>
      </c>
      <c r="E1415" s="21" t="str">
        <f t="shared" si="79"/>
        <v/>
      </c>
      <c r="G1415" s="13" t="str">
        <f t="shared" si="95"/>
        <v/>
      </c>
      <c r="H1415" s="12" t="str">
        <f t="array" ref="H1415">IFERROR(INDEX($D$4:$D$2053,SMALL(IF(LEN($D$4:$D$2053)&gt;0,ROW($D$4:$D$2053)-ROW($D$3)),ROW(1412:1412))),"")</f>
        <v/>
      </c>
      <c r="I1415" s="12" t="str">
        <f t="array" ref="I1415">IFERROR(INDEX($E$4:$E$2053,SMALL(IF(LEN($E$4:$E$2053)&gt;0,ROW($E$4:$E$2053)-ROW($E$3)),ROW(1412:1412))),"")</f>
        <v/>
      </c>
      <c r="J1415" s="1" t="str">
        <f t="array" ref="J1415">IFERROR(INDEX($C$4:$C$2053,SMALL(IF(LEN($C$4:$C$2053)&gt;0,ROW($C$4:$C$2053)-ROW($C$3)),ROW(1412:1412))),"")</f>
        <v/>
      </c>
    </row>
    <row r="1416" spans="1:10" x14ac:dyDescent="0.25">
      <c r="A1416" s="1" t="s">
        <v>1567</v>
      </c>
      <c r="B1416" s="1" t="s">
        <v>1355</v>
      </c>
      <c r="C1416" s="1" t="str">
        <f>IF(AND('Finance Disposals'!J16&gt;0,'Finance Disposals'!D16=""),"Question 4, Record No "&amp;'Finance Disposals'!A16&amp;" must contain a value - please select 'Priority or Quarterly disposal' from the drop down list.","")</f>
        <v/>
      </c>
      <c r="D1416" s="1" t="str">
        <f t="shared" si="78"/>
        <v/>
      </c>
      <c r="E1416" s="21" t="str">
        <f t="shared" si="79"/>
        <v/>
      </c>
      <c r="G1416" s="13" t="str">
        <f t="shared" si="95"/>
        <v/>
      </c>
      <c r="H1416" s="12" t="str">
        <f t="array" ref="H1416">IFERROR(INDEX($D$4:$D$2053,SMALL(IF(LEN($D$4:$D$2053)&gt;0,ROW($D$4:$D$2053)-ROW($D$3)),ROW(1413:1413))),"")</f>
        <v/>
      </c>
      <c r="I1416" s="12" t="str">
        <f t="array" ref="I1416">IFERROR(INDEX($E$4:$E$2053,SMALL(IF(LEN($E$4:$E$2053)&gt;0,ROW($E$4:$E$2053)-ROW($E$3)),ROW(1413:1413))),"")</f>
        <v/>
      </c>
      <c r="J1416" s="1" t="str">
        <f t="array" ref="J1416">IFERROR(INDEX($C$4:$C$2053,SMALL(IF(LEN($C$4:$C$2053)&gt;0,ROW($C$4:$C$2053)-ROW($C$3)),ROW(1413:1413))),"")</f>
        <v/>
      </c>
    </row>
    <row r="1417" spans="1:10" x14ac:dyDescent="0.25">
      <c r="A1417" s="1" t="s">
        <v>1568</v>
      </c>
      <c r="B1417" s="1" t="s">
        <v>1355</v>
      </c>
      <c r="C1417" s="1" t="str">
        <f>IF(AND('Finance Disposals'!J17&gt;0,'Finance Disposals'!D17=""),"Question 4, Record No "&amp;'Finance Disposals'!A17&amp;" must contain a value - please select 'Priority or Quarterly disposal' from the drop down list.","")</f>
        <v/>
      </c>
      <c r="D1417" s="1" t="str">
        <f t="shared" si="78"/>
        <v/>
      </c>
      <c r="E1417" s="21" t="str">
        <f t="shared" si="79"/>
        <v/>
      </c>
      <c r="G1417" s="13" t="str">
        <f t="shared" si="95"/>
        <v/>
      </c>
      <c r="H1417" s="12" t="str">
        <f t="array" ref="H1417">IFERROR(INDEX($D$4:$D$2053,SMALL(IF(LEN($D$4:$D$2053)&gt;0,ROW($D$4:$D$2053)-ROW($D$3)),ROW(1414:1414))),"")</f>
        <v/>
      </c>
      <c r="I1417" s="12" t="str">
        <f t="array" ref="I1417">IFERROR(INDEX($E$4:$E$2053,SMALL(IF(LEN($E$4:$E$2053)&gt;0,ROW($E$4:$E$2053)-ROW($E$3)),ROW(1414:1414))),"")</f>
        <v/>
      </c>
      <c r="J1417" s="1" t="str">
        <f t="array" ref="J1417">IFERROR(INDEX($C$4:$C$2053,SMALL(IF(LEN($C$4:$C$2053)&gt;0,ROW($C$4:$C$2053)-ROW($C$3)),ROW(1414:1414))),"")</f>
        <v/>
      </c>
    </row>
    <row r="1418" spans="1:10" x14ac:dyDescent="0.25">
      <c r="A1418" s="1" t="s">
        <v>1569</v>
      </c>
      <c r="B1418" s="1" t="s">
        <v>1355</v>
      </c>
      <c r="C1418" s="1" t="str">
        <f>IF(AND('Finance Disposals'!J18&gt;0,'Finance Disposals'!D18=""),"Question 4, Record No "&amp;'Finance Disposals'!A18&amp;" must contain a value - please select 'Priority or Quarterly disposal' from the drop down list.","")</f>
        <v/>
      </c>
      <c r="D1418" s="1" t="str">
        <f t="shared" si="78"/>
        <v/>
      </c>
      <c r="E1418" s="21" t="str">
        <f t="shared" si="79"/>
        <v/>
      </c>
      <c r="G1418" s="13" t="str">
        <f t="shared" si="95"/>
        <v/>
      </c>
      <c r="H1418" s="12" t="str">
        <f t="array" ref="H1418">IFERROR(INDEX($D$4:$D$2053,SMALL(IF(LEN($D$4:$D$2053)&gt;0,ROW($D$4:$D$2053)-ROW($D$3)),ROW(1415:1415))),"")</f>
        <v/>
      </c>
      <c r="I1418" s="12" t="str">
        <f t="array" ref="I1418">IFERROR(INDEX($E$4:$E$2053,SMALL(IF(LEN($E$4:$E$2053)&gt;0,ROW($E$4:$E$2053)-ROW($E$3)),ROW(1415:1415))),"")</f>
        <v/>
      </c>
      <c r="J1418" s="1" t="str">
        <f t="array" ref="J1418">IFERROR(INDEX($C$4:$C$2053,SMALL(IF(LEN($C$4:$C$2053)&gt;0,ROW($C$4:$C$2053)-ROW($C$3)),ROW(1415:1415))),"")</f>
        <v/>
      </c>
    </row>
    <row r="1419" spans="1:10" x14ac:dyDescent="0.25">
      <c r="A1419" s="1" t="s">
        <v>1570</v>
      </c>
      <c r="B1419" s="1" t="s">
        <v>1355</v>
      </c>
      <c r="C1419" s="1" t="str">
        <f>IF(AND('Finance Disposals'!J19&gt;0,'Finance Disposals'!D19=""),"Question 4, Record No "&amp;'Finance Disposals'!A19&amp;" must contain a value - please select 'Priority or Quarterly disposal' from the drop down list.","")</f>
        <v/>
      </c>
      <c r="D1419" s="1" t="str">
        <f t="shared" si="78"/>
        <v/>
      </c>
      <c r="E1419" s="21" t="str">
        <f t="shared" si="79"/>
        <v/>
      </c>
      <c r="G1419" s="13" t="str">
        <f t="shared" si="95"/>
        <v/>
      </c>
      <c r="H1419" s="12" t="str">
        <f t="array" ref="H1419">IFERROR(INDEX($D$4:$D$2053,SMALL(IF(LEN($D$4:$D$2053)&gt;0,ROW($D$4:$D$2053)-ROW($D$3)),ROW(1416:1416))),"")</f>
        <v/>
      </c>
      <c r="I1419" s="12" t="str">
        <f t="array" ref="I1419">IFERROR(INDEX($E$4:$E$2053,SMALL(IF(LEN($E$4:$E$2053)&gt;0,ROW($E$4:$E$2053)-ROW($E$3)),ROW(1416:1416))),"")</f>
        <v/>
      </c>
      <c r="J1419" s="1" t="str">
        <f t="array" ref="J1419">IFERROR(INDEX($C$4:$C$2053,SMALL(IF(LEN($C$4:$C$2053)&gt;0,ROW($C$4:$C$2053)-ROW($C$3)),ROW(1416:1416))),"")</f>
        <v/>
      </c>
    </row>
    <row r="1420" spans="1:10" x14ac:dyDescent="0.25">
      <c r="A1420" s="1" t="s">
        <v>1571</v>
      </c>
      <c r="B1420" s="1" t="s">
        <v>1355</v>
      </c>
      <c r="C1420" s="1" t="str">
        <f>IF(AND('Finance Disposals'!J20&gt;0,'Finance Disposals'!D20=""),"Question 4, Record No "&amp;'Finance Disposals'!A20&amp;" must contain a value - please select 'Priority or Quarterly disposal' from the drop down list.","")</f>
        <v/>
      </c>
      <c r="D1420" s="1" t="str">
        <f t="shared" si="78"/>
        <v/>
      </c>
      <c r="E1420" s="21" t="str">
        <f t="shared" si="79"/>
        <v/>
      </c>
      <c r="G1420" s="13" t="str">
        <f t="shared" si="95"/>
        <v/>
      </c>
      <c r="H1420" s="12" t="str">
        <f t="array" ref="H1420">IFERROR(INDEX($D$4:$D$2053,SMALL(IF(LEN($D$4:$D$2053)&gt;0,ROW($D$4:$D$2053)-ROW($D$3)),ROW(1417:1417))),"")</f>
        <v/>
      </c>
      <c r="I1420" s="12" t="str">
        <f t="array" ref="I1420">IFERROR(INDEX($E$4:$E$2053,SMALL(IF(LEN($E$4:$E$2053)&gt;0,ROW($E$4:$E$2053)-ROW($E$3)),ROW(1417:1417))),"")</f>
        <v/>
      </c>
      <c r="J1420" s="1" t="str">
        <f t="array" ref="J1420">IFERROR(INDEX($C$4:$C$2053,SMALL(IF(LEN($C$4:$C$2053)&gt;0,ROW($C$4:$C$2053)-ROW($C$3)),ROW(1417:1417))),"")</f>
        <v/>
      </c>
    </row>
    <row r="1421" spans="1:10" x14ac:dyDescent="0.25">
      <c r="A1421" s="1" t="s">
        <v>1572</v>
      </c>
      <c r="B1421" s="1" t="s">
        <v>1355</v>
      </c>
      <c r="C1421" s="1" t="str">
        <f>IF(AND('Finance Disposals'!J21&gt;0,'Finance Disposals'!D21=""),"Question 4, Record No "&amp;'Finance Disposals'!A21&amp;" must contain a value - please select 'Priority or Quarterly disposal' from the drop down list.","")</f>
        <v/>
      </c>
      <c r="D1421" s="1" t="str">
        <f t="shared" si="78"/>
        <v/>
      </c>
      <c r="E1421" s="21" t="str">
        <f t="shared" si="79"/>
        <v/>
      </c>
      <c r="G1421" s="13" t="str">
        <f t="shared" si="95"/>
        <v/>
      </c>
      <c r="H1421" s="12" t="str">
        <f t="array" ref="H1421">IFERROR(INDEX($D$4:$D$2053,SMALL(IF(LEN($D$4:$D$2053)&gt;0,ROW($D$4:$D$2053)-ROW($D$3)),ROW(1418:1418))),"")</f>
        <v/>
      </c>
      <c r="I1421" s="12" t="str">
        <f t="array" ref="I1421">IFERROR(INDEX($E$4:$E$2053,SMALL(IF(LEN($E$4:$E$2053)&gt;0,ROW($E$4:$E$2053)-ROW($E$3)),ROW(1418:1418))),"")</f>
        <v/>
      </c>
      <c r="J1421" s="1" t="str">
        <f t="array" ref="J1421">IFERROR(INDEX($C$4:$C$2053,SMALL(IF(LEN($C$4:$C$2053)&gt;0,ROW($C$4:$C$2053)-ROW($C$3)),ROW(1418:1418))),"")</f>
        <v/>
      </c>
    </row>
    <row r="1422" spans="1:10" x14ac:dyDescent="0.25">
      <c r="A1422" s="1" t="s">
        <v>1573</v>
      </c>
      <c r="B1422" s="1" t="s">
        <v>1355</v>
      </c>
      <c r="C1422" s="1" t="str">
        <f>IF(AND('Finance Disposals'!J22&gt;0,'Finance Disposals'!D22=""),"Question 4, Record No "&amp;'Finance Disposals'!A22&amp;" must contain a value - please select 'Priority or Quarterly disposal' from the drop down list.","")</f>
        <v/>
      </c>
      <c r="D1422" s="1" t="str">
        <f t="shared" si="78"/>
        <v/>
      </c>
      <c r="E1422" s="21" t="str">
        <f t="shared" si="79"/>
        <v/>
      </c>
      <c r="G1422" s="13" t="str">
        <f t="shared" si="95"/>
        <v/>
      </c>
      <c r="H1422" s="12" t="str">
        <f t="array" ref="H1422">IFERROR(INDEX($D$4:$D$2053,SMALL(IF(LEN($D$4:$D$2053)&gt;0,ROW($D$4:$D$2053)-ROW($D$3)),ROW(1419:1419))),"")</f>
        <v/>
      </c>
      <c r="I1422" s="12" t="str">
        <f t="array" ref="I1422">IFERROR(INDEX($E$4:$E$2053,SMALL(IF(LEN($E$4:$E$2053)&gt;0,ROW($E$4:$E$2053)-ROW($E$3)),ROW(1419:1419))),"")</f>
        <v/>
      </c>
      <c r="J1422" s="1" t="str">
        <f t="array" ref="J1422">IFERROR(INDEX($C$4:$C$2053,SMALL(IF(LEN($C$4:$C$2053)&gt;0,ROW($C$4:$C$2053)-ROW($C$3)),ROW(1419:1419))),"")</f>
        <v/>
      </c>
    </row>
    <row r="1423" spans="1:10" x14ac:dyDescent="0.25">
      <c r="A1423" s="1" t="s">
        <v>1574</v>
      </c>
      <c r="B1423" s="1" t="s">
        <v>1355</v>
      </c>
      <c r="C1423" s="1" t="str">
        <f>IF(AND('Finance Disposals'!J23&gt;0,'Finance Disposals'!D23=""),"Question 4, Record No "&amp;'Finance Disposals'!A23&amp;" must contain a value - please select 'Priority or Quarterly disposal' from the drop down list.","")</f>
        <v/>
      </c>
      <c r="D1423" s="1" t="str">
        <f t="shared" si="78"/>
        <v/>
      </c>
      <c r="E1423" s="21" t="str">
        <f t="shared" si="79"/>
        <v/>
      </c>
      <c r="G1423" s="13" t="str">
        <f t="shared" si="95"/>
        <v/>
      </c>
      <c r="H1423" s="12" t="str">
        <f t="array" ref="H1423">IFERROR(INDEX($D$4:$D$2053,SMALL(IF(LEN($D$4:$D$2053)&gt;0,ROW($D$4:$D$2053)-ROW($D$3)),ROW(1420:1420))),"")</f>
        <v/>
      </c>
      <c r="I1423" s="12" t="str">
        <f t="array" ref="I1423">IFERROR(INDEX($E$4:$E$2053,SMALL(IF(LEN($E$4:$E$2053)&gt;0,ROW($E$4:$E$2053)-ROW($E$3)),ROW(1420:1420))),"")</f>
        <v/>
      </c>
      <c r="J1423" s="1" t="str">
        <f t="array" ref="J1423">IFERROR(INDEX($C$4:$C$2053,SMALL(IF(LEN($C$4:$C$2053)&gt;0,ROW($C$4:$C$2053)-ROW($C$3)),ROW(1420:1420))),"")</f>
        <v/>
      </c>
    </row>
    <row r="1424" spans="1:10" x14ac:dyDescent="0.25">
      <c r="A1424" s="1" t="s">
        <v>1575</v>
      </c>
      <c r="B1424" s="1" t="s">
        <v>1355</v>
      </c>
      <c r="C1424" s="1" t="str">
        <f>IF(AND('Finance Disposals'!J24&gt;0,'Finance Disposals'!D24=""),"Question 4, Record No "&amp;'Finance Disposals'!A24&amp;" must contain a value - please select 'Priority or Quarterly disposal' from the drop down list.","")</f>
        <v/>
      </c>
      <c r="D1424" s="1" t="str">
        <f t="shared" si="78"/>
        <v/>
      </c>
      <c r="E1424" s="21" t="str">
        <f t="shared" si="79"/>
        <v/>
      </c>
      <c r="G1424" s="13" t="str">
        <f t="shared" si="95"/>
        <v/>
      </c>
      <c r="H1424" s="12" t="str">
        <f t="array" ref="H1424">IFERROR(INDEX($D$4:$D$2053,SMALL(IF(LEN($D$4:$D$2053)&gt;0,ROW($D$4:$D$2053)-ROW($D$3)),ROW(1421:1421))),"")</f>
        <v/>
      </c>
      <c r="I1424" s="12" t="str">
        <f t="array" ref="I1424">IFERROR(INDEX($E$4:$E$2053,SMALL(IF(LEN($E$4:$E$2053)&gt;0,ROW($E$4:$E$2053)-ROW($E$3)),ROW(1421:1421))),"")</f>
        <v/>
      </c>
      <c r="J1424" s="1" t="str">
        <f t="array" ref="J1424">IFERROR(INDEX($C$4:$C$2053,SMALL(IF(LEN($C$4:$C$2053)&gt;0,ROW($C$4:$C$2053)-ROW($C$3)),ROW(1421:1421))),"")</f>
        <v/>
      </c>
    </row>
    <row r="1425" spans="1:10" x14ac:dyDescent="0.25">
      <c r="A1425" s="1" t="s">
        <v>1576</v>
      </c>
      <c r="B1425" s="1" t="s">
        <v>1355</v>
      </c>
      <c r="C1425" s="1" t="str">
        <f>IF(AND('Finance Disposals'!J25&gt;0,'Finance Disposals'!D25=""),"Question 4, Record No "&amp;'Finance Disposals'!A25&amp;" must contain a value - please select 'Priority or Quarterly disposal' from the drop down list.","")</f>
        <v/>
      </c>
      <c r="D1425" s="1" t="str">
        <f t="shared" si="78"/>
        <v/>
      </c>
      <c r="E1425" s="21" t="str">
        <f t="shared" si="79"/>
        <v/>
      </c>
      <c r="G1425" s="13" t="str">
        <f t="shared" si="95"/>
        <v/>
      </c>
      <c r="H1425" s="12" t="str">
        <f t="array" ref="H1425">IFERROR(INDEX($D$4:$D$2053,SMALL(IF(LEN($D$4:$D$2053)&gt;0,ROW($D$4:$D$2053)-ROW($D$3)),ROW(1422:1422))),"")</f>
        <v/>
      </c>
      <c r="I1425" s="12" t="str">
        <f t="array" ref="I1425">IFERROR(INDEX($E$4:$E$2053,SMALL(IF(LEN($E$4:$E$2053)&gt;0,ROW($E$4:$E$2053)-ROW($E$3)),ROW(1422:1422))),"")</f>
        <v/>
      </c>
      <c r="J1425" s="1" t="str">
        <f t="array" ref="J1425">IFERROR(INDEX($C$4:$C$2053,SMALL(IF(LEN($C$4:$C$2053)&gt;0,ROW($C$4:$C$2053)-ROW($C$3)),ROW(1422:1422))),"")</f>
        <v/>
      </c>
    </row>
    <row r="1426" spans="1:10" x14ac:dyDescent="0.25">
      <c r="A1426" s="1" t="s">
        <v>1577</v>
      </c>
      <c r="B1426" s="1" t="s">
        <v>1355</v>
      </c>
      <c r="C1426" s="1" t="str">
        <f>IF(AND('Finance Disposals'!J26&gt;0,'Finance Disposals'!D26=""),"Question 4, Record No "&amp;'Finance Disposals'!A26&amp;" must contain a value - please select 'Priority or Quarterly disposal' from the drop down list.","")</f>
        <v/>
      </c>
      <c r="D1426" s="1" t="str">
        <f t="shared" si="78"/>
        <v/>
      </c>
      <c r="E1426" s="21" t="str">
        <f t="shared" si="79"/>
        <v/>
      </c>
      <c r="G1426" s="13" t="str">
        <f t="shared" si="95"/>
        <v/>
      </c>
      <c r="H1426" s="12" t="str">
        <f t="array" ref="H1426">IFERROR(INDEX($D$4:$D$2053,SMALL(IF(LEN($D$4:$D$2053)&gt;0,ROW($D$4:$D$2053)-ROW($D$3)),ROW(1423:1423))),"")</f>
        <v/>
      </c>
      <c r="I1426" s="12" t="str">
        <f t="array" ref="I1426">IFERROR(INDEX($E$4:$E$2053,SMALL(IF(LEN($E$4:$E$2053)&gt;0,ROW($E$4:$E$2053)-ROW($E$3)),ROW(1423:1423))),"")</f>
        <v/>
      </c>
      <c r="J1426" s="1" t="str">
        <f t="array" ref="J1426">IFERROR(INDEX($C$4:$C$2053,SMALL(IF(LEN($C$4:$C$2053)&gt;0,ROW($C$4:$C$2053)-ROW($C$3)),ROW(1423:1423))),"")</f>
        <v/>
      </c>
    </row>
    <row r="1427" spans="1:10" x14ac:dyDescent="0.25">
      <c r="A1427" s="1" t="s">
        <v>1578</v>
      </c>
      <c r="B1427" s="1" t="s">
        <v>1355</v>
      </c>
      <c r="C1427" s="1" t="str">
        <f>IF(AND('Finance Disposals'!J27&gt;0,'Finance Disposals'!D27=""),"Question 4, Record No "&amp;'Finance Disposals'!A27&amp;" must contain a value - please select 'Priority or Quarterly disposal' from the drop down list.","")</f>
        <v/>
      </c>
      <c r="D1427" s="1" t="str">
        <f t="shared" si="78"/>
        <v/>
      </c>
      <c r="E1427" s="21" t="str">
        <f t="shared" si="79"/>
        <v/>
      </c>
      <c r="G1427" s="13" t="str">
        <f t="shared" si="95"/>
        <v/>
      </c>
      <c r="H1427" s="12" t="str">
        <f t="array" ref="H1427">IFERROR(INDEX($D$4:$D$2053,SMALL(IF(LEN($D$4:$D$2053)&gt;0,ROW($D$4:$D$2053)-ROW($D$3)),ROW(1424:1424))),"")</f>
        <v/>
      </c>
      <c r="I1427" s="12" t="str">
        <f t="array" ref="I1427">IFERROR(INDEX($E$4:$E$2053,SMALL(IF(LEN($E$4:$E$2053)&gt;0,ROW($E$4:$E$2053)-ROW($E$3)),ROW(1424:1424))),"")</f>
        <v/>
      </c>
      <c r="J1427" s="1" t="str">
        <f t="array" ref="J1427">IFERROR(INDEX($C$4:$C$2053,SMALL(IF(LEN($C$4:$C$2053)&gt;0,ROW($C$4:$C$2053)-ROW($C$3)),ROW(1424:1424))),"")</f>
        <v/>
      </c>
    </row>
    <row r="1428" spans="1:10" x14ac:dyDescent="0.25">
      <c r="A1428" s="1" t="s">
        <v>1579</v>
      </c>
      <c r="B1428" s="1" t="s">
        <v>1355</v>
      </c>
      <c r="C1428" s="1" t="str">
        <f>IF(AND('Finance Disposals'!J28&gt;0,'Finance Disposals'!D28=""),"Question 4, Record No "&amp;'Finance Disposals'!A28&amp;" must contain a value - please select 'Priority or Quarterly disposal' from the drop down list.","")</f>
        <v/>
      </c>
      <c r="D1428" s="1" t="str">
        <f t="shared" si="78"/>
        <v/>
      </c>
      <c r="E1428" s="21" t="str">
        <f t="shared" si="79"/>
        <v/>
      </c>
      <c r="G1428" s="13" t="str">
        <f t="shared" si="95"/>
        <v/>
      </c>
      <c r="H1428" s="12" t="str">
        <f t="array" ref="H1428">IFERROR(INDEX($D$4:$D$2053,SMALL(IF(LEN($D$4:$D$2053)&gt;0,ROW($D$4:$D$2053)-ROW($D$3)),ROW(1425:1425))),"")</f>
        <v/>
      </c>
      <c r="I1428" s="12" t="str">
        <f t="array" ref="I1428">IFERROR(INDEX($E$4:$E$2053,SMALL(IF(LEN($E$4:$E$2053)&gt;0,ROW($E$4:$E$2053)-ROW($E$3)),ROW(1425:1425))),"")</f>
        <v/>
      </c>
      <c r="J1428" s="1" t="str">
        <f t="array" ref="J1428">IFERROR(INDEX($C$4:$C$2053,SMALL(IF(LEN($C$4:$C$2053)&gt;0,ROW($C$4:$C$2053)-ROW($C$3)),ROW(1425:1425))),"")</f>
        <v/>
      </c>
    </row>
    <row r="1429" spans="1:10" x14ac:dyDescent="0.25">
      <c r="A1429" s="1" t="s">
        <v>1580</v>
      </c>
      <c r="B1429" s="1" t="s">
        <v>1355</v>
      </c>
      <c r="C1429" s="1" t="str">
        <f>IF(AND('Finance Disposals'!J29&gt;0,'Finance Disposals'!D29=""),"Question 4, Record No "&amp;'Finance Disposals'!A29&amp;" must contain a value - please select 'Priority or Quarterly disposal' from the drop down list.","")</f>
        <v/>
      </c>
      <c r="D1429" s="1" t="str">
        <f t="shared" si="78"/>
        <v/>
      </c>
      <c r="E1429" s="21" t="str">
        <f t="shared" si="79"/>
        <v/>
      </c>
      <c r="G1429" s="13" t="str">
        <f t="shared" si="95"/>
        <v/>
      </c>
      <c r="H1429" s="12" t="str">
        <f t="array" ref="H1429">IFERROR(INDEX($D$4:$D$2053,SMALL(IF(LEN($D$4:$D$2053)&gt;0,ROW($D$4:$D$2053)-ROW($D$3)),ROW(1426:1426))),"")</f>
        <v/>
      </c>
      <c r="I1429" s="12" t="str">
        <f t="array" ref="I1429">IFERROR(INDEX($E$4:$E$2053,SMALL(IF(LEN($E$4:$E$2053)&gt;0,ROW($E$4:$E$2053)-ROW($E$3)),ROW(1426:1426))),"")</f>
        <v/>
      </c>
      <c r="J1429" s="1" t="str">
        <f t="array" ref="J1429">IFERROR(INDEX($C$4:$C$2053,SMALL(IF(LEN($C$4:$C$2053)&gt;0,ROW($C$4:$C$2053)-ROW($C$3)),ROW(1426:1426))),"")</f>
        <v/>
      </c>
    </row>
    <row r="1430" spans="1:10" x14ac:dyDescent="0.25">
      <c r="A1430" s="1" t="s">
        <v>1581</v>
      </c>
      <c r="B1430" s="1" t="s">
        <v>1355</v>
      </c>
      <c r="C1430" s="1" t="str">
        <f>IF(AND('Finance Disposals'!J30&gt;0,'Finance Disposals'!D30=""),"Question 4, Record No "&amp;'Finance Disposals'!A30&amp;" must contain a value - please select 'Priority or Quarterly disposal' from the drop down list.","")</f>
        <v/>
      </c>
      <c r="D1430" s="1" t="str">
        <f t="shared" si="78"/>
        <v/>
      </c>
      <c r="E1430" s="21" t="str">
        <f t="shared" si="79"/>
        <v/>
      </c>
      <c r="G1430" s="13" t="str">
        <f t="shared" si="95"/>
        <v/>
      </c>
      <c r="H1430" s="12" t="str">
        <f t="array" ref="H1430">IFERROR(INDEX($D$4:$D$2053,SMALL(IF(LEN($D$4:$D$2053)&gt;0,ROW($D$4:$D$2053)-ROW($D$3)),ROW(1427:1427))),"")</f>
        <v/>
      </c>
      <c r="I1430" s="12" t="str">
        <f t="array" ref="I1430">IFERROR(INDEX($E$4:$E$2053,SMALL(IF(LEN($E$4:$E$2053)&gt;0,ROW($E$4:$E$2053)-ROW($E$3)),ROW(1427:1427))),"")</f>
        <v/>
      </c>
      <c r="J1430" s="1" t="str">
        <f t="array" ref="J1430">IFERROR(INDEX($C$4:$C$2053,SMALL(IF(LEN($C$4:$C$2053)&gt;0,ROW($C$4:$C$2053)-ROW($C$3)),ROW(1427:1427))),"")</f>
        <v/>
      </c>
    </row>
    <row r="1431" spans="1:10" x14ac:dyDescent="0.25">
      <c r="A1431" s="1" t="s">
        <v>1582</v>
      </c>
      <c r="B1431" s="1" t="s">
        <v>1355</v>
      </c>
      <c r="C1431" s="1" t="str">
        <f>IF(AND('Finance Disposals'!J31&gt;0,'Finance Disposals'!D31=""),"Question 4, Record No "&amp;'Finance Disposals'!A31&amp;" must contain a value - please select 'Priority or Quarterly disposal' from the drop down list.","")</f>
        <v/>
      </c>
      <c r="D1431" s="1" t="str">
        <f t="shared" si="78"/>
        <v/>
      </c>
      <c r="E1431" s="21" t="str">
        <f t="shared" si="79"/>
        <v/>
      </c>
      <c r="G1431" s="13" t="str">
        <f t="shared" si="95"/>
        <v/>
      </c>
      <c r="H1431" s="12" t="str">
        <f t="array" ref="H1431">IFERROR(INDEX($D$4:$D$2053,SMALL(IF(LEN($D$4:$D$2053)&gt;0,ROW($D$4:$D$2053)-ROW($D$3)),ROW(1428:1428))),"")</f>
        <v/>
      </c>
      <c r="I1431" s="12" t="str">
        <f t="array" ref="I1431">IFERROR(INDEX($E$4:$E$2053,SMALL(IF(LEN($E$4:$E$2053)&gt;0,ROW($E$4:$E$2053)-ROW($E$3)),ROW(1428:1428))),"")</f>
        <v/>
      </c>
      <c r="J1431" s="1" t="str">
        <f t="array" ref="J1431">IFERROR(INDEX($C$4:$C$2053,SMALL(IF(LEN($C$4:$C$2053)&gt;0,ROW($C$4:$C$2053)-ROW($C$3)),ROW(1428:1428))),"")</f>
        <v/>
      </c>
    </row>
    <row r="1432" spans="1:10" x14ac:dyDescent="0.25">
      <c r="A1432" s="1" t="s">
        <v>1583</v>
      </c>
      <c r="B1432" s="1" t="s">
        <v>1355</v>
      </c>
      <c r="C1432" s="1" t="str">
        <f>IF(AND('Finance Disposals'!J32&gt;0,'Finance Disposals'!D32=""),"Question 4, Record No "&amp;'Finance Disposals'!A32&amp;" must contain a value - please select 'Priority or Quarterly disposal' from the drop down list.","")</f>
        <v/>
      </c>
      <c r="D1432" s="1" t="str">
        <f t="shared" si="78"/>
        <v/>
      </c>
      <c r="E1432" s="21" t="str">
        <f t="shared" si="79"/>
        <v/>
      </c>
      <c r="G1432" s="13" t="str">
        <f t="shared" si="95"/>
        <v/>
      </c>
      <c r="H1432" s="12" t="str">
        <f t="array" ref="H1432">IFERROR(INDEX($D$4:$D$2053,SMALL(IF(LEN($D$4:$D$2053)&gt;0,ROW($D$4:$D$2053)-ROW($D$3)),ROW(1429:1429))),"")</f>
        <v/>
      </c>
      <c r="I1432" s="12" t="str">
        <f t="array" ref="I1432">IFERROR(INDEX($E$4:$E$2053,SMALL(IF(LEN($E$4:$E$2053)&gt;0,ROW($E$4:$E$2053)-ROW($E$3)),ROW(1429:1429))),"")</f>
        <v/>
      </c>
      <c r="J1432" s="1" t="str">
        <f t="array" ref="J1432">IFERROR(INDEX($C$4:$C$2053,SMALL(IF(LEN($C$4:$C$2053)&gt;0,ROW($C$4:$C$2053)-ROW($C$3)),ROW(1429:1429))),"")</f>
        <v/>
      </c>
    </row>
    <row r="1433" spans="1:10" x14ac:dyDescent="0.25">
      <c r="A1433" s="1" t="s">
        <v>1584</v>
      </c>
      <c r="B1433" s="1" t="s">
        <v>1355</v>
      </c>
      <c r="C1433" s="1" t="str">
        <f>IF(AND('Finance Disposals'!J33&gt;0,'Finance Disposals'!D33=""),"Question 4, Record No "&amp;'Finance Disposals'!A33&amp;" must contain a value - please select 'Priority or Quarterly disposal' from the drop down list.","")</f>
        <v/>
      </c>
      <c r="D1433" s="1" t="str">
        <f t="shared" si="78"/>
        <v/>
      </c>
      <c r="E1433" s="21" t="str">
        <f t="shared" si="79"/>
        <v/>
      </c>
      <c r="G1433" s="13" t="str">
        <f t="shared" si="95"/>
        <v/>
      </c>
      <c r="H1433" s="12" t="str">
        <f t="array" ref="H1433">IFERROR(INDEX($D$4:$D$2053,SMALL(IF(LEN($D$4:$D$2053)&gt;0,ROW($D$4:$D$2053)-ROW($D$3)),ROW(1430:1430))),"")</f>
        <v/>
      </c>
      <c r="I1433" s="12" t="str">
        <f t="array" ref="I1433">IFERROR(INDEX($E$4:$E$2053,SMALL(IF(LEN($E$4:$E$2053)&gt;0,ROW($E$4:$E$2053)-ROW($E$3)),ROW(1430:1430))),"")</f>
        <v/>
      </c>
      <c r="J1433" s="1" t="str">
        <f t="array" ref="J1433">IFERROR(INDEX($C$4:$C$2053,SMALL(IF(LEN($C$4:$C$2053)&gt;0,ROW($C$4:$C$2053)-ROW($C$3)),ROW(1430:1430))),"")</f>
        <v/>
      </c>
    </row>
    <row r="1434" spans="1:10" x14ac:dyDescent="0.25">
      <c r="A1434" s="1" t="s">
        <v>1585</v>
      </c>
      <c r="B1434" s="1" t="s">
        <v>1355</v>
      </c>
      <c r="C1434" s="1" t="str">
        <f>IF(AND('Finance Disposals'!J34&gt;0,'Finance Disposals'!D34=""),"Question 4, Record No "&amp;'Finance Disposals'!A34&amp;" must contain a value - please select 'Priority or Quarterly disposal' from the drop down list.","")</f>
        <v/>
      </c>
      <c r="D1434" s="1" t="str">
        <f t="shared" si="78"/>
        <v/>
      </c>
      <c r="E1434" s="21" t="str">
        <f t="shared" si="79"/>
        <v/>
      </c>
      <c r="G1434" s="13" t="str">
        <f t="shared" si="95"/>
        <v/>
      </c>
      <c r="H1434" s="12" t="str">
        <f t="array" ref="H1434">IFERROR(INDEX($D$4:$D$2053,SMALL(IF(LEN($D$4:$D$2053)&gt;0,ROW($D$4:$D$2053)-ROW($D$3)),ROW(1431:1431))),"")</f>
        <v/>
      </c>
      <c r="I1434" s="12" t="str">
        <f t="array" ref="I1434">IFERROR(INDEX($E$4:$E$2053,SMALL(IF(LEN($E$4:$E$2053)&gt;0,ROW($E$4:$E$2053)-ROW($E$3)),ROW(1431:1431))),"")</f>
        <v/>
      </c>
      <c r="J1434" s="1" t="str">
        <f t="array" ref="J1434">IFERROR(INDEX($C$4:$C$2053,SMALL(IF(LEN($C$4:$C$2053)&gt;0,ROW($C$4:$C$2053)-ROW($C$3)),ROW(1431:1431))),"")</f>
        <v/>
      </c>
    </row>
    <row r="1435" spans="1:10" x14ac:dyDescent="0.25">
      <c r="A1435" s="1" t="s">
        <v>1586</v>
      </c>
      <c r="B1435" s="1" t="s">
        <v>1355</v>
      </c>
      <c r="C1435" s="1" t="str">
        <f>IF(AND('Finance Disposals'!J35&gt;0,'Finance Disposals'!D35=""),"Question 4, Record No "&amp;'Finance Disposals'!A35&amp;" must contain a value - please select 'Priority or Quarterly disposal' from the drop down list.","")</f>
        <v/>
      </c>
      <c r="D1435" s="1" t="str">
        <f t="shared" si="78"/>
        <v/>
      </c>
      <c r="E1435" s="21" t="str">
        <f t="shared" si="79"/>
        <v/>
      </c>
      <c r="G1435" s="13" t="str">
        <f t="shared" si="95"/>
        <v/>
      </c>
      <c r="H1435" s="12" t="str">
        <f t="array" ref="H1435">IFERROR(INDEX($D$4:$D$2053,SMALL(IF(LEN($D$4:$D$2053)&gt;0,ROW($D$4:$D$2053)-ROW($D$3)),ROW(1432:1432))),"")</f>
        <v/>
      </c>
      <c r="I1435" s="12" t="str">
        <f t="array" ref="I1435">IFERROR(INDEX($E$4:$E$2053,SMALL(IF(LEN($E$4:$E$2053)&gt;0,ROW($E$4:$E$2053)-ROW($E$3)),ROW(1432:1432))),"")</f>
        <v/>
      </c>
      <c r="J1435" s="1" t="str">
        <f t="array" ref="J1435">IFERROR(INDEX($C$4:$C$2053,SMALL(IF(LEN($C$4:$C$2053)&gt;0,ROW($C$4:$C$2053)-ROW($C$3)),ROW(1432:1432))),"")</f>
        <v/>
      </c>
    </row>
    <row r="1436" spans="1:10" x14ac:dyDescent="0.25">
      <c r="A1436" s="1" t="s">
        <v>1587</v>
      </c>
      <c r="B1436" s="1" t="s">
        <v>1355</v>
      </c>
      <c r="C1436" s="1" t="str">
        <f>IF(AND('Finance Disposals'!J36&gt;0,'Finance Disposals'!D36=""),"Question 4, Record No "&amp;'Finance Disposals'!A36&amp;" must contain a value - please select 'Priority or Quarterly disposal' from the drop down list.","")</f>
        <v/>
      </c>
      <c r="D1436" s="1" t="str">
        <f t="shared" si="78"/>
        <v/>
      </c>
      <c r="E1436" s="21" t="str">
        <f t="shared" si="79"/>
        <v/>
      </c>
      <c r="G1436" s="13" t="str">
        <f t="shared" si="95"/>
        <v/>
      </c>
      <c r="H1436" s="12" t="str">
        <f t="array" ref="H1436">IFERROR(INDEX($D$4:$D$2053,SMALL(IF(LEN($D$4:$D$2053)&gt;0,ROW($D$4:$D$2053)-ROW($D$3)),ROW(1433:1433))),"")</f>
        <v/>
      </c>
      <c r="I1436" s="12" t="str">
        <f t="array" ref="I1436">IFERROR(INDEX($E$4:$E$2053,SMALL(IF(LEN($E$4:$E$2053)&gt;0,ROW($E$4:$E$2053)-ROW($E$3)),ROW(1433:1433))),"")</f>
        <v/>
      </c>
      <c r="J1436" s="1" t="str">
        <f t="array" ref="J1436">IFERROR(INDEX($C$4:$C$2053,SMALL(IF(LEN($C$4:$C$2053)&gt;0,ROW($C$4:$C$2053)-ROW($C$3)),ROW(1433:1433))),"")</f>
        <v/>
      </c>
    </row>
    <row r="1437" spans="1:10" x14ac:dyDescent="0.25">
      <c r="A1437" s="1" t="s">
        <v>1588</v>
      </c>
      <c r="B1437" s="1" t="s">
        <v>1355</v>
      </c>
      <c r="C1437" s="1" t="str">
        <f>IF(AND('Finance Disposals'!J37&gt;0,'Finance Disposals'!D37=""),"Question 4, Record No "&amp;'Finance Disposals'!A37&amp;" must contain a value - please select 'Priority or Quarterly disposal' from the drop down list.","")</f>
        <v/>
      </c>
      <c r="D1437" s="1" t="str">
        <f t="shared" ref="D1437:D1500" si="96">IF(C1437="","",A1437)</f>
        <v/>
      </c>
      <c r="E1437" s="21" t="str">
        <f t="shared" ref="E1437:E1500" si="97">IF(C1437="","",B1437)</f>
        <v/>
      </c>
      <c r="G1437" s="13" t="str">
        <f t="shared" si="95"/>
        <v/>
      </c>
      <c r="H1437" s="12" t="str">
        <f t="array" ref="H1437">IFERROR(INDEX($D$4:$D$2053,SMALL(IF(LEN($D$4:$D$2053)&gt;0,ROW($D$4:$D$2053)-ROW($D$3)),ROW(1434:1434))),"")</f>
        <v/>
      </c>
      <c r="I1437" s="12" t="str">
        <f t="array" ref="I1437">IFERROR(INDEX($E$4:$E$2053,SMALL(IF(LEN($E$4:$E$2053)&gt;0,ROW($E$4:$E$2053)-ROW($E$3)),ROW(1434:1434))),"")</f>
        <v/>
      </c>
      <c r="J1437" s="1" t="str">
        <f t="array" ref="J1437">IFERROR(INDEX($C$4:$C$2053,SMALL(IF(LEN($C$4:$C$2053)&gt;0,ROW($C$4:$C$2053)-ROW($C$3)),ROW(1434:1434))),"")</f>
        <v/>
      </c>
    </row>
    <row r="1438" spans="1:10" x14ac:dyDescent="0.25">
      <c r="A1438" s="1" t="s">
        <v>1589</v>
      </c>
      <c r="B1438" s="1" t="s">
        <v>1355</v>
      </c>
      <c r="C1438" s="1" t="str">
        <f>IF(AND('Finance Disposals'!J38&gt;0,'Finance Disposals'!D38=""),"Question 4, Record No "&amp;'Finance Disposals'!A38&amp;" must contain a value - please select 'Priority or Quarterly disposal' from the drop down list.","")</f>
        <v/>
      </c>
      <c r="D1438" s="1" t="str">
        <f t="shared" si="96"/>
        <v/>
      </c>
      <c r="E1438" s="21" t="str">
        <f t="shared" si="97"/>
        <v/>
      </c>
      <c r="G1438" s="13" t="str">
        <f t="shared" si="95"/>
        <v/>
      </c>
      <c r="H1438" s="12" t="str">
        <f t="array" ref="H1438">IFERROR(INDEX($D$4:$D$2053,SMALL(IF(LEN($D$4:$D$2053)&gt;0,ROW($D$4:$D$2053)-ROW($D$3)),ROW(1435:1435))),"")</f>
        <v/>
      </c>
      <c r="I1438" s="12" t="str">
        <f t="array" ref="I1438">IFERROR(INDEX($E$4:$E$2053,SMALL(IF(LEN($E$4:$E$2053)&gt;0,ROW($E$4:$E$2053)-ROW($E$3)),ROW(1435:1435))),"")</f>
        <v/>
      </c>
      <c r="J1438" s="1" t="str">
        <f t="array" ref="J1438">IFERROR(INDEX($C$4:$C$2053,SMALL(IF(LEN($C$4:$C$2053)&gt;0,ROW($C$4:$C$2053)-ROW($C$3)),ROW(1435:1435))),"")</f>
        <v/>
      </c>
    </row>
    <row r="1439" spans="1:10" x14ac:dyDescent="0.25">
      <c r="A1439" s="1" t="s">
        <v>1590</v>
      </c>
      <c r="B1439" s="1" t="s">
        <v>1355</v>
      </c>
      <c r="C1439" s="1" t="str">
        <f>IF(AND('Finance Disposals'!J39&gt;0,'Finance Disposals'!D39=""),"Question 4, Record No "&amp;'Finance Disposals'!A39&amp;" must contain a value - please select 'Priority or Quarterly disposal' from the drop down list.","")</f>
        <v/>
      </c>
      <c r="D1439" s="1" t="str">
        <f t="shared" si="96"/>
        <v/>
      </c>
      <c r="E1439" s="21" t="str">
        <f t="shared" si="97"/>
        <v/>
      </c>
      <c r="G1439" s="13" t="str">
        <f t="shared" si="95"/>
        <v/>
      </c>
      <c r="H1439" s="12" t="str">
        <f t="array" ref="H1439">IFERROR(INDEX($D$4:$D$2053,SMALL(IF(LEN($D$4:$D$2053)&gt;0,ROW($D$4:$D$2053)-ROW($D$3)),ROW(1436:1436))),"")</f>
        <v/>
      </c>
      <c r="I1439" s="12" t="str">
        <f t="array" ref="I1439">IFERROR(INDEX($E$4:$E$2053,SMALL(IF(LEN($E$4:$E$2053)&gt;0,ROW($E$4:$E$2053)-ROW($E$3)),ROW(1436:1436))),"")</f>
        <v/>
      </c>
      <c r="J1439" s="1" t="str">
        <f t="array" ref="J1439">IFERROR(INDEX($C$4:$C$2053,SMALL(IF(LEN($C$4:$C$2053)&gt;0,ROW($C$4:$C$2053)-ROW($C$3)),ROW(1436:1436))),"")</f>
        <v/>
      </c>
    </row>
    <row r="1440" spans="1:10" x14ac:dyDescent="0.25">
      <c r="A1440" s="1" t="s">
        <v>1591</v>
      </c>
      <c r="B1440" s="1" t="s">
        <v>1355</v>
      </c>
      <c r="C1440" s="1" t="str">
        <f>IF(AND('Finance Disposals'!J40&gt;0,'Finance Disposals'!D40=""),"Question 4, Record No "&amp;'Finance Disposals'!A40&amp;" must contain a value - please select 'Priority or Quarterly disposal' from the drop down list.","")</f>
        <v/>
      </c>
      <c r="D1440" s="1" t="str">
        <f t="shared" si="96"/>
        <v/>
      </c>
      <c r="E1440" s="21" t="str">
        <f t="shared" si="97"/>
        <v/>
      </c>
      <c r="G1440" s="13" t="str">
        <f t="shared" si="95"/>
        <v/>
      </c>
      <c r="H1440" s="12" t="str">
        <f t="array" ref="H1440">IFERROR(INDEX($D$4:$D$2053,SMALL(IF(LEN($D$4:$D$2053)&gt;0,ROW($D$4:$D$2053)-ROW($D$3)),ROW(1437:1437))),"")</f>
        <v/>
      </c>
      <c r="I1440" s="12" t="str">
        <f t="array" ref="I1440">IFERROR(INDEX($E$4:$E$2053,SMALL(IF(LEN($E$4:$E$2053)&gt;0,ROW($E$4:$E$2053)-ROW($E$3)),ROW(1437:1437))),"")</f>
        <v/>
      </c>
      <c r="J1440" s="1" t="str">
        <f t="array" ref="J1440">IFERROR(INDEX($C$4:$C$2053,SMALL(IF(LEN($C$4:$C$2053)&gt;0,ROW($C$4:$C$2053)-ROW($C$3)),ROW(1437:1437))),"")</f>
        <v/>
      </c>
    </row>
    <row r="1441" spans="1:10" x14ac:dyDescent="0.25">
      <c r="A1441" s="1" t="s">
        <v>1592</v>
      </c>
      <c r="B1441" s="1" t="s">
        <v>1355</v>
      </c>
      <c r="C1441" s="1" t="str">
        <f>IF(AND('Finance Disposals'!J41&gt;0,'Finance Disposals'!D41=""),"Question 4, Record No "&amp;'Finance Disposals'!A41&amp;" must contain a value - please select 'Priority or Quarterly disposal' from the drop down list.","")</f>
        <v/>
      </c>
      <c r="D1441" s="1" t="str">
        <f t="shared" si="96"/>
        <v/>
      </c>
      <c r="E1441" s="21" t="str">
        <f t="shared" si="97"/>
        <v/>
      </c>
      <c r="G1441" s="13" t="str">
        <f t="shared" si="95"/>
        <v/>
      </c>
      <c r="H1441" s="12" t="str">
        <f t="array" ref="H1441">IFERROR(INDEX($D$4:$D$2053,SMALL(IF(LEN($D$4:$D$2053)&gt;0,ROW($D$4:$D$2053)-ROW($D$3)),ROW(1438:1438))),"")</f>
        <v/>
      </c>
      <c r="I1441" s="12" t="str">
        <f t="array" ref="I1441">IFERROR(INDEX($E$4:$E$2053,SMALL(IF(LEN($E$4:$E$2053)&gt;0,ROW($E$4:$E$2053)-ROW($E$3)),ROW(1438:1438))),"")</f>
        <v/>
      </c>
      <c r="J1441" s="1" t="str">
        <f t="array" ref="J1441">IFERROR(INDEX($C$4:$C$2053,SMALL(IF(LEN($C$4:$C$2053)&gt;0,ROW($C$4:$C$2053)-ROW($C$3)),ROW(1438:1438))),"")</f>
        <v/>
      </c>
    </row>
    <row r="1442" spans="1:10" x14ac:dyDescent="0.25">
      <c r="A1442" s="1" t="s">
        <v>1593</v>
      </c>
      <c r="B1442" s="1" t="s">
        <v>1355</v>
      </c>
      <c r="C1442" s="1" t="str">
        <f>IF(AND('Finance Disposals'!J42&gt;0,'Finance Disposals'!D42=""),"Question 4, Record No "&amp;'Finance Disposals'!A42&amp;" must contain a value - please select 'Priority or Quarterly disposal' from the drop down list.","")</f>
        <v/>
      </c>
      <c r="D1442" s="1" t="str">
        <f t="shared" si="96"/>
        <v/>
      </c>
      <c r="E1442" s="21" t="str">
        <f t="shared" si="97"/>
        <v/>
      </c>
      <c r="G1442" s="13" t="str">
        <f t="shared" si="95"/>
        <v/>
      </c>
      <c r="H1442" s="12" t="str">
        <f t="array" ref="H1442">IFERROR(INDEX($D$4:$D$2053,SMALL(IF(LEN($D$4:$D$2053)&gt;0,ROW($D$4:$D$2053)-ROW($D$3)),ROW(1439:1439))),"")</f>
        <v/>
      </c>
      <c r="I1442" s="12" t="str">
        <f t="array" ref="I1442">IFERROR(INDEX($E$4:$E$2053,SMALL(IF(LEN($E$4:$E$2053)&gt;0,ROW($E$4:$E$2053)-ROW($E$3)),ROW(1439:1439))),"")</f>
        <v/>
      </c>
      <c r="J1442" s="1" t="str">
        <f t="array" ref="J1442">IFERROR(INDEX($C$4:$C$2053,SMALL(IF(LEN($C$4:$C$2053)&gt;0,ROW($C$4:$C$2053)-ROW($C$3)),ROW(1439:1439))),"")</f>
        <v/>
      </c>
    </row>
    <row r="1443" spans="1:10" x14ac:dyDescent="0.25">
      <c r="A1443" s="1" t="s">
        <v>1594</v>
      </c>
      <c r="B1443" s="1" t="s">
        <v>1355</v>
      </c>
      <c r="C1443" s="1" t="str">
        <f>IF(AND('Finance Disposals'!J43&gt;0,'Finance Disposals'!D43=""),"Question 4, Record No "&amp;'Finance Disposals'!A43&amp;" must contain a value - please select 'Priority or Quarterly disposal' from the drop down list.","")</f>
        <v/>
      </c>
      <c r="D1443" s="1" t="str">
        <f t="shared" si="96"/>
        <v/>
      </c>
      <c r="E1443" s="21" t="str">
        <f t="shared" si="97"/>
        <v/>
      </c>
      <c r="G1443" s="13" t="str">
        <f t="shared" si="95"/>
        <v/>
      </c>
      <c r="H1443" s="12" t="str">
        <f t="array" ref="H1443">IFERROR(INDEX($D$4:$D$2053,SMALL(IF(LEN($D$4:$D$2053)&gt;0,ROW($D$4:$D$2053)-ROW($D$3)),ROW(1440:1440))),"")</f>
        <v/>
      </c>
      <c r="I1443" s="12" t="str">
        <f t="array" ref="I1443">IFERROR(INDEX($E$4:$E$2053,SMALL(IF(LEN($E$4:$E$2053)&gt;0,ROW($E$4:$E$2053)-ROW($E$3)),ROW(1440:1440))),"")</f>
        <v/>
      </c>
      <c r="J1443" s="1" t="str">
        <f t="array" ref="J1443">IFERROR(INDEX($C$4:$C$2053,SMALL(IF(LEN($C$4:$C$2053)&gt;0,ROW($C$4:$C$2053)-ROW($C$3)),ROW(1440:1440))),"")</f>
        <v/>
      </c>
    </row>
    <row r="1444" spans="1:10" x14ac:dyDescent="0.25">
      <c r="A1444" s="1" t="s">
        <v>1595</v>
      </c>
      <c r="B1444" s="1" t="s">
        <v>1355</v>
      </c>
      <c r="C1444" s="1" t="str">
        <f>IF(AND('Finance Disposals'!J44&gt;0,'Finance Disposals'!D44=""),"Question 4, Record No "&amp;'Finance Disposals'!A44&amp;" must contain a value - please select 'Priority or Quarterly disposal' from the drop down list.","")</f>
        <v/>
      </c>
      <c r="D1444" s="1" t="str">
        <f t="shared" si="96"/>
        <v/>
      </c>
      <c r="E1444" s="21" t="str">
        <f t="shared" si="97"/>
        <v/>
      </c>
      <c r="G1444" s="13" t="str">
        <f t="shared" ref="G1444:G1507" si="98">IF(J1444="","",G1443+1)</f>
        <v/>
      </c>
      <c r="H1444" s="12" t="str">
        <f t="array" ref="H1444">IFERROR(INDEX($D$4:$D$2053,SMALL(IF(LEN($D$4:$D$2053)&gt;0,ROW($D$4:$D$2053)-ROW($D$3)),ROW(1441:1441))),"")</f>
        <v/>
      </c>
      <c r="I1444" s="12" t="str">
        <f t="array" ref="I1444">IFERROR(INDEX($E$4:$E$2053,SMALL(IF(LEN($E$4:$E$2053)&gt;0,ROW($E$4:$E$2053)-ROW($E$3)),ROW(1441:1441))),"")</f>
        <v/>
      </c>
      <c r="J1444" s="1" t="str">
        <f t="array" ref="J1444">IFERROR(INDEX($C$4:$C$2053,SMALL(IF(LEN($C$4:$C$2053)&gt;0,ROW($C$4:$C$2053)-ROW($C$3)),ROW(1441:1441))),"")</f>
        <v/>
      </c>
    </row>
    <row r="1445" spans="1:10" x14ac:dyDescent="0.25">
      <c r="A1445" s="1" t="s">
        <v>1596</v>
      </c>
      <c r="B1445" s="1" t="s">
        <v>1355</v>
      </c>
      <c r="C1445" s="1" t="str">
        <f>IF(AND('Finance Disposals'!J45&gt;0,'Finance Disposals'!D45=""),"Question 4, Record No "&amp;'Finance Disposals'!A45&amp;" must contain a value - please select 'Priority or Quarterly disposal' from the drop down list.","")</f>
        <v/>
      </c>
      <c r="D1445" s="1" t="str">
        <f t="shared" si="96"/>
        <v/>
      </c>
      <c r="E1445" s="21" t="str">
        <f t="shared" si="97"/>
        <v/>
      </c>
      <c r="G1445" s="13" t="str">
        <f t="shared" si="98"/>
        <v/>
      </c>
      <c r="H1445" s="12" t="str">
        <f t="array" ref="H1445">IFERROR(INDEX($D$4:$D$2053,SMALL(IF(LEN($D$4:$D$2053)&gt;0,ROW($D$4:$D$2053)-ROW($D$3)),ROW(1442:1442))),"")</f>
        <v/>
      </c>
      <c r="I1445" s="12" t="str">
        <f t="array" ref="I1445">IFERROR(INDEX($E$4:$E$2053,SMALL(IF(LEN($E$4:$E$2053)&gt;0,ROW($E$4:$E$2053)-ROW($E$3)),ROW(1442:1442))),"")</f>
        <v/>
      </c>
      <c r="J1445" s="1" t="str">
        <f t="array" ref="J1445">IFERROR(INDEX($C$4:$C$2053,SMALL(IF(LEN($C$4:$C$2053)&gt;0,ROW($C$4:$C$2053)-ROW($C$3)),ROW(1442:1442))),"")</f>
        <v/>
      </c>
    </row>
    <row r="1446" spans="1:10" x14ac:dyDescent="0.25">
      <c r="A1446" s="1" t="s">
        <v>1597</v>
      </c>
      <c r="B1446" s="1" t="s">
        <v>1355</v>
      </c>
      <c r="C1446" s="1" t="str">
        <f>IF(AND('Finance Disposals'!J46&gt;0,'Finance Disposals'!D46=""),"Question 4, Record No "&amp;'Finance Disposals'!A46&amp;" must contain a value - please select 'Priority or Quarterly disposal' from the drop down list.","")</f>
        <v/>
      </c>
      <c r="D1446" s="1" t="str">
        <f t="shared" si="96"/>
        <v/>
      </c>
      <c r="E1446" s="21" t="str">
        <f t="shared" si="97"/>
        <v/>
      </c>
      <c r="G1446" s="13" t="str">
        <f t="shared" si="98"/>
        <v/>
      </c>
      <c r="H1446" s="12" t="str">
        <f t="array" ref="H1446">IFERROR(INDEX($D$4:$D$2053,SMALL(IF(LEN($D$4:$D$2053)&gt;0,ROW($D$4:$D$2053)-ROW($D$3)),ROW(1443:1443))),"")</f>
        <v/>
      </c>
      <c r="I1446" s="12" t="str">
        <f t="array" ref="I1446">IFERROR(INDEX($E$4:$E$2053,SMALL(IF(LEN($E$4:$E$2053)&gt;0,ROW($E$4:$E$2053)-ROW($E$3)),ROW(1443:1443))),"")</f>
        <v/>
      </c>
      <c r="J1446" s="1" t="str">
        <f t="array" ref="J1446">IFERROR(INDEX($C$4:$C$2053,SMALL(IF(LEN($C$4:$C$2053)&gt;0,ROW($C$4:$C$2053)-ROW($C$3)),ROW(1443:1443))),"")</f>
        <v/>
      </c>
    </row>
    <row r="1447" spans="1:10" x14ac:dyDescent="0.25">
      <c r="A1447" s="1" t="s">
        <v>1598</v>
      </c>
      <c r="B1447" s="1" t="s">
        <v>1355</v>
      </c>
      <c r="C1447" s="1" t="str">
        <f>IF(AND('Finance Disposals'!J47&gt;0,'Finance Disposals'!D47=""),"Question 4, Record No "&amp;'Finance Disposals'!A47&amp;" must contain a value - please select 'Priority or Quarterly disposal' from the drop down list.","")</f>
        <v/>
      </c>
      <c r="D1447" s="1" t="str">
        <f t="shared" si="96"/>
        <v/>
      </c>
      <c r="E1447" s="21" t="str">
        <f t="shared" si="97"/>
        <v/>
      </c>
      <c r="G1447" s="13" t="str">
        <f t="shared" si="98"/>
        <v/>
      </c>
      <c r="H1447" s="12" t="str">
        <f t="array" ref="H1447">IFERROR(INDEX($D$4:$D$2053,SMALL(IF(LEN($D$4:$D$2053)&gt;0,ROW($D$4:$D$2053)-ROW($D$3)),ROW(1444:1444))),"")</f>
        <v/>
      </c>
      <c r="I1447" s="12" t="str">
        <f t="array" ref="I1447">IFERROR(INDEX($E$4:$E$2053,SMALL(IF(LEN($E$4:$E$2053)&gt;0,ROW($E$4:$E$2053)-ROW($E$3)),ROW(1444:1444))),"")</f>
        <v/>
      </c>
      <c r="J1447" s="1" t="str">
        <f t="array" ref="J1447">IFERROR(INDEX($C$4:$C$2053,SMALL(IF(LEN($C$4:$C$2053)&gt;0,ROW($C$4:$C$2053)-ROW($C$3)),ROW(1444:1444))),"")</f>
        <v/>
      </c>
    </row>
    <row r="1448" spans="1:10" x14ac:dyDescent="0.25">
      <c r="A1448" s="1" t="s">
        <v>1599</v>
      </c>
      <c r="B1448" s="1" t="s">
        <v>1355</v>
      </c>
      <c r="C1448" s="1" t="str">
        <f>IF(AND('Finance Disposals'!J48&gt;0,'Finance Disposals'!D48=""),"Question 4, Record No "&amp;'Finance Disposals'!A48&amp;" must contain a value - please select 'Priority or Quarterly disposal' from the drop down list.","")</f>
        <v/>
      </c>
      <c r="D1448" s="1" t="str">
        <f t="shared" si="96"/>
        <v/>
      </c>
      <c r="E1448" s="21" t="str">
        <f t="shared" si="97"/>
        <v/>
      </c>
      <c r="G1448" s="13" t="str">
        <f t="shared" si="98"/>
        <v/>
      </c>
      <c r="H1448" s="12" t="str">
        <f t="array" ref="H1448">IFERROR(INDEX($D$4:$D$2053,SMALL(IF(LEN($D$4:$D$2053)&gt;0,ROW($D$4:$D$2053)-ROW($D$3)),ROW(1445:1445))),"")</f>
        <v/>
      </c>
      <c r="I1448" s="12" t="str">
        <f t="array" ref="I1448">IFERROR(INDEX($E$4:$E$2053,SMALL(IF(LEN($E$4:$E$2053)&gt;0,ROW($E$4:$E$2053)-ROW($E$3)),ROW(1445:1445))),"")</f>
        <v/>
      </c>
      <c r="J1448" s="1" t="str">
        <f t="array" ref="J1448">IFERROR(INDEX($C$4:$C$2053,SMALL(IF(LEN($C$4:$C$2053)&gt;0,ROW($C$4:$C$2053)-ROW($C$3)),ROW(1445:1445))),"")</f>
        <v/>
      </c>
    </row>
    <row r="1449" spans="1:10" x14ac:dyDescent="0.25">
      <c r="A1449" s="1" t="s">
        <v>1600</v>
      </c>
      <c r="B1449" s="1" t="s">
        <v>1355</v>
      </c>
      <c r="C1449" s="1" t="str">
        <f>IF(AND('Finance Disposals'!J49&gt;0,'Finance Disposals'!D49=""),"Question 4, Record No "&amp;'Finance Disposals'!A49&amp;" must contain a value - please select 'Priority or Quarterly disposal' from the drop down list.","")</f>
        <v/>
      </c>
      <c r="D1449" s="1" t="str">
        <f t="shared" si="96"/>
        <v/>
      </c>
      <c r="E1449" s="21" t="str">
        <f t="shared" si="97"/>
        <v/>
      </c>
      <c r="G1449" s="13" t="str">
        <f t="shared" si="98"/>
        <v/>
      </c>
      <c r="H1449" s="12" t="str">
        <f t="array" ref="H1449">IFERROR(INDEX($D$4:$D$2053,SMALL(IF(LEN($D$4:$D$2053)&gt;0,ROW($D$4:$D$2053)-ROW($D$3)),ROW(1446:1446))),"")</f>
        <v/>
      </c>
      <c r="I1449" s="12" t="str">
        <f t="array" ref="I1449">IFERROR(INDEX($E$4:$E$2053,SMALL(IF(LEN($E$4:$E$2053)&gt;0,ROW($E$4:$E$2053)-ROW($E$3)),ROW(1446:1446))),"")</f>
        <v/>
      </c>
      <c r="J1449" s="1" t="str">
        <f t="array" ref="J1449">IFERROR(INDEX($C$4:$C$2053,SMALL(IF(LEN($C$4:$C$2053)&gt;0,ROW($C$4:$C$2053)-ROW($C$3)),ROW(1446:1446))),"")</f>
        <v/>
      </c>
    </row>
    <row r="1450" spans="1:10" x14ac:dyDescent="0.25">
      <c r="A1450" s="1" t="s">
        <v>1601</v>
      </c>
      <c r="B1450" s="1" t="s">
        <v>1355</v>
      </c>
      <c r="C1450" s="1" t="str">
        <f>IF(AND('Finance Disposals'!J50&gt;0,'Finance Disposals'!D50=""),"Question 4, Record No "&amp;'Finance Disposals'!A50&amp;" must contain a value - please select 'Priority or Quarterly disposal' from the drop down list.","")</f>
        <v/>
      </c>
      <c r="D1450" s="1" t="str">
        <f t="shared" si="96"/>
        <v/>
      </c>
      <c r="E1450" s="21" t="str">
        <f t="shared" si="97"/>
        <v/>
      </c>
      <c r="G1450" s="13" t="str">
        <f t="shared" si="98"/>
        <v/>
      </c>
      <c r="H1450" s="12" t="str">
        <f t="array" ref="H1450">IFERROR(INDEX($D$4:$D$2053,SMALL(IF(LEN($D$4:$D$2053)&gt;0,ROW($D$4:$D$2053)-ROW($D$3)),ROW(1447:1447))),"")</f>
        <v/>
      </c>
      <c r="I1450" s="12" t="str">
        <f t="array" ref="I1450">IFERROR(INDEX($E$4:$E$2053,SMALL(IF(LEN($E$4:$E$2053)&gt;0,ROW($E$4:$E$2053)-ROW($E$3)),ROW(1447:1447))),"")</f>
        <v/>
      </c>
      <c r="J1450" s="1" t="str">
        <f t="array" ref="J1450">IFERROR(INDEX($C$4:$C$2053,SMALL(IF(LEN($C$4:$C$2053)&gt;0,ROW($C$4:$C$2053)-ROW($C$3)),ROW(1447:1447))),"")</f>
        <v/>
      </c>
    </row>
    <row r="1451" spans="1:10" x14ac:dyDescent="0.25">
      <c r="A1451" s="1" t="s">
        <v>1602</v>
      </c>
      <c r="B1451" s="1" t="s">
        <v>1355</v>
      </c>
      <c r="C1451" s="1" t="str">
        <f>IF(AND('Finance Disposals'!J51&gt;0,'Finance Disposals'!D51=""),"Question 4, Record No "&amp;'Finance Disposals'!A51&amp;" must contain a value - please select 'Priority or Quarterly disposal' from the drop down list.","")</f>
        <v/>
      </c>
      <c r="D1451" s="1" t="str">
        <f t="shared" si="96"/>
        <v/>
      </c>
      <c r="E1451" s="21" t="str">
        <f t="shared" si="97"/>
        <v/>
      </c>
      <c r="G1451" s="13" t="str">
        <f t="shared" si="98"/>
        <v/>
      </c>
      <c r="H1451" s="12" t="str">
        <f t="array" ref="H1451">IFERROR(INDEX($D$4:$D$2053,SMALL(IF(LEN($D$4:$D$2053)&gt;0,ROW($D$4:$D$2053)-ROW($D$3)),ROW(1448:1448))),"")</f>
        <v/>
      </c>
      <c r="I1451" s="12" t="str">
        <f t="array" ref="I1451">IFERROR(INDEX($E$4:$E$2053,SMALL(IF(LEN($E$4:$E$2053)&gt;0,ROW($E$4:$E$2053)-ROW($E$3)),ROW(1448:1448))),"")</f>
        <v/>
      </c>
      <c r="J1451" s="1" t="str">
        <f t="array" ref="J1451">IFERROR(INDEX($C$4:$C$2053,SMALL(IF(LEN($C$4:$C$2053)&gt;0,ROW($C$4:$C$2053)-ROW($C$3)),ROW(1448:1448))),"")</f>
        <v/>
      </c>
    </row>
    <row r="1452" spans="1:10" x14ac:dyDescent="0.25">
      <c r="A1452" s="1" t="s">
        <v>1603</v>
      </c>
      <c r="B1452" s="1" t="s">
        <v>1355</v>
      </c>
      <c r="C1452" s="1" t="str">
        <f>IF(AND('Finance Disposals'!J52&gt;0,'Finance Disposals'!D52=""),"Question 4, Record No "&amp;'Finance Disposals'!A52&amp;" must contain a value - please select 'Priority or Quarterly disposal' from the drop down list.","")</f>
        <v/>
      </c>
      <c r="D1452" s="1" t="str">
        <f t="shared" si="96"/>
        <v/>
      </c>
      <c r="E1452" s="21" t="str">
        <f t="shared" si="97"/>
        <v/>
      </c>
      <c r="G1452" s="13" t="str">
        <f t="shared" si="98"/>
        <v/>
      </c>
      <c r="H1452" s="12" t="str">
        <f t="array" ref="H1452">IFERROR(INDEX($D$4:$D$2053,SMALL(IF(LEN($D$4:$D$2053)&gt;0,ROW($D$4:$D$2053)-ROW($D$3)),ROW(1449:1449))),"")</f>
        <v/>
      </c>
      <c r="I1452" s="12" t="str">
        <f t="array" ref="I1452">IFERROR(INDEX($E$4:$E$2053,SMALL(IF(LEN($E$4:$E$2053)&gt;0,ROW($E$4:$E$2053)-ROW($E$3)),ROW(1449:1449))),"")</f>
        <v/>
      </c>
      <c r="J1452" s="1" t="str">
        <f t="array" ref="J1452">IFERROR(INDEX($C$4:$C$2053,SMALL(IF(LEN($C$4:$C$2053)&gt;0,ROW($C$4:$C$2053)-ROW($C$3)),ROW(1449:1449))),"")</f>
        <v/>
      </c>
    </row>
    <row r="1453" spans="1:10" x14ac:dyDescent="0.25">
      <c r="A1453" s="1" t="s">
        <v>1604</v>
      </c>
      <c r="B1453" s="1" t="s">
        <v>1355</v>
      </c>
      <c r="C1453" s="1" t="str">
        <f>IF(AND('Finance Disposals'!J53&gt;0,'Finance Disposals'!D53=""),"Question 4, Record No "&amp;'Finance Disposals'!A53&amp;" must contain a value - please select 'Priority or Quarterly disposal' from the drop down list.","")</f>
        <v/>
      </c>
      <c r="D1453" s="1" t="str">
        <f t="shared" si="96"/>
        <v/>
      </c>
      <c r="E1453" s="21" t="str">
        <f t="shared" si="97"/>
        <v/>
      </c>
      <c r="G1453" s="13" t="str">
        <f t="shared" si="98"/>
        <v/>
      </c>
      <c r="H1453" s="12" t="str">
        <f t="array" ref="H1453">IFERROR(INDEX($D$4:$D$2053,SMALL(IF(LEN($D$4:$D$2053)&gt;0,ROW($D$4:$D$2053)-ROW($D$3)),ROW(1450:1450))),"")</f>
        <v/>
      </c>
      <c r="I1453" s="12" t="str">
        <f t="array" ref="I1453">IFERROR(INDEX($E$4:$E$2053,SMALL(IF(LEN($E$4:$E$2053)&gt;0,ROW($E$4:$E$2053)-ROW($E$3)),ROW(1450:1450))),"")</f>
        <v/>
      </c>
      <c r="J1453" s="1" t="str">
        <f t="array" ref="J1453">IFERROR(INDEX($C$4:$C$2053,SMALL(IF(LEN($C$4:$C$2053)&gt;0,ROW($C$4:$C$2053)-ROW($C$3)),ROW(1450:1450))),"")</f>
        <v/>
      </c>
    </row>
    <row r="1454" spans="1:10" x14ac:dyDescent="0.25">
      <c r="A1454" s="1" t="s">
        <v>1605</v>
      </c>
      <c r="B1454" s="1" t="s">
        <v>1355</v>
      </c>
      <c r="C1454" s="1" t="str">
        <f>IF(AND('Finance Disposals'!J54&gt;0,'Finance Disposals'!D54=""),"Question 4, Record No "&amp;'Finance Disposals'!A54&amp;" must contain a value - please select 'Priority or Quarterly disposal' from the drop down list.","")</f>
        <v/>
      </c>
      <c r="D1454" s="1" t="str">
        <f t="shared" si="96"/>
        <v/>
      </c>
      <c r="E1454" s="21" t="str">
        <f t="shared" si="97"/>
        <v/>
      </c>
      <c r="G1454" s="13" t="str">
        <f t="shared" si="98"/>
        <v/>
      </c>
      <c r="H1454" s="12" t="str">
        <f t="array" ref="H1454">IFERROR(INDEX($D$4:$D$2053,SMALL(IF(LEN($D$4:$D$2053)&gt;0,ROW($D$4:$D$2053)-ROW($D$3)),ROW(1451:1451))),"")</f>
        <v/>
      </c>
      <c r="I1454" s="12" t="str">
        <f t="array" ref="I1454">IFERROR(INDEX($E$4:$E$2053,SMALL(IF(LEN($E$4:$E$2053)&gt;0,ROW($E$4:$E$2053)-ROW($E$3)),ROW(1451:1451))),"")</f>
        <v/>
      </c>
      <c r="J1454" s="1" t="str">
        <f t="array" ref="J1454">IFERROR(INDEX($C$4:$C$2053,SMALL(IF(LEN($C$4:$C$2053)&gt;0,ROW($C$4:$C$2053)-ROW($C$3)),ROW(1451:1451))),"")</f>
        <v/>
      </c>
    </row>
    <row r="1455" spans="1:10" x14ac:dyDescent="0.25">
      <c r="A1455" s="1" t="s">
        <v>1606</v>
      </c>
      <c r="B1455" s="1" t="s">
        <v>1355</v>
      </c>
      <c r="C1455" s="1" t="str">
        <f>IF(AND('Finance Disposals'!J55&gt;0,'Finance Disposals'!D55=""),"Question 4, Record No "&amp;'Finance Disposals'!A55&amp;" must contain a value - please select 'Priority or Quarterly disposal' from the drop down list.","")</f>
        <v/>
      </c>
      <c r="D1455" s="1" t="str">
        <f t="shared" si="96"/>
        <v/>
      </c>
      <c r="E1455" s="21" t="str">
        <f t="shared" si="97"/>
        <v/>
      </c>
      <c r="G1455" s="13" t="str">
        <f t="shared" si="98"/>
        <v/>
      </c>
      <c r="H1455" s="12" t="str">
        <f t="array" ref="H1455">IFERROR(INDEX($D$4:$D$2053,SMALL(IF(LEN($D$4:$D$2053)&gt;0,ROW($D$4:$D$2053)-ROW($D$3)),ROW(1452:1452))),"")</f>
        <v/>
      </c>
      <c r="I1455" s="12" t="str">
        <f t="array" ref="I1455">IFERROR(INDEX($E$4:$E$2053,SMALL(IF(LEN($E$4:$E$2053)&gt;0,ROW($E$4:$E$2053)-ROW($E$3)),ROW(1452:1452))),"")</f>
        <v/>
      </c>
      <c r="J1455" s="1" t="str">
        <f t="array" ref="J1455">IFERROR(INDEX($C$4:$C$2053,SMALL(IF(LEN($C$4:$C$2053)&gt;0,ROW($C$4:$C$2053)-ROW($C$3)),ROW(1452:1452))),"")</f>
        <v/>
      </c>
    </row>
    <row r="1456" spans="1:10" x14ac:dyDescent="0.25">
      <c r="A1456" s="1" t="s">
        <v>1607</v>
      </c>
      <c r="B1456" s="1" t="s">
        <v>1355</v>
      </c>
      <c r="C1456" s="1" t="str">
        <f>IF(AND('Finance Disposals'!J56&gt;0,'Finance Disposals'!D56=""),"Question 4, Record No "&amp;'Finance Disposals'!A56&amp;" must contain a value - please select 'Priority or Quarterly disposal' from the drop down list.","")</f>
        <v/>
      </c>
      <c r="D1456" s="1" t="str">
        <f t="shared" si="96"/>
        <v/>
      </c>
      <c r="E1456" s="21" t="str">
        <f t="shared" si="97"/>
        <v/>
      </c>
      <c r="G1456" s="13" t="str">
        <f t="shared" si="98"/>
        <v/>
      </c>
      <c r="H1456" s="12" t="str">
        <f t="array" ref="H1456">IFERROR(INDEX($D$4:$D$2053,SMALL(IF(LEN($D$4:$D$2053)&gt;0,ROW($D$4:$D$2053)-ROW($D$3)),ROW(1453:1453))),"")</f>
        <v/>
      </c>
      <c r="I1456" s="12" t="str">
        <f t="array" ref="I1456">IFERROR(INDEX($E$4:$E$2053,SMALL(IF(LEN($E$4:$E$2053)&gt;0,ROW($E$4:$E$2053)-ROW($E$3)),ROW(1453:1453))),"")</f>
        <v/>
      </c>
      <c r="J1456" s="1" t="str">
        <f t="array" ref="J1456">IFERROR(INDEX($C$4:$C$2053,SMALL(IF(LEN($C$4:$C$2053)&gt;0,ROW($C$4:$C$2053)-ROW($C$3)),ROW(1453:1453))),"")</f>
        <v/>
      </c>
    </row>
    <row r="1457" spans="1:10" x14ac:dyDescent="0.25">
      <c r="A1457" s="1" t="s">
        <v>1608</v>
      </c>
      <c r="B1457" s="1" t="s">
        <v>1355</v>
      </c>
      <c r="C1457" s="1" t="str">
        <f>IF(AND('Finance Disposals'!J57&gt;0,'Finance Disposals'!D57=""),"Question 4, Record No "&amp;'Finance Disposals'!A57&amp;" must contain a value - please select 'Priority or Quarterly disposal' from the drop down list.","")</f>
        <v/>
      </c>
      <c r="D1457" s="1" t="str">
        <f t="shared" si="96"/>
        <v/>
      </c>
      <c r="E1457" s="21" t="str">
        <f t="shared" si="97"/>
        <v/>
      </c>
      <c r="G1457" s="13" t="str">
        <f t="shared" si="98"/>
        <v/>
      </c>
      <c r="H1457" s="12" t="str">
        <f t="array" ref="H1457">IFERROR(INDEX($D$4:$D$2053,SMALL(IF(LEN($D$4:$D$2053)&gt;0,ROW($D$4:$D$2053)-ROW($D$3)),ROW(1454:1454))),"")</f>
        <v/>
      </c>
      <c r="I1457" s="12" t="str">
        <f t="array" ref="I1457">IFERROR(INDEX($E$4:$E$2053,SMALL(IF(LEN($E$4:$E$2053)&gt;0,ROW($E$4:$E$2053)-ROW($E$3)),ROW(1454:1454))),"")</f>
        <v/>
      </c>
      <c r="J1457" s="1" t="str">
        <f t="array" ref="J1457">IFERROR(INDEX($C$4:$C$2053,SMALL(IF(LEN($C$4:$C$2053)&gt;0,ROW($C$4:$C$2053)-ROW($C$3)),ROW(1454:1454))),"")</f>
        <v/>
      </c>
    </row>
    <row r="1458" spans="1:10" x14ac:dyDescent="0.25">
      <c r="A1458" s="1" t="s">
        <v>1609</v>
      </c>
      <c r="B1458" s="1" t="s">
        <v>1355</v>
      </c>
      <c r="C1458" s="1" t="str">
        <f>IF(AND('Finance Disposals'!J58&gt;0,'Finance Disposals'!D58=""),"Question 4, Record No "&amp;'Finance Disposals'!A58&amp;" must contain a value - please select 'Priority or Quarterly disposal' from the drop down list.","")</f>
        <v/>
      </c>
      <c r="D1458" s="1" t="str">
        <f t="shared" si="96"/>
        <v/>
      </c>
      <c r="E1458" s="21" t="str">
        <f t="shared" si="97"/>
        <v/>
      </c>
      <c r="G1458" s="13" t="str">
        <f t="shared" si="98"/>
        <v/>
      </c>
      <c r="H1458" s="12" t="str">
        <f t="array" ref="H1458">IFERROR(INDEX($D$4:$D$2053,SMALL(IF(LEN($D$4:$D$2053)&gt;0,ROW($D$4:$D$2053)-ROW($D$3)),ROW(1455:1455))),"")</f>
        <v/>
      </c>
      <c r="I1458" s="12" t="str">
        <f t="array" ref="I1458">IFERROR(INDEX($E$4:$E$2053,SMALL(IF(LEN($E$4:$E$2053)&gt;0,ROW($E$4:$E$2053)-ROW($E$3)),ROW(1455:1455))),"")</f>
        <v/>
      </c>
      <c r="J1458" s="1" t="str">
        <f t="array" ref="J1458">IFERROR(INDEX($C$4:$C$2053,SMALL(IF(LEN($C$4:$C$2053)&gt;0,ROW($C$4:$C$2053)-ROW($C$3)),ROW(1455:1455))),"")</f>
        <v/>
      </c>
    </row>
    <row r="1459" spans="1:10" x14ac:dyDescent="0.25">
      <c r="A1459" s="1" t="s">
        <v>1610</v>
      </c>
      <c r="B1459" s="1" t="s">
        <v>1355</v>
      </c>
      <c r="C1459" s="1" t="str">
        <f>IF(AND('Finance Disposals'!J59&gt;0,'Finance Disposals'!D59=""),"Question 4, Record No "&amp;'Finance Disposals'!A59&amp;" must contain a value - please select 'Priority or Quarterly disposal' from the drop down list.","")</f>
        <v/>
      </c>
      <c r="D1459" s="1" t="str">
        <f t="shared" si="96"/>
        <v/>
      </c>
      <c r="E1459" s="21" t="str">
        <f t="shared" si="97"/>
        <v/>
      </c>
      <c r="G1459" s="13" t="str">
        <f t="shared" si="98"/>
        <v/>
      </c>
      <c r="H1459" s="12" t="str">
        <f t="array" ref="H1459">IFERROR(INDEX($D$4:$D$2053,SMALL(IF(LEN($D$4:$D$2053)&gt;0,ROW($D$4:$D$2053)-ROW($D$3)),ROW(1456:1456))),"")</f>
        <v/>
      </c>
      <c r="I1459" s="12" t="str">
        <f t="array" ref="I1459">IFERROR(INDEX($E$4:$E$2053,SMALL(IF(LEN($E$4:$E$2053)&gt;0,ROW($E$4:$E$2053)-ROW($E$3)),ROW(1456:1456))),"")</f>
        <v/>
      </c>
      <c r="J1459" s="1" t="str">
        <f t="array" ref="J1459">IFERROR(INDEX($C$4:$C$2053,SMALL(IF(LEN($C$4:$C$2053)&gt;0,ROW($C$4:$C$2053)-ROW($C$3)),ROW(1456:1456))),"")</f>
        <v/>
      </c>
    </row>
    <row r="1460" spans="1:10" x14ac:dyDescent="0.25">
      <c r="A1460" s="1" t="s">
        <v>1611</v>
      </c>
      <c r="B1460" s="1" t="s">
        <v>1355</v>
      </c>
      <c r="C1460" s="1" t="str">
        <f>IF(AND('Finance Disposals'!J60&gt;0,'Finance Disposals'!D60=""),"Question 4, Record No "&amp;'Finance Disposals'!A60&amp;" must contain a value - please select 'Priority or Quarterly disposal' from the drop down list.","")</f>
        <v/>
      </c>
      <c r="D1460" s="1" t="str">
        <f t="shared" si="96"/>
        <v/>
      </c>
      <c r="E1460" s="21" t="str">
        <f t="shared" si="97"/>
        <v/>
      </c>
      <c r="G1460" s="13" t="str">
        <f t="shared" si="98"/>
        <v/>
      </c>
      <c r="H1460" s="12" t="str">
        <f t="array" ref="H1460">IFERROR(INDEX($D$4:$D$2053,SMALL(IF(LEN($D$4:$D$2053)&gt;0,ROW($D$4:$D$2053)-ROW($D$3)),ROW(1457:1457))),"")</f>
        <v/>
      </c>
      <c r="I1460" s="12" t="str">
        <f t="array" ref="I1460">IFERROR(INDEX($E$4:$E$2053,SMALL(IF(LEN($E$4:$E$2053)&gt;0,ROW($E$4:$E$2053)-ROW($E$3)),ROW(1457:1457))),"")</f>
        <v/>
      </c>
      <c r="J1460" s="1" t="str">
        <f t="array" ref="J1460">IFERROR(INDEX($C$4:$C$2053,SMALL(IF(LEN($C$4:$C$2053)&gt;0,ROW($C$4:$C$2053)-ROW($C$3)),ROW(1457:1457))),"")</f>
        <v/>
      </c>
    </row>
    <row r="1461" spans="1:10" x14ac:dyDescent="0.25">
      <c r="A1461" s="1" t="s">
        <v>1612</v>
      </c>
      <c r="B1461" s="1" t="s">
        <v>1355</v>
      </c>
      <c r="C1461" s="1" t="str">
        <f>IF(AND('Finance Disposals'!J61&gt;0,'Finance Disposals'!D61=""),"Question 4, Record No "&amp;'Finance Disposals'!A61&amp;" must contain a value - please select 'Priority or Quarterly disposal' from the drop down list.","")</f>
        <v/>
      </c>
      <c r="D1461" s="1" t="str">
        <f t="shared" si="96"/>
        <v/>
      </c>
      <c r="E1461" s="21" t="str">
        <f t="shared" si="97"/>
        <v/>
      </c>
      <c r="G1461" s="13" t="str">
        <f t="shared" si="98"/>
        <v/>
      </c>
      <c r="H1461" s="12" t="str">
        <f t="array" ref="H1461">IFERROR(INDEX($D$4:$D$2053,SMALL(IF(LEN($D$4:$D$2053)&gt;0,ROW($D$4:$D$2053)-ROW($D$3)),ROW(1458:1458))),"")</f>
        <v/>
      </c>
      <c r="I1461" s="12" t="str">
        <f t="array" ref="I1461">IFERROR(INDEX($E$4:$E$2053,SMALL(IF(LEN($E$4:$E$2053)&gt;0,ROW($E$4:$E$2053)-ROW($E$3)),ROW(1458:1458))),"")</f>
        <v/>
      </c>
      <c r="J1461" s="1" t="str">
        <f t="array" ref="J1461">IFERROR(INDEX($C$4:$C$2053,SMALL(IF(LEN($C$4:$C$2053)&gt;0,ROW($C$4:$C$2053)-ROW($C$3)),ROW(1458:1458))),"")</f>
        <v/>
      </c>
    </row>
    <row r="1462" spans="1:10" x14ac:dyDescent="0.25">
      <c r="A1462" s="1" t="s">
        <v>1613</v>
      </c>
      <c r="B1462" s="1" t="s">
        <v>1355</v>
      </c>
      <c r="C1462" s="1" t="str">
        <f>IF(AND('Finance Disposals'!J62&gt;0,'Finance Disposals'!D62=""),"Question 4, Record No "&amp;'Finance Disposals'!A62&amp;" must contain a value - please select 'Priority or Quarterly disposal' from the drop down list.","")</f>
        <v/>
      </c>
      <c r="D1462" s="1" t="str">
        <f t="shared" si="96"/>
        <v/>
      </c>
      <c r="E1462" s="21" t="str">
        <f t="shared" si="97"/>
        <v/>
      </c>
      <c r="G1462" s="13" t="str">
        <f t="shared" si="98"/>
        <v/>
      </c>
      <c r="H1462" s="12" t="str">
        <f t="array" ref="H1462">IFERROR(INDEX($D$4:$D$2053,SMALL(IF(LEN($D$4:$D$2053)&gt;0,ROW($D$4:$D$2053)-ROW($D$3)),ROW(1459:1459))),"")</f>
        <v/>
      </c>
      <c r="I1462" s="12" t="str">
        <f t="array" ref="I1462">IFERROR(INDEX($E$4:$E$2053,SMALL(IF(LEN($E$4:$E$2053)&gt;0,ROW($E$4:$E$2053)-ROW($E$3)),ROW(1459:1459))),"")</f>
        <v/>
      </c>
      <c r="J1462" s="1" t="str">
        <f t="array" ref="J1462">IFERROR(INDEX($C$4:$C$2053,SMALL(IF(LEN($C$4:$C$2053)&gt;0,ROW($C$4:$C$2053)-ROW($C$3)),ROW(1459:1459))),"")</f>
        <v/>
      </c>
    </row>
    <row r="1463" spans="1:10" x14ac:dyDescent="0.25">
      <c r="A1463" s="1" t="s">
        <v>1614</v>
      </c>
      <c r="B1463" s="1" t="s">
        <v>1355</v>
      </c>
      <c r="C1463" s="1" t="str">
        <f>IF(AND('Finance Disposals'!J63&gt;0,'Finance Disposals'!D63=""),"Question 4, Record No "&amp;'Finance Disposals'!A63&amp;" must contain a value - please select 'Priority or Quarterly disposal' from the drop down list.","")</f>
        <v/>
      </c>
      <c r="D1463" s="1" t="str">
        <f t="shared" si="96"/>
        <v/>
      </c>
      <c r="E1463" s="21" t="str">
        <f t="shared" si="97"/>
        <v/>
      </c>
      <c r="G1463" s="13" t="str">
        <f t="shared" si="98"/>
        <v/>
      </c>
      <c r="H1463" s="12" t="str">
        <f t="array" ref="H1463">IFERROR(INDEX($D$4:$D$2053,SMALL(IF(LEN($D$4:$D$2053)&gt;0,ROW($D$4:$D$2053)-ROW($D$3)),ROW(1460:1460))),"")</f>
        <v/>
      </c>
      <c r="I1463" s="12" t="str">
        <f t="array" ref="I1463">IFERROR(INDEX($E$4:$E$2053,SMALL(IF(LEN($E$4:$E$2053)&gt;0,ROW($E$4:$E$2053)-ROW($E$3)),ROW(1460:1460))),"")</f>
        <v/>
      </c>
      <c r="J1463" s="1" t="str">
        <f t="array" ref="J1463">IFERROR(INDEX($C$4:$C$2053,SMALL(IF(LEN($C$4:$C$2053)&gt;0,ROW($C$4:$C$2053)-ROW($C$3)),ROW(1460:1460))),"")</f>
        <v/>
      </c>
    </row>
    <row r="1464" spans="1:10" x14ac:dyDescent="0.25">
      <c r="A1464" s="1" t="s">
        <v>1615</v>
      </c>
      <c r="B1464" s="1" t="s">
        <v>1355</v>
      </c>
      <c r="C1464" s="1" t="str">
        <f>IF(AND('Finance Disposals'!J64&gt;0,'Finance Disposals'!D64=""),"Question 4, Record No "&amp;'Finance Disposals'!A64&amp;" must contain a value - please select 'Priority or Quarterly disposal' from the drop down list.","")</f>
        <v/>
      </c>
      <c r="D1464" s="1" t="str">
        <f t="shared" si="96"/>
        <v/>
      </c>
      <c r="E1464" s="21" t="str">
        <f t="shared" si="97"/>
        <v/>
      </c>
      <c r="G1464" s="13" t="str">
        <f t="shared" si="98"/>
        <v/>
      </c>
      <c r="H1464" s="12" t="str">
        <f t="array" ref="H1464">IFERROR(INDEX($D$4:$D$2053,SMALL(IF(LEN($D$4:$D$2053)&gt;0,ROW($D$4:$D$2053)-ROW($D$3)),ROW(1461:1461))),"")</f>
        <v/>
      </c>
      <c r="I1464" s="12" t="str">
        <f t="array" ref="I1464">IFERROR(INDEX($E$4:$E$2053,SMALL(IF(LEN($E$4:$E$2053)&gt;0,ROW($E$4:$E$2053)-ROW($E$3)),ROW(1461:1461))),"")</f>
        <v/>
      </c>
      <c r="J1464" s="1" t="str">
        <f t="array" ref="J1464">IFERROR(INDEX($C$4:$C$2053,SMALL(IF(LEN($C$4:$C$2053)&gt;0,ROW($C$4:$C$2053)-ROW($C$3)),ROW(1461:1461))),"")</f>
        <v/>
      </c>
    </row>
    <row r="1465" spans="1:10" x14ac:dyDescent="0.25">
      <c r="A1465" s="1" t="s">
        <v>1616</v>
      </c>
      <c r="B1465" s="1" t="s">
        <v>1355</v>
      </c>
      <c r="C1465" s="1" t="str">
        <f>IF(AND('Finance Disposals'!J65&gt;0,'Finance Disposals'!D65=""),"Question 4, Record No "&amp;'Finance Disposals'!A65&amp;" must contain a value - please select 'Priority or Quarterly disposal' from the drop down list.","")</f>
        <v/>
      </c>
      <c r="D1465" s="1" t="str">
        <f t="shared" si="96"/>
        <v/>
      </c>
      <c r="E1465" s="21" t="str">
        <f t="shared" si="97"/>
        <v/>
      </c>
      <c r="G1465" s="13" t="str">
        <f t="shared" si="98"/>
        <v/>
      </c>
      <c r="H1465" s="12" t="str">
        <f t="array" ref="H1465">IFERROR(INDEX($D$4:$D$2053,SMALL(IF(LEN($D$4:$D$2053)&gt;0,ROW($D$4:$D$2053)-ROW($D$3)),ROW(1462:1462))),"")</f>
        <v/>
      </c>
      <c r="I1465" s="12" t="str">
        <f t="array" ref="I1465">IFERROR(INDEX($E$4:$E$2053,SMALL(IF(LEN($E$4:$E$2053)&gt;0,ROW($E$4:$E$2053)-ROW($E$3)),ROW(1462:1462))),"")</f>
        <v/>
      </c>
      <c r="J1465" s="1" t="str">
        <f t="array" ref="J1465">IFERROR(INDEX($C$4:$C$2053,SMALL(IF(LEN($C$4:$C$2053)&gt;0,ROW($C$4:$C$2053)-ROW($C$3)),ROW(1462:1462))),"")</f>
        <v/>
      </c>
    </row>
    <row r="1466" spans="1:10" x14ac:dyDescent="0.25">
      <c r="A1466" s="1" t="s">
        <v>1617</v>
      </c>
      <c r="B1466" s="1" t="s">
        <v>1355</v>
      </c>
      <c r="C1466" s="1" t="str">
        <f>IF(AND('Finance Disposals'!J66&gt;0,'Finance Disposals'!D66=""),"Question 4, Record No "&amp;'Finance Disposals'!A66&amp;" must contain a value - please select 'Priority or Quarterly disposal' from the drop down list.","")</f>
        <v/>
      </c>
      <c r="D1466" s="1" t="str">
        <f t="shared" si="96"/>
        <v/>
      </c>
      <c r="E1466" s="21" t="str">
        <f t="shared" si="97"/>
        <v/>
      </c>
      <c r="G1466" s="13" t="str">
        <f t="shared" si="98"/>
        <v/>
      </c>
      <c r="H1466" s="12" t="str">
        <f t="array" ref="H1466">IFERROR(INDEX($D$4:$D$2053,SMALL(IF(LEN($D$4:$D$2053)&gt;0,ROW($D$4:$D$2053)-ROW($D$3)),ROW(1463:1463))),"")</f>
        <v/>
      </c>
      <c r="I1466" s="12" t="str">
        <f t="array" ref="I1466">IFERROR(INDEX($E$4:$E$2053,SMALL(IF(LEN($E$4:$E$2053)&gt;0,ROW($E$4:$E$2053)-ROW($E$3)),ROW(1463:1463))),"")</f>
        <v/>
      </c>
      <c r="J1466" s="1" t="str">
        <f t="array" ref="J1466">IFERROR(INDEX($C$4:$C$2053,SMALL(IF(LEN($C$4:$C$2053)&gt;0,ROW($C$4:$C$2053)-ROW($C$3)),ROW(1463:1463))),"")</f>
        <v/>
      </c>
    </row>
    <row r="1467" spans="1:10" x14ac:dyDescent="0.25">
      <c r="A1467" s="1" t="s">
        <v>1618</v>
      </c>
      <c r="B1467" s="1" t="s">
        <v>1355</v>
      </c>
      <c r="C1467" s="1" t="str">
        <f>IF(AND('Finance Disposals'!J67&gt;0,'Finance Disposals'!D67=""),"Question 4, Record No "&amp;'Finance Disposals'!A67&amp;" must contain a value - please select 'Priority or Quarterly disposal' from the drop down list.","")</f>
        <v/>
      </c>
      <c r="D1467" s="1" t="str">
        <f t="shared" si="96"/>
        <v/>
      </c>
      <c r="E1467" s="21" t="str">
        <f t="shared" si="97"/>
        <v/>
      </c>
      <c r="G1467" s="13" t="str">
        <f t="shared" si="98"/>
        <v/>
      </c>
      <c r="H1467" s="12" t="str">
        <f t="array" ref="H1467">IFERROR(INDEX($D$4:$D$2053,SMALL(IF(LEN($D$4:$D$2053)&gt;0,ROW($D$4:$D$2053)-ROW($D$3)),ROW(1464:1464))),"")</f>
        <v/>
      </c>
      <c r="I1467" s="12" t="str">
        <f t="array" ref="I1467">IFERROR(INDEX($E$4:$E$2053,SMALL(IF(LEN($E$4:$E$2053)&gt;0,ROW($E$4:$E$2053)-ROW($E$3)),ROW(1464:1464))),"")</f>
        <v/>
      </c>
      <c r="J1467" s="1" t="str">
        <f t="array" ref="J1467">IFERROR(INDEX($C$4:$C$2053,SMALL(IF(LEN($C$4:$C$2053)&gt;0,ROW($C$4:$C$2053)-ROW($C$3)),ROW(1464:1464))),"")</f>
        <v/>
      </c>
    </row>
    <row r="1468" spans="1:10" x14ac:dyDescent="0.25">
      <c r="A1468" s="1" t="s">
        <v>1619</v>
      </c>
      <c r="B1468" s="1" t="s">
        <v>1355</v>
      </c>
      <c r="C1468" s="1" t="str">
        <f>IF(AND('Finance Disposals'!J68&gt;0,'Finance Disposals'!D68=""),"Question 4, Record No "&amp;'Finance Disposals'!A68&amp;" must contain a value - please select 'Priority or Quarterly disposal' from the drop down list.","")</f>
        <v/>
      </c>
      <c r="D1468" s="1" t="str">
        <f t="shared" si="96"/>
        <v/>
      </c>
      <c r="E1468" s="21" t="str">
        <f t="shared" si="97"/>
        <v/>
      </c>
      <c r="G1468" s="13" t="str">
        <f t="shared" si="98"/>
        <v/>
      </c>
      <c r="H1468" s="12" t="str">
        <f t="array" ref="H1468">IFERROR(INDEX($D$4:$D$2053,SMALL(IF(LEN($D$4:$D$2053)&gt;0,ROW($D$4:$D$2053)-ROW($D$3)),ROW(1465:1465))),"")</f>
        <v/>
      </c>
      <c r="I1468" s="12" t="str">
        <f t="array" ref="I1468">IFERROR(INDEX($E$4:$E$2053,SMALL(IF(LEN($E$4:$E$2053)&gt;0,ROW($E$4:$E$2053)-ROW($E$3)),ROW(1465:1465))),"")</f>
        <v/>
      </c>
      <c r="J1468" s="1" t="str">
        <f t="array" ref="J1468">IFERROR(INDEX($C$4:$C$2053,SMALL(IF(LEN($C$4:$C$2053)&gt;0,ROW($C$4:$C$2053)-ROW($C$3)),ROW(1465:1465))),"")</f>
        <v/>
      </c>
    </row>
    <row r="1469" spans="1:10" x14ac:dyDescent="0.25">
      <c r="A1469" s="1" t="s">
        <v>1620</v>
      </c>
      <c r="B1469" s="1" t="s">
        <v>1355</v>
      </c>
      <c r="C1469" s="1" t="str">
        <f>IF(AND('Finance Disposals'!J69&gt;0,'Finance Disposals'!D69=""),"Question 4, Record No "&amp;'Finance Disposals'!A69&amp;" must contain a value - please select 'Priority or Quarterly disposal' from the drop down list.","")</f>
        <v/>
      </c>
      <c r="D1469" s="1" t="str">
        <f t="shared" si="96"/>
        <v/>
      </c>
      <c r="E1469" s="21" t="str">
        <f t="shared" si="97"/>
        <v/>
      </c>
      <c r="G1469" s="13" t="str">
        <f t="shared" si="98"/>
        <v/>
      </c>
      <c r="H1469" s="12" t="str">
        <f t="array" ref="H1469">IFERROR(INDEX($D$4:$D$2053,SMALL(IF(LEN($D$4:$D$2053)&gt;0,ROW($D$4:$D$2053)-ROW($D$3)),ROW(1466:1466))),"")</f>
        <v/>
      </c>
      <c r="I1469" s="12" t="str">
        <f t="array" ref="I1469">IFERROR(INDEX($E$4:$E$2053,SMALL(IF(LEN($E$4:$E$2053)&gt;0,ROW($E$4:$E$2053)-ROW($E$3)),ROW(1466:1466))),"")</f>
        <v/>
      </c>
      <c r="J1469" s="1" t="str">
        <f t="array" ref="J1469">IFERROR(INDEX($C$4:$C$2053,SMALL(IF(LEN($C$4:$C$2053)&gt;0,ROW($C$4:$C$2053)-ROW($C$3)),ROW(1466:1466))),"")</f>
        <v/>
      </c>
    </row>
    <row r="1470" spans="1:10" x14ac:dyDescent="0.25">
      <c r="A1470" s="1" t="s">
        <v>1621</v>
      </c>
      <c r="B1470" s="1" t="s">
        <v>1355</v>
      </c>
      <c r="C1470" s="1" t="str">
        <f>IF(AND('Finance Disposals'!J70&gt;0,'Finance Disposals'!D70=""),"Question 4, Record No "&amp;'Finance Disposals'!A70&amp;" must contain a value - please select 'Priority or Quarterly disposal' from the drop down list.","")</f>
        <v/>
      </c>
      <c r="D1470" s="1" t="str">
        <f t="shared" si="96"/>
        <v/>
      </c>
      <c r="E1470" s="21" t="str">
        <f t="shared" si="97"/>
        <v/>
      </c>
      <c r="G1470" s="13" t="str">
        <f t="shared" si="98"/>
        <v/>
      </c>
      <c r="H1470" s="12" t="str">
        <f t="array" ref="H1470">IFERROR(INDEX($D$4:$D$2053,SMALL(IF(LEN($D$4:$D$2053)&gt;0,ROW($D$4:$D$2053)-ROW($D$3)),ROW(1467:1467))),"")</f>
        <v/>
      </c>
      <c r="I1470" s="12" t="str">
        <f t="array" ref="I1470">IFERROR(INDEX($E$4:$E$2053,SMALL(IF(LEN($E$4:$E$2053)&gt;0,ROW($E$4:$E$2053)-ROW($E$3)),ROW(1467:1467))),"")</f>
        <v/>
      </c>
      <c r="J1470" s="1" t="str">
        <f t="array" ref="J1470">IFERROR(INDEX($C$4:$C$2053,SMALL(IF(LEN($C$4:$C$2053)&gt;0,ROW($C$4:$C$2053)-ROW($C$3)),ROW(1467:1467))),"")</f>
        <v/>
      </c>
    </row>
    <row r="1471" spans="1:10" x14ac:dyDescent="0.25">
      <c r="A1471" s="1" t="s">
        <v>1622</v>
      </c>
      <c r="B1471" s="1" t="s">
        <v>1355</v>
      </c>
      <c r="C1471" s="1" t="str">
        <f>IF(AND('Finance Disposals'!J71&gt;0,'Finance Disposals'!D71=""),"Question 4, Record No "&amp;'Finance Disposals'!A71&amp;" must contain a value - please select 'Priority or Quarterly disposal' from the drop down list.","")</f>
        <v/>
      </c>
      <c r="D1471" s="1" t="str">
        <f t="shared" si="96"/>
        <v/>
      </c>
      <c r="E1471" s="21" t="str">
        <f t="shared" si="97"/>
        <v/>
      </c>
      <c r="G1471" s="13" t="str">
        <f t="shared" si="98"/>
        <v/>
      </c>
      <c r="H1471" s="12" t="str">
        <f t="array" ref="H1471">IFERROR(INDEX($D$4:$D$2053,SMALL(IF(LEN($D$4:$D$2053)&gt;0,ROW($D$4:$D$2053)-ROW($D$3)),ROW(1468:1468))),"")</f>
        <v/>
      </c>
      <c r="I1471" s="12" t="str">
        <f t="array" ref="I1471">IFERROR(INDEX($E$4:$E$2053,SMALL(IF(LEN($E$4:$E$2053)&gt;0,ROW($E$4:$E$2053)-ROW($E$3)),ROW(1468:1468))),"")</f>
        <v/>
      </c>
      <c r="J1471" s="1" t="str">
        <f t="array" ref="J1471">IFERROR(INDEX($C$4:$C$2053,SMALL(IF(LEN($C$4:$C$2053)&gt;0,ROW($C$4:$C$2053)-ROW($C$3)),ROW(1468:1468))),"")</f>
        <v/>
      </c>
    </row>
    <row r="1472" spans="1:10" x14ac:dyDescent="0.25">
      <c r="A1472" s="1" t="s">
        <v>1623</v>
      </c>
      <c r="B1472" s="1" t="s">
        <v>1355</v>
      </c>
      <c r="C1472" s="1" t="str">
        <f>IF(AND('Finance Disposals'!J72&gt;0,'Finance Disposals'!D72=""),"Question 4, Record No "&amp;'Finance Disposals'!A72&amp;" must contain a value - please select 'Priority or Quarterly disposal' from the drop down list.","")</f>
        <v/>
      </c>
      <c r="D1472" s="1" t="str">
        <f t="shared" si="96"/>
        <v/>
      </c>
      <c r="E1472" s="21" t="str">
        <f t="shared" si="97"/>
        <v/>
      </c>
      <c r="G1472" s="13" t="str">
        <f t="shared" si="98"/>
        <v/>
      </c>
      <c r="H1472" s="12" t="str">
        <f t="array" ref="H1472">IFERROR(INDEX($D$4:$D$2053,SMALL(IF(LEN($D$4:$D$2053)&gt;0,ROW($D$4:$D$2053)-ROW($D$3)),ROW(1469:1469))),"")</f>
        <v/>
      </c>
      <c r="I1472" s="12" t="str">
        <f t="array" ref="I1472">IFERROR(INDEX($E$4:$E$2053,SMALL(IF(LEN($E$4:$E$2053)&gt;0,ROW($E$4:$E$2053)-ROW($E$3)),ROW(1469:1469))),"")</f>
        <v/>
      </c>
      <c r="J1472" s="1" t="str">
        <f t="array" ref="J1472">IFERROR(INDEX($C$4:$C$2053,SMALL(IF(LEN($C$4:$C$2053)&gt;0,ROW($C$4:$C$2053)-ROW($C$3)),ROW(1469:1469))),"")</f>
        <v/>
      </c>
    </row>
    <row r="1473" spans="1:10" x14ac:dyDescent="0.25">
      <c r="A1473" s="1" t="s">
        <v>1624</v>
      </c>
      <c r="B1473" s="1" t="s">
        <v>1355</v>
      </c>
      <c r="C1473" s="1" t="str">
        <f>IF(AND('Finance Disposals'!J73&gt;0,'Finance Disposals'!D73=""),"Question 4, Record No "&amp;'Finance Disposals'!A73&amp;" must contain a value - please select 'Priority or Quarterly disposal' from the drop down list.","")</f>
        <v/>
      </c>
      <c r="D1473" s="1" t="str">
        <f t="shared" si="96"/>
        <v/>
      </c>
      <c r="E1473" s="21" t="str">
        <f t="shared" si="97"/>
        <v/>
      </c>
      <c r="G1473" s="13" t="str">
        <f t="shared" si="98"/>
        <v/>
      </c>
      <c r="H1473" s="12" t="str">
        <f t="array" ref="H1473">IFERROR(INDEX($D$4:$D$2053,SMALL(IF(LEN($D$4:$D$2053)&gt;0,ROW($D$4:$D$2053)-ROW($D$3)),ROW(1470:1470))),"")</f>
        <v/>
      </c>
      <c r="I1473" s="12" t="str">
        <f t="array" ref="I1473">IFERROR(INDEX($E$4:$E$2053,SMALL(IF(LEN($E$4:$E$2053)&gt;0,ROW($E$4:$E$2053)-ROW($E$3)),ROW(1470:1470))),"")</f>
        <v/>
      </c>
      <c r="J1473" s="1" t="str">
        <f t="array" ref="J1473">IFERROR(INDEX($C$4:$C$2053,SMALL(IF(LEN($C$4:$C$2053)&gt;0,ROW($C$4:$C$2053)-ROW($C$3)),ROW(1470:1470))),"")</f>
        <v/>
      </c>
    </row>
    <row r="1474" spans="1:10" x14ac:dyDescent="0.25">
      <c r="A1474" s="1" t="s">
        <v>1625</v>
      </c>
      <c r="B1474" s="1" t="s">
        <v>1355</v>
      </c>
      <c r="C1474" s="1" t="str">
        <f>IF(AND('Finance Disposals'!J74&gt;0,'Finance Disposals'!D74=""),"Question 4, Record No "&amp;'Finance Disposals'!A74&amp;" must contain a value - please select 'Priority or Quarterly disposal' from the drop down list.","")</f>
        <v/>
      </c>
      <c r="D1474" s="1" t="str">
        <f t="shared" si="96"/>
        <v/>
      </c>
      <c r="E1474" s="21" t="str">
        <f t="shared" si="97"/>
        <v/>
      </c>
      <c r="G1474" s="13" t="str">
        <f t="shared" si="98"/>
        <v/>
      </c>
      <c r="H1474" s="12" t="str">
        <f t="array" ref="H1474">IFERROR(INDEX($D$4:$D$2053,SMALL(IF(LEN($D$4:$D$2053)&gt;0,ROW($D$4:$D$2053)-ROW($D$3)),ROW(1471:1471))),"")</f>
        <v/>
      </c>
      <c r="I1474" s="12" t="str">
        <f t="array" ref="I1474">IFERROR(INDEX($E$4:$E$2053,SMALL(IF(LEN($E$4:$E$2053)&gt;0,ROW($E$4:$E$2053)-ROW($E$3)),ROW(1471:1471))),"")</f>
        <v/>
      </c>
      <c r="J1474" s="1" t="str">
        <f t="array" ref="J1474">IFERROR(INDEX($C$4:$C$2053,SMALL(IF(LEN($C$4:$C$2053)&gt;0,ROW($C$4:$C$2053)-ROW($C$3)),ROW(1471:1471))),"")</f>
        <v/>
      </c>
    </row>
    <row r="1475" spans="1:10" x14ac:dyDescent="0.25">
      <c r="A1475" s="1" t="s">
        <v>1626</v>
      </c>
      <c r="B1475" s="1" t="s">
        <v>1355</v>
      </c>
      <c r="C1475" s="1" t="str">
        <f>IF(AND('Finance Disposals'!J75&gt;0,'Finance Disposals'!D75=""),"Question 4, Record No "&amp;'Finance Disposals'!A75&amp;" must contain a value - please select 'Priority or Quarterly disposal' from the drop down list.","")</f>
        <v/>
      </c>
      <c r="D1475" s="1" t="str">
        <f t="shared" si="96"/>
        <v/>
      </c>
      <c r="E1475" s="21" t="str">
        <f t="shared" si="97"/>
        <v/>
      </c>
      <c r="G1475" s="13" t="str">
        <f t="shared" si="98"/>
        <v/>
      </c>
      <c r="H1475" s="12" t="str">
        <f t="array" ref="H1475">IFERROR(INDEX($D$4:$D$2053,SMALL(IF(LEN($D$4:$D$2053)&gt;0,ROW($D$4:$D$2053)-ROW($D$3)),ROW(1472:1472))),"")</f>
        <v/>
      </c>
      <c r="I1475" s="12" t="str">
        <f t="array" ref="I1475">IFERROR(INDEX($E$4:$E$2053,SMALL(IF(LEN($E$4:$E$2053)&gt;0,ROW($E$4:$E$2053)-ROW($E$3)),ROW(1472:1472))),"")</f>
        <v/>
      </c>
      <c r="J1475" s="1" t="str">
        <f t="array" ref="J1475">IFERROR(INDEX($C$4:$C$2053,SMALL(IF(LEN($C$4:$C$2053)&gt;0,ROW($C$4:$C$2053)-ROW($C$3)),ROW(1472:1472))),"")</f>
        <v/>
      </c>
    </row>
    <row r="1476" spans="1:10" x14ac:dyDescent="0.25">
      <c r="A1476" s="1" t="s">
        <v>1627</v>
      </c>
      <c r="B1476" s="1" t="s">
        <v>1355</v>
      </c>
      <c r="C1476" s="1" t="str">
        <f>IF(AND('Finance Disposals'!J76&gt;0,'Finance Disposals'!D76=""),"Question 4, Record No "&amp;'Finance Disposals'!A76&amp;" must contain a value - please select 'Priority or Quarterly disposal' from the drop down list.","")</f>
        <v/>
      </c>
      <c r="D1476" s="1" t="str">
        <f t="shared" si="96"/>
        <v/>
      </c>
      <c r="E1476" s="21" t="str">
        <f t="shared" si="97"/>
        <v/>
      </c>
      <c r="G1476" s="13" t="str">
        <f t="shared" si="98"/>
        <v/>
      </c>
      <c r="H1476" s="12" t="str">
        <f t="array" ref="H1476">IFERROR(INDEX($D$4:$D$2053,SMALL(IF(LEN($D$4:$D$2053)&gt;0,ROW($D$4:$D$2053)-ROW($D$3)),ROW(1473:1473))),"")</f>
        <v/>
      </c>
      <c r="I1476" s="12" t="str">
        <f t="array" ref="I1476">IFERROR(INDEX($E$4:$E$2053,SMALL(IF(LEN($E$4:$E$2053)&gt;0,ROW($E$4:$E$2053)-ROW($E$3)),ROW(1473:1473))),"")</f>
        <v/>
      </c>
      <c r="J1476" s="1" t="str">
        <f t="array" ref="J1476">IFERROR(INDEX($C$4:$C$2053,SMALL(IF(LEN($C$4:$C$2053)&gt;0,ROW($C$4:$C$2053)-ROW($C$3)),ROW(1473:1473))),"")</f>
        <v/>
      </c>
    </row>
    <row r="1477" spans="1:10" x14ac:dyDescent="0.25">
      <c r="A1477" s="1" t="s">
        <v>1628</v>
      </c>
      <c r="B1477" s="1" t="s">
        <v>1355</v>
      </c>
      <c r="C1477" s="1" t="str">
        <f>IF(AND('Finance Disposals'!J77&gt;0,'Finance Disposals'!D77=""),"Question 4, Record No "&amp;'Finance Disposals'!A77&amp;" must contain a value - please select 'Priority or Quarterly disposal' from the drop down list.","")</f>
        <v/>
      </c>
      <c r="D1477" s="1" t="str">
        <f t="shared" si="96"/>
        <v/>
      </c>
      <c r="E1477" s="21" t="str">
        <f t="shared" si="97"/>
        <v/>
      </c>
      <c r="G1477" s="13" t="str">
        <f t="shared" si="98"/>
        <v/>
      </c>
      <c r="H1477" s="12" t="str">
        <f t="array" ref="H1477">IFERROR(INDEX($D$4:$D$2053,SMALL(IF(LEN($D$4:$D$2053)&gt;0,ROW($D$4:$D$2053)-ROW($D$3)),ROW(1474:1474))),"")</f>
        <v/>
      </c>
      <c r="I1477" s="12" t="str">
        <f t="array" ref="I1477">IFERROR(INDEX($E$4:$E$2053,SMALL(IF(LEN($E$4:$E$2053)&gt;0,ROW($E$4:$E$2053)-ROW($E$3)),ROW(1474:1474))),"")</f>
        <v/>
      </c>
      <c r="J1477" s="1" t="str">
        <f t="array" ref="J1477">IFERROR(INDEX($C$4:$C$2053,SMALL(IF(LEN($C$4:$C$2053)&gt;0,ROW($C$4:$C$2053)-ROW($C$3)),ROW(1474:1474))),"")</f>
        <v/>
      </c>
    </row>
    <row r="1478" spans="1:10" x14ac:dyDescent="0.25">
      <c r="A1478" s="1" t="s">
        <v>1629</v>
      </c>
      <c r="B1478" s="1" t="s">
        <v>1355</v>
      </c>
      <c r="C1478" s="1" t="str">
        <f>IF(AND('Finance Disposals'!J78&gt;0,'Finance Disposals'!D78=""),"Question 4, Record No "&amp;'Finance Disposals'!A78&amp;" must contain a value - please select 'Priority or Quarterly disposal' from the drop down list.","")</f>
        <v/>
      </c>
      <c r="D1478" s="1" t="str">
        <f t="shared" si="96"/>
        <v/>
      </c>
      <c r="E1478" s="21" t="str">
        <f t="shared" si="97"/>
        <v/>
      </c>
      <c r="G1478" s="13" t="str">
        <f t="shared" si="98"/>
        <v/>
      </c>
      <c r="H1478" s="12" t="str">
        <f t="array" ref="H1478">IFERROR(INDEX($D$4:$D$2053,SMALL(IF(LEN($D$4:$D$2053)&gt;0,ROW($D$4:$D$2053)-ROW($D$3)),ROW(1475:1475))),"")</f>
        <v/>
      </c>
      <c r="I1478" s="12" t="str">
        <f t="array" ref="I1478">IFERROR(INDEX($E$4:$E$2053,SMALL(IF(LEN($E$4:$E$2053)&gt;0,ROW($E$4:$E$2053)-ROW($E$3)),ROW(1475:1475))),"")</f>
        <v/>
      </c>
      <c r="J1478" s="1" t="str">
        <f t="array" ref="J1478">IFERROR(INDEX($C$4:$C$2053,SMALL(IF(LEN($C$4:$C$2053)&gt;0,ROW($C$4:$C$2053)-ROW($C$3)),ROW(1475:1475))),"")</f>
        <v/>
      </c>
    </row>
    <row r="1479" spans="1:10" x14ac:dyDescent="0.25">
      <c r="A1479" s="1" t="s">
        <v>1630</v>
      </c>
      <c r="B1479" s="1" t="s">
        <v>1355</v>
      </c>
      <c r="C1479" s="1" t="str">
        <f>IF(AND('Finance Disposals'!J79&gt;0,'Finance Disposals'!D79=""),"Question 4, Record No "&amp;'Finance Disposals'!A79&amp;" must contain a value - please select 'Priority or Quarterly disposal' from the drop down list.","")</f>
        <v/>
      </c>
      <c r="D1479" s="1" t="str">
        <f t="shared" si="96"/>
        <v/>
      </c>
      <c r="E1479" s="21" t="str">
        <f t="shared" si="97"/>
        <v/>
      </c>
      <c r="G1479" s="13" t="str">
        <f t="shared" si="98"/>
        <v/>
      </c>
      <c r="H1479" s="12" t="str">
        <f t="array" ref="H1479">IFERROR(INDEX($D$4:$D$2053,SMALL(IF(LEN($D$4:$D$2053)&gt;0,ROW($D$4:$D$2053)-ROW($D$3)),ROW(1476:1476))),"")</f>
        <v/>
      </c>
      <c r="I1479" s="12" t="str">
        <f t="array" ref="I1479">IFERROR(INDEX($E$4:$E$2053,SMALL(IF(LEN($E$4:$E$2053)&gt;0,ROW($E$4:$E$2053)-ROW($E$3)),ROW(1476:1476))),"")</f>
        <v/>
      </c>
      <c r="J1479" s="1" t="str">
        <f t="array" ref="J1479">IFERROR(INDEX($C$4:$C$2053,SMALL(IF(LEN($C$4:$C$2053)&gt;0,ROW($C$4:$C$2053)-ROW($C$3)),ROW(1476:1476))),"")</f>
        <v/>
      </c>
    </row>
    <row r="1480" spans="1:10" x14ac:dyDescent="0.25">
      <c r="A1480" s="1" t="s">
        <v>1631</v>
      </c>
      <c r="B1480" s="1" t="s">
        <v>1355</v>
      </c>
      <c r="C1480" s="1" t="str">
        <f>IF(AND('Finance Disposals'!J80&gt;0,'Finance Disposals'!D80=""),"Question 4, Record No "&amp;'Finance Disposals'!A80&amp;" must contain a value - please select 'Priority or Quarterly disposal' from the drop down list.","")</f>
        <v/>
      </c>
      <c r="D1480" s="1" t="str">
        <f t="shared" si="96"/>
        <v/>
      </c>
      <c r="E1480" s="21" t="str">
        <f t="shared" si="97"/>
        <v/>
      </c>
      <c r="G1480" s="13" t="str">
        <f t="shared" si="98"/>
        <v/>
      </c>
      <c r="H1480" s="12" t="str">
        <f t="array" ref="H1480">IFERROR(INDEX($D$4:$D$2053,SMALL(IF(LEN($D$4:$D$2053)&gt;0,ROW($D$4:$D$2053)-ROW($D$3)),ROW(1477:1477))),"")</f>
        <v/>
      </c>
      <c r="I1480" s="12" t="str">
        <f t="array" ref="I1480">IFERROR(INDEX($E$4:$E$2053,SMALL(IF(LEN($E$4:$E$2053)&gt;0,ROW($E$4:$E$2053)-ROW($E$3)),ROW(1477:1477))),"")</f>
        <v/>
      </c>
      <c r="J1480" s="1" t="str">
        <f t="array" ref="J1480">IFERROR(INDEX($C$4:$C$2053,SMALL(IF(LEN($C$4:$C$2053)&gt;0,ROW($C$4:$C$2053)-ROW($C$3)),ROW(1477:1477))),"")</f>
        <v/>
      </c>
    </row>
    <row r="1481" spans="1:10" x14ac:dyDescent="0.25">
      <c r="A1481" s="1" t="s">
        <v>1632</v>
      </c>
      <c r="B1481" s="1" t="s">
        <v>1355</v>
      </c>
      <c r="C1481" s="1" t="str">
        <f>IF(AND('Finance Disposals'!J81&gt;0,'Finance Disposals'!D81=""),"Question 4, Record No "&amp;'Finance Disposals'!A81&amp;" must contain a value - please select 'Priority or Quarterly disposal' from the drop down list.","")</f>
        <v/>
      </c>
      <c r="D1481" s="1" t="str">
        <f t="shared" si="96"/>
        <v/>
      </c>
      <c r="E1481" s="21" t="str">
        <f t="shared" si="97"/>
        <v/>
      </c>
      <c r="G1481" s="13" t="str">
        <f t="shared" si="98"/>
        <v/>
      </c>
      <c r="H1481" s="12" t="str">
        <f t="array" ref="H1481">IFERROR(INDEX($D$4:$D$2053,SMALL(IF(LEN($D$4:$D$2053)&gt;0,ROW($D$4:$D$2053)-ROW($D$3)),ROW(1478:1478))),"")</f>
        <v/>
      </c>
      <c r="I1481" s="12" t="str">
        <f t="array" ref="I1481">IFERROR(INDEX($E$4:$E$2053,SMALL(IF(LEN($E$4:$E$2053)&gt;0,ROW($E$4:$E$2053)-ROW($E$3)),ROW(1478:1478))),"")</f>
        <v/>
      </c>
      <c r="J1481" s="1" t="str">
        <f t="array" ref="J1481">IFERROR(INDEX($C$4:$C$2053,SMALL(IF(LEN($C$4:$C$2053)&gt;0,ROW($C$4:$C$2053)-ROW($C$3)),ROW(1478:1478))),"")</f>
        <v/>
      </c>
    </row>
    <row r="1482" spans="1:10" x14ac:dyDescent="0.25">
      <c r="A1482" s="1" t="s">
        <v>1633</v>
      </c>
      <c r="B1482" s="1" t="s">
        <v>1355</v>
      </c>
      <c r="C1482" s="1" t="str">
        <f>IF(AND('Finance Disposals'!J82&gt;0,'Finance Disposals'!D82=""),"Question 4, Record No "&amp;'Finance Disposals'!A82&amp;" must contain a value - please select 'Priority or Quarterly disposal' from the drop down list.","")</f>
        <v/>
      </c>
      <c r="D1482" s="1" t="str">
        <f t="shared" si="96"/>
        <v/>
      </c>
      <c r="E1482" s="21" t="str">
        <f t="shared" si="97"/>
        <v/>
      </c>
      <c r="G1482" s="13" t="str">
        <f t="shared" si="98"/>
        <v/>
      </c>
      <c r="H1482" s="12" t="str">
        <f t="array" ref="H1482">IFERROR(INDEX($D$4:$D$2053,SMALL(IF(LEN($D$4:$D$2053)&gt;0,ROW($D$4:$D$2053)-ROW($D$3)),ROW(1479:1479))),"")</f>
        <v/>
      </c>
      <c r="I1482" s="12" t="str">
        <f t="array" ref="I1482">IFERROR(INDEX($E$4:$E$2053,SMALL(IF(LEN($E$4:$E$2053)&gt;0,ROW($E$4:$E$2053)-ROW($E$3)),ROW(1479:1479))),"")</f>
        <v/>
      </c>
      <c r="J1482" s="1" t="str">
        <f t="array" ref="J1482">IFERROR(INDEX($C$4:$C$2053,SMALL(IF(LEN($C$4:$C$2053)&gt;0,ROW($C$4:$C$2053)-ROW($C$3)),ROW(1479:1479))),"")</f>
        <v/>
      </c>
    </row>
    <row r="1483" spans="1:10" x14ac:dyDescent="0.25">
      <c r="A1483" s="1" t="s">
        <v>1634</v>
      </c>
      <c r="B1483" s="1" t="s">
        <v>1355</v>
      </c>
      <c r="C1483" s="1" t="str">
        <f>IF(AND('Finance Disposals'!J83&gt;0,'Finance Disposals'!D83=""),"Question 4, Record No "&amp;'Finance Disposals'!A83&amp;" must contain a value - please select 'Priority or Quarterly disposal' from the drop down list.","")</f>
        <v/>
      </c>
      <c r="D1483" s="1" t="str">
        <f t="shared" si="96"/>
        <v/>
      </c>
      <c r="E1483" s="21" t="str">
        <f t="shared" si="97"/>
        <v/>
      </c>
      <c r="G1483" s="13" t="str">
        <f t="shared" si="98"/>
        <v/>
      </c>
      <c r="H1483" s="12" t="str">
        <f t="array" ref="H1483">IFERROR(INDEX($D$4:$D$2053,SMALL(IF(LEN($D$4:$D$2053)&gt;0,ROW($D$4:$D$2053)-ROW($D$3)),ROW(1480:1480))),"")</f>
        <v/>
      </c>
      <c r="I1483" s="12" t="str">
        <f t="array" ref="I1483">IFERROR(INDEX($E$4:$E$2053,SMALL(IF(LEN($E$4:$E$2053)&gt;0,ROW($E$4:$E$2053)-ROW($E$3)),ROW(1480:1480))),"")</f>
        <v/>
      </c>
      <c r="J1483" s="1" t="str">
        <f t="array" ref="J1483">IFERROR(INDEX($C$4:$C$2053,SMALL(IF(LEN($C$4:$C$2053)&gt;0,ROW($C$4:$C$2053)-ROW($C$3)),ROW(1480:1480))),"")</f>
        <v/>
      </c>
    </row>
    <row r="1484" spans="1:10" x14ac:dyDescent="0.25">
      <c r="A1484" s="1" t="s">
        <v>1635</v>
      </c>
      <c r="B1484" s="1" t="s">
        <v>1355</v>
      </c>
      <c r="C1484" s="1" t="str">
        <f>IF(AND('Finance Disposals'!J84&gt;0,'Finance Disposals'!D84=""),"Question 4, Record No "&amp;'Finance Disposals'!A84&amp;" must contain a value - please select 'Priority or Quarterly disposal' from the drop down list.","")</f>
        <v/>
      </c>
      <c r="D1484" s="1" t="str">
        <f t="shared" si="96"/>
        <v/>
      </c>
      <c r="E1484" s="21" t="str">
        <f t="shared" si="97"/>
        <v/>
      </c>
      <c r="G1484" s="13" t="str">
        <f t="shared" si="98"/>
        <v/>
      </c>
      <c r="H1484" s="12" t="str">
        <f t="array" ref="H1484">IFERROR(INDEX($D$4:$D$2053,SMALL(IF(LEN($D$4:$D$2053)&gt;0,ROW($D$4:$D$2053)-ROW($D$3)),ROW(1481:1481))),"")</f>
        <v/>
      </c>
      <c r="I1484" s="12" t="str">
        <f t="array" ref="I1484">IFERROR(INDEX($E$4:$E$2053,SMALL(IF(LEN($E$4:$E$2053)&gt;0,ROW($E$4:$E$2053)-ROW($E$3)),ROW(1481:1481))),"")</f>
        <v/>
      </c>
      <c r="J1484" s="1" t="str">
        <f t="array" ref="J1484">IFERROR(INDEX($C$4:$C$2053,SMALL(IF(LEN($C$4:$C$2053)&gt;0,ROW($C$4:$C$2053)-ROW($C$3)),ROW(1481:1481))),"")</f>
        <v/>
      </c>
    </row>
    <row r="1485" spans="1:10" x14ac:dyDescent="0.25">
      <c r="A1485" s="1" t="s">
        <v>1636</v>
      </c>
      <c r="B1485" s="1" t="s">
        <v>1355</v>
      </c>
      <c r="C1485" s="1" t="str">
        <f>IF(AND('Finance Disposals'!J85&gt;0,'Finance Disposals'!D85=""),"Question 4, Record No "&amp;'Finance Disposals'!A85&amp;" must contain a value - please select 'Priority or Quarterly disposal' from the drop down list.","")</f>
        <v/>
      </c>
      <c r="D1485" s="1" t="str">
        <f t="shared" si="96"/>
        <v/>
      </c>
      <c r="E1485" s="21" t="str">
        <f t="shared" si="97"/>
        <v/>
      </c>
      <c r="G1485" s="13" t="str">
        <f t="shared" si="98"/>
        <v/>
      </c>
      <c r="H1485" s="12" t="str">
        <f t="array" ref="H1485">IFERROR(INDEX($D$4:$D$2053,SMALL(IF(LEN($D$4:$D$2053)&gt;0,ROW($D$4:$D$2053)-ROW($D$3)),ROW(1482:1482))),"")</f>
        <v/>
      </c>
      <c r="I1485" s="12" t="str">
        <f t="array" ref="I1485">IFERROR(INDEX($E$4:$E$2053,SMALL(IF(LEN($E$4:$E$2053)&gt;0,ROW($E$4:$E$2053)-ROW($E$3)),ROW(1482:1482))),"")</f>
        <v/>
      </c>
      <c r="J1485" s="1" t="str">
        <f t="array" ref="J1485">IFERROR(INDEX($C$4:$C$2053,SMALL(IF(LEN($C$4:$C$2053)&gt;0,ROW($C$4:$C$2053)-ROW($C$3)),ROW(1482:1482))),"")</f>
        <v/>
      </c>
    </row>
    <row r="1486" spans="1:10" x14ac:dyDescent="0.25">
      <c r="A1486" s="1" t="s">
        <v>1637</v>
      </c>
      <c r="B1486" s="1" t="s">
        <v>1355</v>
      </c>
      <c r="C1486" s="1" t="str">
        <f>IF(AND('Finance Disposals'!J86&gt;0,'Finance Disposals'!D86=""),"Question 4, Record No "&amp;'Finance Disposals'!A86&amp;" must contain a value - please select 'Priority or Quarterly disposal' from the drop down list.","")</f>
        <v/>
      </c>
      <c r="D1486" s="1" t="str">
        <f t="shared" si="96"/>
        <v/>
      </c>
      <c r="E1486" s="21" t="str">
        <f t="shared" si="97"/>
        <v/>
      </c>
      <c r="G1486" s="13" t="str">
        <f t="shared" si="98"/>
        <v/>
      </c>
      <c r="H1486" s="12" t="str">
        <f t="array" ref="H1486">IFERROR(INDEX($D$4:$D$2053,SMALL(IF(LEN($D$4:$D$2053)&gt;0,ROW($D$4:$D$2053)-ROW($D$3)),ROW(1483:1483))),"")</f>
        <v/>
      </c>
      <c r="I1486" s="12" t="str">
        <f t="array" ref="I1486">IFERROR(INDEX($E$4:$E$2053,SMALL(IF(LEN($E$4:$E$2053)&gt;0,ROW($E$4:$E$2053)-ROW($E$3)),ROW(1483:1483))),"")</f>
        <v/>
      </c>
      <c r="J1486" s="1" t="str">
        <f t="array" ref="J1486">IFERROR(INDEX($C$4:$C$2053,SMALL(IF(LEN($C$4:$C$2053)&gt;0,ROW($C$4:$C$2053)-ROW($C$3)),ROW(1483:1483))),"")</f>
        <v/>
      </c>
    </row>
    <row r="1487" spans="1:10" x14ac:dyDescent="0.25">
      <c r="A1487" s="1" t="s">
        <v>1638</v>
      </c>
      <c r="B1487" s="1" t="s">
        <v>1355</v>
      </c>
      <c r="C1487" s="1" t="str">
        <f>IF(AND('Finance Disposals'!J87&gt;0,'Finance Disposals'!D87=""),"Question 4, Record No "&amp;'Finance Disposals'!A87&amp;" must contain a value - please select 'Priority or Quarterly disposal' from the drop down list.","")</f>
        <v/>
      </c>
      <c r="D1487" s="1" t="str">
        <f t="shared" si="96"/>
        <v/>
      </c>
      <c r="E1487" s="21" t="str">
        <f t="shared" si="97"/>
        <v/>
      </c>
      <c r="G1487" s="13" t="str">
        <f t="shared" si="98"/>
        <v/>
      </c>
      <c r="H1487" s="12" t="str">
        <f t="array" ref="H1487">IFERROR(INDEX($D$4:$D$2053,SMALL(IF(LEN($D$4:$D$2053)&gt;0,ROW($D$4:$D$2053)-ROW($D$3)),ROW(1484:1484))),"")</f>
        <v/>
      </c>
      <c r="I1487" s="12" t="str">
        <f t="array" ref="I1487">IFERROR(INDEX($E$4:$E$2053,SMALL(IF(LEN($E$4:$E$2053)&gt;0,ROW($E$4:$E$2053)-ROW($E$3)),ROW(1484:1484))),"")</f>
        <v/>
      </c>
      <c r="J1487" s="1" t="str">
        <f t="array" ref="J1487">IFERROR(INDEX($C$4:$C$2053,SMALL(IF(LEN($C$4:$C$2053)&gt;0,ROW($C$4:$C$2053)-ROW($C$3)),ROW(1484:1484))),"")</f>
        <v/>
      </c>
    </row>
    <row r="1488" spans="1:10" x14ac:dyDescent="0.25">
      <c r="A1488" s="1" t="s">
        <v>1639</v>
      </c>
      <c r="B1488" s="1" t="s">
        <v>1355</v>
      </c>
      <c r="C1488" s="1" t="str">
        <f>IF(AND('Finance Disposals'!J88&gt;0,'Finance Disposals'!D88=""),"Question 4, Record No "&amp;'Finance Disposals'!A88&amp;" must contain a value - please select 'Priority or Quarterly disposal' from the drop down list.","")</f>
        <v/>
      </c>
      <c r="D1488" s="1" t="str">
        <f t="shared" si="96"/>
        <v/>
      </c>
      <c r="E1488" s="21" t="str">
        <f t="shared" si="97"/>
        <v/>
      </c>
      <c r="G1488" s="13" t="str">
        <f t="shared" si="98"/>
        <v/>
      </c>
      <c r="H1488" s="12" t="str">
        <f t="array" ref="H1488">IFERROR(INDEX($D$4:$D$2053,SMALL(IF(LEN($D$4:$D$2053)&gt;0,ROW($D$4:$D$2053)-ROW($D$3)),ROW(1485:1485))),"")</f>
        <v/>
      </c>
      <c r="I1488" s="12" t="str">
        <f t="array" ref="I1488">IFERROR(INDEX($E$4:$E$2053,SMALL(IF(LEN($E$4:$E$2053)&gt;0,ROW($E$4:$E$2053)-ROW($E$3)),ROW(1485:1485))),"")</f>
        <v/>
      </c>
      <c r="J1488" s="1" t="str">
        <f t="array" ref="J1488">IFERROR(INDEX($C$4:$C$2053,SMALL(IF(LEN($C$4:$C$2053)&gt;0,ROW($C$4:$C$2053)-ROW($C$3)),ROW(1485:1485))),"")</f>
        <v/>
      </c>
    </row>
    <row r="1489" spans="1:10" x14ac:dyDescent="0.25">
      <c r="A1489" s="1" t="s">
        <v>1640</v>
      </c>
      <c r="B1489" s="1" t="s">
        <v>1355</v>
      </c>
      <c r="C1489" s="1" t="str">
        <f>IF(AND('Finance Disposals'!J89&gt;0,'Finance Disposals'!D89=""),"Question 4, Record No "&amp;'Finance Disposals'!A89&amp;" must contain a value - please select 'Priority or Quarterly disposal' from the drop down list.","")</f>
        <v/>
      </c>
      <c r="D1489" s="1" t="str">
        <f t="shared" si="96"/>
        <v/>
      </c>
      <c r="E1489" s="21" t="str">
        <f t="shared" si="97"/>
        <v/>
      </c>
      <c r="G1489" s="13" t="str">
        <f t="shared" si="98"/>
        <v/>
      </c>
      <c r="H1489" s="12" t="str">
        <f t="array" ref="H1489">IFERROR(INDEX($D$4:$D$2053,SMALL(IF(LEN($D$4:$D$2053)&gt;0,ROW($D$4:$D$2053)-ROW($D$3)),ROW(1486:1486))),"")</f>
        <v/>
      </c>
      <c r="I1489" s="12" t="str">
        <f t="array" ref="I1489">IFERROR(INDEX($E$4:$E$2053,SMALL(IF(LEN($E$4:$E$2053)&gt;0,ROW($E$4:$E$2053)-ROW($E$3)),ROW(1486:1486))),"")</f>
        <v/>
      </c>
      <c r="J1489" s="1" t="str">
        <f t="array" ref="J1489">IFERROR(INDEX($C$4:$C$2053,SMALL(IF(LEN($C$4:$C$2053)&gt;0,ROW($C$4:$C$2053)-ROW($C$3)),ROW(1486:1486))),"")</f>
        <v/>
      </c>
    </row>
    <row r="1490" spans="1:10" x14ac:dyDescent="0.25">
      <c r="A1490" s="1" t="s">
        <v>1641</v>
      </c>
      <c r="B1490" s="1" t="s">
        <v>1355</v>
      </c>
      <c r="C1490" s="1" t="str">
        <f>IF(AND('Finance Disposals'!J90&gt;0,'Finance Disposals'!D90=""),"Question 4, Record No "&amp;'Finance Disposals'!A90&amp;" must contain a value - please select 'Priority or Quarterly disposal' from the drop down list.","")</f>
        <v/>
      </c>
      <c r="D1490" s="1" t="str">
        <f t="shared" si="96"/>
        <v/>
      </c>
      <c r="E1490" s="21" t="str">
        <f t="shared" si="97"/>
        <v/>
      </c>
      <c r="G1490" s="13" t="str">
        <f t="shared" si="98"/>
        <v/>
      </c>
      <c r="H1490" s="12" t="str">
        <f t="array" ref="H1490">IFERROR(INDEX($D$4:$D$2053,SMALL(IF(LEN($D$4:$D$2053)&gt;0,ROW($D$4:$D$2053)-ROW($D$3)),ROW(1487:1487))),"")</f>
        <v/>
      </c>
      <c r="I1490" s="12" t="str">
        <f t="array" ref="I1490">IFERROR(INDEX($E$4:$E$2053,SMALL(IF(LEN($E$4:$E$2053)&gt;0,ROW($E$4:$E$2053)-ROW($E$3)),ROW(1487:1487))),"")</f>
        <v/>
      </c>
      <c r="J1490" s="1" t="str">
        <f t="array" ref="J1490">IFERROR(INDEX($C$4:$C$2053,SMALL(IF(LEN($C$4:$C$2053)&gt;0,ROW($C$4:$C$2053)-ROW($C$3)),ROW(1487:1487))),"")</f>
        <v/>
      </c>
    </row>
    <row r="1491" spans="1:10" x14ac:dyDescent="0.25">
      <c r="A1491" s="1" t="s">
        <v>1642</v>
      </c>
      <c r="B1491" s="1" t="s">
        <v>1355</v>
      </c>
      <c r="C1491" s="1" t="str">
        <f>IF(AND('Finance Disposals'!J91&gt;0,'Finance Disposals'!D91=""),"Question 4, Record No "&amp;'Finance Disposals'!A91&amp;" must contain a value - please select 'Priority or Quarterly disposal' from the drop down list.","")</f>
        <v/>
      </c>
      <c r="D1491" s="1" t="str">
        <f t="shared" si="96"/>
        <v/>
      </c>
      <c r="E1491" s="21" t="str">
        <f t="shared" si="97"/>
        <v/>
      </c>
      <c r="G1491" s="13" t="str">
        <f t="shared" si="98"/>
        <v/>
      </c>
      <c r="H1491" s="12" t="str">
        <f t="array" ref="H1491">IFERROR(INDEX($D$4:$D$2053,SMALL(IF(LEN($D$4:$D$2053)&gt;0,ROW($D$4:$D$2053)-ROW($D$3)),ROW(1488:1488))),"")</f>
        <v/>
      </c>
      <c r="I1491" s="12" t="str">
        <f t="array" ref="I1491">IFERROR(INDEX($E$4:$E$2053,SMALL(IF(LEN($E$4:$E$2053)&gt;0,ROW($E$4:$E$2053)-ROW($E$3)),ROW(1488:1488))),"")</f>
        <v/>
      </c>
      <c r="J1491" s="1" t="str">
        <f t="array" ref="J1491">IFERROR(INDEX($C$4:$C$2053,SMALL(IF(LEN($C$4:$C$2053)&gt;0,ROW($C$4:$C$2053)-ROW($C$3)),ROW(1488:1488))),"")</f>
        <v/>
      </c>
    </row>
    <row r="1492" spans="1:10" x14ac:dyDescent="0.25">
      <c r="A1492" s="1" t="s">
        <v>1643</v>
      </c>
      <c r="B1492" s="1" t="s">
        <v>1355</v>
      </c>
      <c r="C1492" s="1" t="str">
        <f>IF(AND('Finance Disposals'!J92&gt;0,'Finance Disposals'!D92=""),"Question 4, Record No "&amp;'Finance Disposals'!A92&amp;" must contain a value - please select 'Priority or Quarterly disposal' from the drop down list.","")</f>
        <v/>
      </c>
      <c r="D1492" s="1" t="str">
        <f t="shared" si="96"/>
        <v/>
      </c>
      <c r="E1492" s="21" t="str">
        <f t="shared" si="97"/>
        <v/>
      </c>
      <c r="G1492" s="13" t="str">
        <f t="shared" si="98"/>
        <v/>
      </c>
      <c r="H1492" s="12" t="str">
        <f t="array" ref="H1492">IFERROR(INDEX($D$4:$D$2053,SMALL(IF(LEN($D$4:$D$2053)&gt;0,ROW($D$4:$D$2053)-ROW($D$3)),ROW(1489:1489))),"")</f>
        <v/>
      </c>
      <c r="I1492" s="12" t="str">
        <f t="array" ref="I1492">IFERROR(INDEX($E$4:$E$2053,SMALL(IF(LEN($E$4:$E$2053)&gt;0,ROW($E$4:$E$2053)-ROW($E$3)),ROW(1489:1489))),"")</f>
        <v/>
      </c>
      <c r="J1492" s="1" t="str">
        <f t="array" ref="J1492">IFERROR(INDEX($C$4:$C$2053,SMALL(IF(LEN($C$4:$C$2053)&gt;0,ROW($C$4:$C$2053)-ROW($C$3)),ROW(1489:1489))),"")</f>
        <v/>
      </c>
    </row>
    <row r="1493" spans="1:10" x14ac:dyDescent="0.25">
      <c r="A1493" s="1" t="s">
        <v>1644</v>
      </c>
      <c r="B1493" s="1" t="s">
        <v>1355</v>
      </c>
      <c r="C1493" s="1" t="str">
        <f>IF(AND('Finance Disposals'!J93&gt;0,'Finance Disposals'!D93=""),"Question 4, Record No "&amp;'Finance Disposals'!A93&amp;" must contain a value - please select 'Priority or Quarterly disposal' from the drop down list.","")</f>
        <v/>
      </c>
      <c r="D1493" s="1" t="str">
        <f t="shared" si="96"/>
        <v/>
      </c>
      <c r="E1493" s="21" t="str">
        <f t="shared" si="97"/>
        <v/>
      </c>
      <c r="G1493" s="13" t="str">
        <f t="shared" si="98"/>
        <v/>
      </c>
      <c r="H1493" s="12" t="str">
        <f t="array" ref="H1493">IFERROR(INDEX($D$4:$D$2053,SMALL(IF(LEN($D$4:$D$2053)&gt;0,ROW($D$4:$D$2053)-ROW($D$3)),ROW(1490:1490))),"")</f>
        <v/>
      </c>
      <c r="I1493" s="12" t="str">
        <f t="array" ref="I1493">IFERROR(INDEX($E$4:$E$2053,SMALL(IF(LEN($E$4:$E$2053)&gt;0,ROW($E$4:$E$2053)-ROW($E$3)),ROW(1490:1490))),"")</f>
        <v/>
      </c>
      <c r="J1493" s="1" t="str">
        <f t="array" ref="J1493">IFERROR(INDEX($C$4:$C$2053,SMALL(IF(LEN($C$4:$C$2053)&gt;0,ROW($C$4:$C$2053)-ROW($C$3)),ROW(1490:1490))),"")</f>
        <v/>
      </c>
    </row>
    <row r="1494" spans="1:10" x14ac:dyDescent="0.25">
      <c r="A1494" s="1" t="s">
        <v>1645</v>
      </c>
      <c r="B1494" s="1" t="s">
        <v>1355</v>
      </c>
      <c r="C1494" s="1" t="str">
        <f>IF(AND('Finance Disposals'!J94&gt;0,'Finance Disposals'!D94=""),"Question 4, Record No "&amp;'Finance Disposals'!A94&amp;" must contain a value - please select 'Priority or Quarterly disposal' from the drop down list.","")</f>
        <v/>
      </c>
      <c r="D1494" s="1" t="str">
        <f t="shared" si="96"/>
        <v/>
      </c>
      <c r="E1494" s="21" t="str">
        <f t="shared" si="97"/>
        <v/>
      </c>
      <c r="G1494" s="13" t="str">
        <f t="shared" si="98"/>
        <v/>
      </c>
      <c r="H1494" s="12" t="str">
        <f t="array" ref="H1494">IFERROR(INDEX($D$4:$D$2053,SMALL(IF(LEN($D$4:$D$2053)&gt;0,ROW($D$4:$D$2053)-ROW($D$3)),ROW(1491:1491))),"")</f>
        <v/>
      </c>
      <c r="I1494" s="12" t="str">
        <f t="array" ref="I1494">IFERROR(INDEX($E$4:$E$2053,SMALL(IF(LEN($E$4:$E$2053)&gt;0,ROW($E$4:$E$2053)-ROW($E$3)),ROW(1491:1491))),"")</f>
        <v/>
      </c>
      <c r="J1494" s="1" t="str">
        <f t="array" ref="J1494">IFERROR(INDEX($C$4:$C$2053,SMALL(IF(LEN($C$4:$C$2053)&gt;0,ROW($C$4:$C$2053)-ROW($C$3)),ROW(1491:1491))),"")</f>
        <v/>
      </c>
    </row>
    <row r="1495" spans="1:10" x14ac:dyDescent="0.25">
      <c r="A1495" s="1" t="s">
        <v>1646</v>
      </c>
      <c r="B1495" s="1" t="s">
        <v>1355</v>
      </c>
      <c r="C1495" s="1" t="str">
        <f>IF(AND('Finance Disposals'!J95&gt;0,'Finance Disposals'!D95=""),"Question 4, Record No "&amp;'Finance Disposals'!A95&amp;" must contain a value - please select 'Priority or Quarterly disposal' from the drop down list.","")</f>
        <v/>
      </c>
      <c r="D1495" s="1" t="str">
        <f t="shared" si="96"/>
        <v/>
      </c>
      <c r="E1495" s="21" t="str">
        <f t="shared" si="97"/>
        <v/>
      </c>
      <c r="G1495" s="13" t="str">
        <f t="shared" si="98"/>
        <v/>
      </c>
      <c r="H1495" s="12" t="str">
        <f t="array" ref="H1495">IFERROR(INDEX($D$4:$D$2053,SMALL(IF(LEN($D$4:$D$2053)&gt;0,ROW($D$4:$D$2053)-ROW($D$3)),ROW(1492:1492))),"")</f>
        <v/>
      </c>
      <c r="I1495" s="12" t="str">
        <f t="array" ref="I1495">IFERROR(INDEX($E$4:$E$2053,SMALL(IF(LEN($E$4:$E$2053)&gt;0,ROW($E$4:$E$2053)-ROW($E$3)),ROW(1492:1492))),"")</f>
        <v/>
      </c>
      <c r="J1495" s="1" t="str">
        <f t="array" ref="J1495">IFERROR(INDEX($C$4:$C$2053,SMALL(IF(LEN($C$4:$C$2053)&gt;0,ROW($C$4:$C$2053)-ROW($C$3)),ROW(1492:1492))),"")</f>
        <v/>
      </c>
    </row>
    <row r="1496" spans="1:10" x14ac:dyDescent="0.25">
      <c r="A1496" s="1" t="s">
        <v>1647</v>
      </c>
      <c r="B1496" s="1" t="s">
        <v>1355</v>
      </c>
      <c r="C1496" s="1" t="str">
        <f>IF(AND('Finance Disposals'!J96&gt;0,'Finance Disposals'!D96=""),"Question 4, Record No "&amp;'Finance Disposals'!A96&amp;" must contain a value - please select 'Priority or Quarterly disposal' from the drop down list.","")</f>
        <v/>
      </c>
      <c r="D1496" s="1" t="str">
        <f t="shared" si="96"/>
        <v/>
      </c>
      <c r="E1496" s="21" t="str">
        <f t="shared" si="97"/>
        <v/>
      </c>
      <c r="G1496" s="13" t="str">
        <f t="shared" si="98"/>
        <v/>
      </c>
      <c r="H1496" s="12" t="str">
        <f t="array" ref="H1496">IFERROR(INDEX($D$4:$D$2053,SMALL(IF(LEN($D$4:$D$2053)&gt;0,ROW($D$4:$D$2053)-ROW($D$3)),ROW(1493:1493))),"")</f>
        <v/>
      </c>
      <c r="I1496" s="12" t="str">
        <f t="array" ref="I1496">IFERROR(INDEX($E$4:$E$2053,SMALL(IF(LEN($E$4:$E$2053)&gt;0,ROW($E$4:$E$2053)-ROW($E$3)),ROW(1493:1493))),"")</f>
        <v/>
      </c>
      <c r="J1496" s="1" t="str">
        <f t="array" ref="J1496">IFERROR(INDEX($C$4:$C$2053,SMALL(IF(LEN($C$4:$C$2053)&gt;0,ROW($C$4:$C$2053)-ROW($C$3)),ROW(1493:1493))),"")</f>
        <v/>
      </c>
    </row>
    <row r="1497" spans="1:10" x14ac:dyDescent="0.25">
      <c r="A1497" s="1" t="s">
        <v>1648</v>
      </c>
      <c r="B1497" s="1" t="s">
        <v>1355</v>
      </c>
      <c r="C1497" s="1" t="str">
        <f>IF(AND('Finance Disposals'!J97&gt;0,'Finance Disposals'!D97=""),"Question 4, Record No "&amp;'Finance Disposals'!A97&amp;" must contain a value - please select 'Priority or Quarterly disposal' from the drop down list.","")</f>
        <v/>
      </c>
      <c r="D1497" s="1" t="str">
        <f t="shared" si="96"/>
        <v/>
      </c>
      <c r="E1497" s="21" t="str">
        <f t="shared" si="97"/>
        <v/>
      </c>
      <c r="G1497" s="13" t="str">
        <f t="shared" si="98"/>
        <v/>
      </c>
      <c r="H1497" s="12" t="str">
        <f t="array" ref="H1497">IFERROR(INDEX($D$4:$D$2053,SMALL(IF(LEN($D$4:$D$2053)&gt;0,ROW($D$4:$D$2053)-ROW($D$3)),ROW(1494:1494))),"")</f>
        <v/>
      </c>
      <c r="I1497" s="12" t="str">
        <f t="array" ref="I1497">IFERROR(INDEX($E$4:$E$2053,SMALL(IF(LEN($E$4:$E$2053)&gt;0,ROW($E$4:$E$2053)-ROW($E$3)),ROW(1494:1494))),"")</f>
        <v/>
      </c>
      <c r="J1497" s="1" t="str">
        <f t="array" ref="J1497">IFERROR(INDEX($C$4:$C$2053,SMALL(IF(LEN($C$4:$C$2053)&gt;0,ROW($C$4:$C$2053)-ROW($C$3)),ROW(1494:1494))),"")</f>
        <v/>
      </c>
    </row>
    <row r="1498" spans="1:10" x14ac:dyDescent="0.25">
      <c r="A1498" s="1" t="s">
        <v>1649</v>
      </c>
      <c r="B1498" s="1" t="s">
        <v>1355</v>
      </c>
      <c r="C1498" s="1" t="str">
        <f>IF(AND('Finance Disposals'!J98&gt;0,'Finance Disposals'!D98=""),"Question 4, Record No "&amp;'Finance Disposals'!A98&amp;" must contain a value - please select 'Priority or Quarterly disposal' from the drop down list.","")</f>
        <v/>
      </c>
      <c r="D1498" s="1" t="str">
        <f t="shared" si="96"/>
        <v/>
      </c>
      <c r="E1498" s="21" t="str">
        <f t="shared" si="97"/>
        <v/>
      </c>
      <c r="G1498" s="13" t="str">
        <f t="shared" si="98"/>
        <v/>
      </c>
      <c r="H1498" s="12" t="str">
        <f t="array" ref="H1498">IFERROR(INDEX($D$4:$D$2053,SMALL(IF(LEN($D$4:$D$2053)&gt;0,ROW($D$4:$D$2053)-ROW($D$3)),ROW(1495:1495))),"")</f>
        <v/>
      </c>
      <c r="I1498" s="12" t="str">
        <f t="array" ref="I1498">IFERROR(INDEX($E$4:$E$2053,SMALL(IF(LEN($E$4:$E$2053)&gt;0,ROW($E$4:$E$2053)-ROW($E$3)),ROW(1495:1495))),"")</f>
        <v/>
      </c>
      <c r="J1498" s="1" t="str">
        <f t="array" ref="J1498">IFERROR(INDEX($C$4:$C$2053,SMALL(IF(LEN($C$4:$C$2053)&gt;0,ROW($C$4:$C$2053)-ROW($C$3)),ROW(1495:1495))),"")</f>
        <v/>
      </c>
    </row>
    <row r="1499" spans="1:10" x14ac:dyDescent="0.25">
      <c r="A1499" s="1" t="s">
        <v>1650</v>
      </c>
      <c r="B1499" s="1" t="s">
        <v>1355</v>
      </c>
      <c r="C1499" s="1" t="str">
        <f>IF(AND('Finance Disposals'!J99&gt;0,'Finance Disposals'!D99=""),"Question 4, Record No "&amp;'Finance Disposals'!A99&amp;" must contain a value - please select 'Priority or Quarterly disposal' from the drop down list.","")</f>
        <v/>
      </c>
      <c r="D1499" s="1" t="str">
        <f t="shared" si="96"/>
        <v/>
      </c>
      <c r="E1499" s="21" t="str">
        <f t="shared" si="97"/>
        <v/>
      </c>
      <c r="G1499" s="13" t="str">
        <f t="shared" si="98"/>
        <v/>
      </c>
      <c r="H1499" s="12" t="str">
        <f t="array" ref="H1499">IFERROR(INDEX($D$4:$D$2053,SMALL(IF(LEN($D$4:$D$2053)&gt;0,ROW($D$4:$D$2053)-ROW($D$3)),ROW(1496:1496))),"")</f>
        <v/>
      </c>
      <c r="I1499" s="12" t="str">
        <f t="array" ref="I1499">IFERROR(INDEX($E$4:$E$2053,SMALL(IF(LEN($E$4:$E$2053)&gt;0,ROW($E$4:$E$2053)-ROW($E$3)),ROW(1496:1496))),"")</f>
        <v/>
      </c>
      <c r="J1499" s="1" t="str">
        <f t="array" ref="J1499">IFERROR(INDEX($C$4:$C$2053,SMALL(IF(LEN($C$4:$C$2053)&gt;0,ROW($C$4:$C$2053)-ROW($C$3)),ROW(1496:1496))),"")</f>
        <v/>
      </c>
    </row>
    <row r="1500" spans="1:10" x14ac:dyDescent="0.25">
      <c r="A1500" s="1" t="s">
        <v>1651</v>
      </c>
      <c r="B1500" s="1" t="s">
        <v>1355</v>
      </c>
      <c r="C1500" s="1" t="str">
        <f>IF(AND('Finance Disposals'!J100&gt;0,'Finance Disposals'!D100=""),"Question 4, Record No "&amp;'Finance Disposals'!A100&amp;" must contain a value - please select 'Priority or Quarterly disposal' from the drop down list.","")</f>
        <v/>
      </c>
      <c r="D1500" s="1" t="str">
        <f t="shared" si="96"/>
        <v/>
      </c>
      <c r="E1500" s="21" t="str">
        <f t="shared" si="97"/>
        <v/>
      </c>
      <c r="G1500" s="13" t="str">
        <f t="shared" si="98"/>
        <v/>
      </c>
      <c r="H1500" s="12" t="str">
        <f t="array" ref="H1500">IFERROR(INDEX($D$4:$D$2053,SMALL(IF(LEN($D$4:$D$2053)&gt;0,ROW($D$4:$D$2053)-ROW($D$3)),ROW(1497:1497))),"")</f>
        <v/>
      </c>
      <c r="I1500" s="12" t="str">
        <f t="array" ref="I1500">IFERROR(INDEX($E$4:$E$2053,SMALL(IF(LEN($E$4:$E$2053)&gt;0,ROW($E$4:$E$2053)-ROW($E$3)),ROW(1497:1497))),"")</f>
        <v/>
      </c>
      <c r="J1500" s="1" t="str">
        <f t="array" ref="J1500">IFERROR(INDEX($C$4:$C$2053,SMALL(IF(LEN($C$4:$C$2053)&gt;0,ROW($C$4:$C$2053)-ROW($C$3)),ROW(1497:1497))),"")</f>
        <v/>
      </c>
    </row>
    <row r="1501" spans="1:10" x14ac:dyDescent="0.25">
      <c r="A1501" s="1" t="s">
        <v>1652</v>
      </c>
      <c r="B1501" s="1" t="s">
        <v>1355</v>
      </c>
      <c r="C1501" s="1" t="str">
        <f>IF(AND('Finance Disposals'!J101&gt;0,'Finance Disposals'!D101=""),"Question 4, Record No "&amp;'Finance Disposals'!A101&amp;" must contain a value - please select 'Priority or Quarterly disposal' from the drop down list.","")</f>
        <v/>
      </c>
      <c r="D1501" s="1" t="str">
        <f t="shared" ref="D1501:D1664" si="99">IF(C1501="","",A1501)</f>
        <v/>
      </c>
      <c r="E1501" s="21" t="str">
        <f t="shared" ref="E1501:E1664" si="100">IF(C1501="","",B1501)</f>
        <v/>
      </c>
      <c r="G1501" s="13" t="str">
        <f t="shared" si="98"/>
        <v/>
      </c>
      <c r="H1501" s="12" t="str">
        <f t="array" ref="H1501">IFERROR(INDEX($D$4:$D$2053,SMALL(IF(LEN($D$4:$D$2053)&gt;0,ROW($D$4:$D$2053)-ROW($D$3)),ROW(1498:1498))),"")</f>
        <v/>
      </c>
      <c r="I1501" s="12" t="str">
        <f t="array" ref="I1501">IFERROR(INDEX($E$4:$E$2053,SMALL(IF(LEN($E$4:$E$2053)&gt;0,ROW($E$4:$E$2053)-ROW($E$3)),ROW(1498:1498))),"")</f>
        <v/>
      </c>
      <c r="J1501" s="1" t="str">
        <f t="array" ref="J1501">IFERROR(INDEX($C$4:$C$2053,SMALL(IF(LEN($C$4:$C$2053)&gt;0,ROW($C$4:$C$2053)-ROW($C$3)),ROW(1498:1498))),"")</f>
        <v/>
      </c>
    </row>
    <row r="1502" spans="1:10" x14ac:dyDescent="0.25">
      <c r="A1502" s="1" t="s">
        <v>1653</v>
      </c>
      <c r="B1502" s="1" t="s">
        <v>1355</v>
      </c>
      <c r="C1502" s="1" t="str">
        <f>IF(AND('Finance Disposals'!J102&gt;0,'Finance Disposals'!D102=""),"Question 4, Record No "&amp;'Finance Disposals'!A102&amp;" must contain a value - please select 'Priority or Quarterly disposal' from the drop down list.","")</f>
        <v/>
      </c>
      <c r="D1502" s="1" t="str">
        <f t="shared" si="99"/>
        <v/>
      </c>
      <c r="E1502" s="21" t="str">
        <f t="shared" si="100"/>
        <v/>
      </c>
      <c r="G1502" s="13" t="str">
        <f t="shared" si="98"/>
        <v/>
      </c>
      <c r="H1502" s="12" t="str">
        <f t="array" ref="H1502">IFERROR(INDEX($D$4:$D$2053,SMALL(IF(LEN($D$4:$D$2053)&gt;0,ROW($D$4:$D$2053)-ROW($D$3)),ROW(1499:1499))),"")</f>
        <v/>
      </c>
      <c r="I1502" s="12" t="str">
        <f t="array" ref="I1502">IFERROR(INDEX($E$4:$E$2053,SMALL(IF(LEN($E$4:$E$2053)&gt;0,ROW($E$4:$E$2053)-ROW($E$3)),ROW(1499:1499))),"")</f>
        <v/>
      </c>
      <c r="J1502" s="1" t="str">
        <f t="array" ref="J1502">IFERROR(INDEX($C$4:$C$2053,SMALL(IF(LEN($C$4:$C$2053)&gt;0,ROW($C$4:$C$2053)-ROW($C$3)),ROW(1499:1499))),"")</f>
        <v/>
      </c>
    </row>
    <row r="1503" spans="1:10" x14ac:dyDescent="0.25">
      <c r="A1503" s="1" t="s">
        <v>1654</v>
      </c>
      <c r="B1503" s="1" t="s">
        <v>1355</v>
      </c>
      <c r="C1503" s="1" t="str">
        <f>IF(AND('Finance Disposals'!J103&gt;0,'Finance Disposals'!D103=""),"Question 4, Record No "&amp;'Finance Disposals'!A103&amp;" must contain a value - please select 'Priority or Quarterly disposal' from the drop down list.","")</f>
        <v/>
      </c>
      <c r="D1503" s="1" t="str">
        <f t="shared" si="99"/>
        <v/>
      </c>
      <c r="E1503" s="21" t="str">
        <f t="shared" si="100"/>
        <v/>
      </c>
      <c r="G1503" s="13" t="str">
        <f t="shared" si="98"/>
        <v/>
      </c>
      <c r="H1503" s="12" t="str">
        <f t="array" ref="H1503">IFERROR(INDEX($D$4:$D$2053,SMALL(IF(LEN($D$4:$D$2053)&gt;0,ROW($D$4:$D$2053)-ROW($D$3)),ROW(1500:1500))),"")</f>
        <v/>
      </c>
      <c r="I1503" s="12" t="str">
        <f t="array" ref="I1503">IFERROR(INDEX($E$4:$E$2053,SMALL(IF(LEN($E$4:$E$2053)&gt;0,ROW($E$4:$E$2053)-ROW($E$3)),ROW(1500:1500))),"")</f>
        <v/>
      </c>
      <c r="J1503" s="1" t="str">
        <f t="array" ref="J1503">IFERROR(INDEX($C$4:$C$2053,SMALL(IF(LEN($C$4:$C$2053)&gt;0,ROW($C$4:$C$2053)-ROW($C$3)),ROW(1500:1500))),"")</f>
        <v/>
      </c>
    </row>
    <row r="1504" spans="1:10" x14ac:dyDescent="0.25">
      <c r="A1504" s="1" t="s">
        <v>1655</v>
      </c>
      <c r="B1504" s="1" t="s">
        <v>1355</v>
      </c>
      <c r="C1504" s="1" t="str">
        <f>IF(AND('Finance Disposals'!J4&gt;0,'Finance Disposals'!E4=""),"Question 5, Record No "&amp;'Finance Disposals'!A4&amp;" must contain a value - please select a 'Number of properties' option from the drop down list.","")</f>
        <v/>
      </c>
      <c r="D1504" s="1" t="str">
        <f t="shared" ref="D1504" si="101">IF(C1504="","",A1504)</f>
        <v/>
      </c>
      <c r="E1504" s="21" t="str">
        <f t="shared" ref="E1504" si="102">IF(C1504="","",B1504)</f>
        <v/>
      </c>
      <c r="G1504" s="13" t="str">
        <f t="shared" si="98"/>
        <v/>
      </c>
      <c r="H1504" s="12" t="str">
        <f t="array" ref="H1504">IFERROR(INDEX($D$4:$D$2053,SMALL(IF(LEN($D$4:$D$2053)&gt;0,ROW($D$4:$D$2053)-ROW($D$3)),ROW(1501:1501))),"")</f>
        <v/>
      </c>
      <c r="I1504" s="12" t="str">
        <f t="array" ref="I1504">IFERROR(INDEX($E$4:$E$2053,SMALL(IF(LEN($E$4:$E$2053)&gt;0,ROW($E$4:$E$2053)-ROW($E$3)),ROW(1501:1501))),"")</f>
        <v/>
      </c>
      <c r="J1504" s="1" t="str">
        <f t="array" ref="J1504">IFERROR(INDEX($C$4:$C$2053,SMALL(IF(LEN($C$4:$C$2053)&gt;0,ROW($C$4:$C$2053)-ROW($C$3)),ROW(1501:1501))),"")</f>
        <v/>
      </c>
    </row>
    <row r="1505" spans="1:10" x14ac:dyDescent="0.25">
      <c r="A1505" s="1" t="s">
        <v>1656</v>
      </c>
      <c r="B1505" s="1" t="s">
        <v>1355</v>
      </c>
      <c r="C1505" s="1" t="str">
        <f>IF(AND('Finance Disposals'!J5&gt;0,'Finance Disposals'!E5=""),"Question 5, Record No "&amp;'Finance Disposals'!A5&amp;" must contain a value - please select a 'Number of properties' option from the drop down list.","")</f>
        <v/>
      </c>
      <c r="D1505" s="1" t="str">
        <f t="shared" ref="D1505:D1568" si="103">IF(C1505="","",A1505)</f>
        <v/>
      </c>
      <c r="E1505" s="21" t="str">
        <f t="shared" ref="E1505:E1568" si="104">IF(C1505="","",B1505)</f>
        <v/>
      </c>
      <c r="G1505" s="13" t="str">
        <f t="shared" si="98"/>
        <v/>
      </c>
      <c r="H1505" s="12" t="str">
        <f t="array" ref="H1505">IFERROR(INDEX($D$4:$D$2053,SMALL(IF(LEN($D$4:$D$2053)&gt;0,ROW($D$4:$D$2053)-ROW($D$3)),ROW(1502:1502))),"")</f>
        <v/>
      </c>
      <c r="I1505" s="12" t="str">
        <f t="array" ref="I1505">IFERROR(INDEX($E$4:$E$2053,SMALL(IF(LEN($E$4:$E$2053)&gt;0,ROW($E$4:$E$2053)-ROW($E$3)),ROW(1502:1502))),"")</f>
        <v/>
      </c>
      <c r="J1505" s="1" t="str">
        <f t="array" ref="J1505">IFERROR(INDEX($C$4:$C$2053,SMALL(IF(LEN($C$4:$C$2053)&gt;0,ROW($C$4:$C$2053)-ROW($C$3)),ROW(1502:1502))),"")</f>
        <v/>
      </c>
    </row>
    <row r="1506" spans="1:10" x14ac:dyDescent="0.25">
      <c r="A1506" s="1" t="s">
        <v>1657</v>
      </c>
      <c r="B1506" s="1" t="s">
        <v>1355</v>
      </c>
      <c r="C1506" s="1" t="str">
        <f>IF(AND('Finance Disposals'!J6&gt;0,'Finance Disposals'!E6=""),"Question 5, Record No "&amp;'Finance Disposals'!A6&amp;" must contain a value - please select a 'Number of properties' option from the drop down list.","")</f>
        <v/>
      </c>
      <c r="D1506" s="1" t="str">
        <f t="shared" si="103"/>
        <v/>
      </c>
      <c r="E1506" s="21" t="str">
        <f t="shared" si="104"/>
        <v/>
      </c>
      <c r="G1506" s="13" t="str">
        <f t="shared" si="98"/>
        <v/>
      </c>
      <c r="H1506" s="12" t="str">
        <f t="array" ref="H1506">IFERROR(INDEX($D$4:$D$2053,SMALL(IF(LEN($D$4:$D$2053)&gt;0,ROW($D$4:$D$2053)-ROW($D$3)),ROW(1503:1503))),"")</f>
        <v/>
      </c>
      <c r="I1506" s="12" t="str">
        <f t="array" ref="I1506">IFERROR(INDEX($E$4:$E$2053,SMALL(IF(LEN($E$4:$E$2053)&gt;0,ROW($E$4:$E$2053)-ROW($E$3)),ROW(1503:1503))),"")</f>
        <v/>
      </c>
      <c r="J1506" s="1" t="str">
        <f t="array" ref="J1506">IFERROR(INDEX($C$4:$C$2053,SMALL(IF(LEN($C$4:$C$2053)&gt;0,ROW($C$4:$C$2053)-ROW($C$3)),ROW(1503:1503))),"")</f>
        <v/>
      </c>
    </row>
    <row r="1507" spans="1:10" x14ac:dyDescent="0.25">
      <c r="A1507" s="1" t="s">
        <v>1658</v>
      </c>
      <c r="B1507" s="1" t="s">
        <v>1355</v>
      </c>
      <c r="C1507" s="1" t="str">
        <f>IF(AND('Finance Disposals'!J7&gt;0,'Finance Disposals'!E7=""),"Question 5, Record No "&amp;'Finance Disposals'!A7&amp;" must contain a value - please select a 'Number of properties' option from the drop down list.","")</f>
        <v/>
      </c>
      <c r="D1507" s="1" t="str">
        <f t="shared" si="103"/>
        <v/>
      </c>
      <c r="E1507" s="21" t="str">
        <f t="shared" si="104"/>
        <v/>
      </c>
      <c r="G1507" s="13" t="str">
        <f t="shared" si="98"/>
        <v/>
      </c>
      <c r="H1507" s="12" t="str">
        <f t="array" ref="H1507">IFERROR(INDEX($D$4:$D$2053,SMALL(IF(LEN($D$4:$D$2053)&gt;0,ROW($D$4:$D$2053)-ROW($D$3)),ROW(1504:1504))),"")</f>
        <v/>
      </c>
      <c r="I1507" s="12" t="str">
        <f t="array" ref="I1507">IFERROR(INDEX($E$4:$E$2053,SMALL(IF(LEN($E$4:$E$2053)&gt;0,ROW($E$4:$E$2053)-ROW($E$3)),ROW(1504:1504))),"")</f>
        <v/>
      </c>
      <c r="J1507" s="1" t="str">
        <f t="array" ref="J1507">IFERROR(INDEX($C$4:$C$2053,SMALL(IF(LEN($C$4:$C$2053)&gt;0,ROW($C$4:$C$2053)-ROW($C$3)),ROW(1504:1504))),"")</f>
        <v/>
      </c>
    </row>
    <row r="1508" spans="1:10" x14ac:dyDescent="0.25">
      <c r="A1508" s="1" t="s">
        <v>1659</v>
      </c>
      <c r="B1508" s="1" t="s">
        <v>1355</v>
      </c>
      <c r="C1508" s="1" t="str">
        <f>IF(AND('Finance Disposals'!J8&gt;0,'Finance Disposals'!E8=""),"Question 5, Record No "&amp;'Finance Disposals'!A8&amp;" must contain a value - please select a 'Number of properties' option from the drop down list.","")</f>
        <v/>
      </c>
      <c r="D1508" s="1" t="str">
        <f t="shared" si="103"/>
        <v/>
      </c>
      <c r="E1508" s="21" t="str">
        <f t="shared" si="104"/>
        <v/>
      </c>
      <c r="G1508" s="13" t="str">
        <f t="shared" ref="G1508:G1571" si="105">IF(J1508="","",G1507+1)</f>
        <v/>
      </c>
      <c r="H1508" s="12" t="str">
        <f t="array" ref="H1508">IFERROR(INDEX($D$4:$D$2053,SMALL(IF(LEN($D$4:$D$2053)&gt;0,ROW($D$4:$D$2053)-ROW($D$3)),ROW(1505:1505))),"")</f>
        <v/>
      </c>
      <c r="I1508" s="12" t="str">
        <f t="array" ref="I1508">IFERROR(INDEX($E$4:$E$2053,SMALL(IF(LEN($E$4:$E$2053)&gt;0,ROW($E$4:$E$2053)-ROW($E$3)),ROW(1505:1505))),"")</f>
        <v/>
      </c>
      <c r="J1508" s="1" t="str">
        <f t="array" ref="J1508">IFERROR(INDEX($C$4:$C$2053,SMALL(IF(LEN($C$4:$C$2053)&gt;0,ROW($C$4:$C$2053)-ROW($C$3)),ROW(1505:1505))),"")</f>
        <v/>
      </c>
    </row>
    <row r="1509" spans="1:10" x14ac:dyDescent="0.25">
      <c r="A1509" s="1" t="s">
        <v>1660</v>
      </c>
      <c r="B1509" s="1" t="s">
        <v>1355</v>
      </c>
      <c r="C1509" s="1" t="str">
        <f>IF(AND('Finance Disposals'!J9&gt;0,'Finance Disposals'!E9=""),"Question 5, Record No "&amp;'Finance Disposals'!A9&amp;" must contain a value - please select a 'Number of properties' option from the drop down list.","")</f>
        <v/>
      </c>
      <c r="D1509" s="1" t="str">
        <f t="shared" si="103"/>
        <v/>
      </c>
      <c r="E1509" s="21" t="str">
        <f t="shared" si="104"/>
        <v/>
      </c>
      <c r="G1509" s="13" t="str">
        <f t="shared" si="105"/>
        <v/>
      </c>
      <c r="H1509" s="12" t="str">
        <f t="array" ref="H1509">IFERROR(INDEX($D$4:$D$2053,SMALL(IF(LEN($D$4:$D$2053)&gt;0,ROW($D$4:$D$2053)-ROW($D$3)),ROW(1506:1506))),"")</f>
        <v/>
      </c>
      <c r="I1509" s="12" t="str">
        <f t="array" ref="I1509">IFERROR(INDEX($E$4:$E$2053,SMALL(IF(LEN($E$4:$E$2053)&gt;0,ROW($E$4:$E$2053)-ROW($E$3)),ROW(1506:1506))),"")</f>
        <v/>
      </c>
      <c r="J1509" s="1" t="str">
        <f t="array" ref="J1509">IFERROR(INDEX($C$4:$C$2053,SMALL(IF(LEN($C$4:$C$2053)&gt;0,ROW($C$4:$C$2053)-ROW($C$3)),ROW(1506:1506))),"")</f>
        <v/>
      </c>
    </row>
    <row r="1510" spans="1:10" x14ac:dyDescent="0.25">
      <c r="A1510" s="1" t="s">
        <v>1661</v>
      </c>
      <c r="B1510" s="1" t="s">
        <v>1355</v>
      </c>
      <c r="C1510" s="1" t="str">
        <f>IF(AND('Finance Disposals'!J10&gt;0,'Finance Disposals'!E10=""),"Question 5, Record No "&amp;'Finance Disposals'!A10&amp;" must contain a value - please select a 'Number of properties' option from the drop down list.","")</f>
        <v/>
      </c>
      <c r="D1510" s="1" t="str">
        <f t="shared" si="103"/>
        <v/>
      </c>
      <c r="E1510" s="21" t="str">
        <f t="shared" si="104"/>
        <v/>
      </c>
      <c r="G1510" s="13" t="str">
        <f t="shared" si="105"/>
        <v/>
      </c>
      <c r="H1510" s="12" t="str">
        <f t="array" ref="H1510">IFERROR(INDEX($D$4:$D$2053,SMALL(IF(LEN($D$4:$D$2053)&gt;0,ROW($D$4:$D$2053)-ROW($D$3)),ROW(1507:1507))),"")</f>
        <v/>
      </c>
      <c r="I1510" s="12" t="str">
        <f t="array" ref="I1510">IFERROR(INDEX($E$4:$E$2053,SMALL(IF(LEN($E$4:$E$2053)&gt;0,ROW($E$4:$E$2053)-ROW($E$3)),ROW(1507:1507))),"")</f>
        <v/>
      </c>
      <c r="J1510" s="1" t="str">
        <f t="array" ref="J1510">IFERROR(INDEX($C$4:$C$2053,SMALL(IF(LEN($C$4:$C$2053)&gt;0,ROW($C$4:$C$2053)-ROW($C$3)),ROW(1507:1507))),"")</f>
        <v/>
      </c>
    </row>
    <row r="1511" spans="1:10" x14ac:dyDescent="0.25">
      <c r="A1511" s="1" t="s">
        <v>1662</v>
      </c>
      <c r="B1511" s="1" t="s">
        <v>1355</v>
      </c>
      <c r="C1511" s="1" t="str">
        <f>IF(AND('Finance Disposals'!J11&gt;0,'Finance Disposals'!E11=""),"Question 5, Record No "&amp;'Finance Disposals'!A11&amp;" must contain a value - please select a 'Number of properties' option from the drop down list.","")</f>
        <v/>
      </c>
      <c r="D1511" s="1" t="str">
        <f t="shared" si="103"/>
        <v/>
      </c>
      <c r="E1511" s="21" t="str">
        <f t="shared" si="104"/>
        <v/>
      </c>
      <c r="G1511" s="13" t="str">
        <f t="shared" si="105"/>
        <v/>
      </c>
      <c r="H1511" s="12" t="str">
        <f t="array" ref="H1511">IFERROR(INDEX($D$4:$D$2053,SMALL(IF(LEN($D$4:$D$2053)&gt;0,ROW($D$4:$D$2053)-ROW($D$3)),ROW(1508:1508))),"")</f>
        <v/>
      </c>
      <c r="I1511" s="12" t="str">
        <f t="array" ref="I1511">IFERROR(INDEX($E$4:$E$2053,SMALL(IF(LEN($E$4:$E$2053)&gt;0,ROW($E$4:$E$2053)-ROW($E$3)),ROW(1508:1508))),"")</f>
        <v/>
      </c>
      <c r="J1511" s="1" t="str">
        <f t="array" ref="J1511">IFERROR(INDEX($C$4:$C$2053,SMALL(IF(LEN($C$4:$C$2053)&gt;0,ROW($C$4:$C$2053)-ROW($C$3)),ROW(1508:1508))),"")</f>
        <v/>
      </c>
    </row>
    <row r="1512" spans="1:10" x14ac:dyDescent="0.25">
      <c r="A1512" s="1" t="s">
        <v>1663</v>
      </c>
      <c r="B1512" s="1" t="s">
        <v>1355</v>
      </c>
      <c r="C1512" s="1" t="str">
        <f>IF(AND('Finance Disposals'!J12&gt;0,'Finance Disposals'!E12=""),"Question 5, Record No "&amp;'Finance Disposals'!A12&amp;" must contain a value - please select a 'Number of properties' option from the drop down list.","")</f>
        <v/>
      </c>
      <c r="D1512" s="1" t="str">
        <f t="shared" si="103"/>
        <v/>
      </c>
      <c r="E1512" s="21" t="str">
        <f t="shared" si="104"/>
        <v/>
      </c>
      <c r="G1512" s="13" t="str">
        <f t="shared" si="105"/>
        <v/>
      </c>
      <c r="H1512" s="12" t="str">
        <f t="array" ref="H1512">IFERROR(INDEX($D$4:$D$2053,SMALL(IF(LEN($D$4:$D$2053)&gt;0,ROW($D$4:$D$2053)-ROW($D$3)),ROW(1509:1509))),"")</f>
        <v/>
      </c>
      <c r="I1512" s="12" t="str">
        <f t="array" ref="I1512">IFERROR(INDEX($E$4:$E$2053,SMALL(IF(LEN($E$4:$E$2053)&gt;0,ROW($E$4:$E$2053)-ROW($E$3)),ROW(1509:1509))),"")</f>
        <v/>
      </c>
      <c r="J1512" s="1" t="str">
        <f t="array" ref="J1512">IFERROR(INDEX($C$4:$C$2053,SMALL(IF(LEN($C$4:$C$2053)&gt;0,ROW($C$4:$C$2053)-ROW($C$3)),ROW(1509:1509))),"")</f>
        <v/>
      </c>
    </row>
    <row r="1513" spans="1:10" x14ac:dyDescent="0.25">
      <c r="A1513" s="1" t="s">
        <v>1664</v>
      </c>
      <c r="B1513" s="1" t="s">
        <v>1355</v>
      </c>
      <c r="C1513" s="1" t="str">
        <f>IF(AND('Finance Disposals'!J13&gt;0,'Finance Disposals'!E13=""),"Question 5, Record No "&amp;'Finance Disposals'!A13&amp;" must contain a value - please select a 'Number of properties' option from the drop down list.","")</f>
        <v/>
      </c>
      <c r="D1513" s="1" t="str">
        <f t="shared" si="103"/>
        <v/>
      </c>
      <c r="E1513" s="21" t="str">
        <f t="shared" si="104"/>
        <v/>
      </c>
      <c r="G1513" s="13" t="str">
        <f t="shared" si="105"/>
        <v/>
      </c>
      <c r="H1513" s="12" t="str">
        <f t="array" ref="H1513">IFERROR(INDEX($D$4:$D$2053,SMALL(IF(LEN($D$4:$D$2053)&gt;0,ROW($D$4:$D$2053)-ROW($D$3)),ROW(1510:1510))),"")</f>
        <v/>
      </c>
      <c r="I1513" s="12" t="str">
        <f t="array" ref="I1513">IFERROR(INDEX($E$4:$E$2053,SMALL(IF(LEN($E$4:$E$2053)&gt;0,ROW($E$4:$E$2053)-ROW($E$3)),ROW(1510:1510))),"")</f>
        <v/>
      </c>
      <c r="J1513" s="1" t="str">
        <f t="array" ref="J1513">IFERROR(INDEX($C$4:$C$2053,SMALL(IF(LEN($C$4:$C$2053)&gt;0,ROW($C$4:$C$2053)-ROW($C$3)),ROW(1510:1510))),"")</f>
        <v/>
      </c>
    </row>
    <row r="1514" spans="1:10" x14ac:dyDescent="0.25">
      <c r="A1514" s="1" t="s">
        <v>1665</v>
      </c>
      <c r="B1514" s="1" t="s">
        <v>1355</v>
      </c>
      <c r="C1514" s="1" t="str">
        <f>IF(AND('Finance Disposals'!J14&gt;0,'Finance Disposals'!E14=""),"Question 5, Record No "&amp;'Finance Disposals'!A14&amp;" must contain a value - please select a 'Number of properties' option from the drop down list.","")</f>
        <v/>
      </c>
      <c r="D1514" s="1" t="str">
        <f t="shared" si="103"/>
        <v/>
      </c>
      <c r="E1514" s="21" t="str">
        <f t="shared" si="104"/>
        <v/>
      </c>
      <c r="G1514" s="13" t="str">
        <f t="shared" si="105"/>
        <v/>
      </c>
      <c r="H1514" s="12" t="str">
        <f t="array" ref="H1514">IFERROR(INDEX($D$4:$D$2053,SMALL(IF(LEN($D$4:$D$2053)&gt;0,ROW($D$4:$D$2053)-ROW($D$3)),ROW(1511:1511))),"")</f>
        <v/>
      </c>
      <c r="I1514" s="12" t="str">
        <f t="array" ref="I1514">IFERROR(INDEX($E$4:$E$2053,SMALL(IF(LEN($E$4:$E$2053)&gt;0,ROW($E$4:$E$2053)-ROW($E$3)),ROW(1511:1511))),"")</f>
        <v/>
      </c>
      <c r="J1514" s="1" t="str">
        <f t="array" ref="J1514">IFERROR(INDEX($C$4:$C$2053,SMALL(IF(LEN($C$4:$C$2053)&gt;0,ROW($C$4:$C$2053)-ROW($C$3)),ROW(1511:1511))),"")</f>
        <v/>
      </c>
    </row>
    <row r="1515" spans="1:10" x14ac:dyDescent="0.25">
      <c r="A1515" s="1" t="s">
        <v>1666</v>
      </c>
      <c r="B1515" s="1" t="s">
        <v>1355</v>
      </c>
      <c r="C1515" s="1" t="str">
        <f>IF(AND('Finance Disposals'!J15&gt;0,'Finance Disposals'!E15=""),"Question 5, Record No "&amp;'Finance Disposals'!A15&amp;" must contain a value - please select a 'Number of properties' option from the drop down list.","")</f>
        <v/>
      </c>
      <c r="D1515" s="1" t="str">
        <f t="shared" si="103"/>
        <v/>
      </c>
      <c r="E1515" s="21" t="str">
        <f t="shared" si="104"/>
        <v/>
      </c>
      <c r="G1515" s="13" t="str">
        <f t="shared" si="105"/>
        <v/>
      </c>
      <c r="H1515" s="12" t="str">
        <f t="array" ref="H1515">IFERROR(INDEX($D$4:$D$2053,SMALL(IF(LEN($D$4:$D$2053)&gt;0,ROW($D$4:$D$2053)-ROW($D$3)),ROW(1512:1512))),"")</f>
        <v/>
      </c>
      <c r="I1515" s="12" t="str">
        <f t="array" ref="I1515">IFERROR(INDEX($E$4:$E$2053,SMALL(IF(LEN($E$4:$E$2053)&gt;0,ROW($E$4:$E$2053)-ROW($E$3)),ROW(1512:1512))),"")</f>
        <v/>
      </c>
      <c r="J1515" s="1" t="str">
        <f t="array" ref="J1515">IFERROR(INDEX($C$4:$C$2053,SMALL(IF(LEN($C$4:$C$2053)&gt;0,ROW($C$4:$C$2053)-ROW($C$3)),ROW(1512:1512))),"")</f>
        <v/>
      </c>
    </row>
    <row r="1516" spans="1:10" x14ac:dyDescent="0.25">
      <c r="A1516" s="1" t="s">
        <v>1667</v>
      </c>
      <c r="B1516" s="1" t="s">
        <v>1355</v>
      </c>
      <c r="C1516" s="1" t="str">
        <f>IF(AND('Finance Disposals'!J16&gt;0,'Finance Disposals'!E16=""),"Question 5, Record No "&amp;'Finance Disposals'!A16&amp;" must contain a value - please select a 'Number of properties' option from the drop down list.","")</f>
        <v/>
      </c>
      <c r="D1516" s="1" t="str">
        <f t="shared" si="103"/>
        <v/>
      </c>
      <c r="E1516" s="21" t="str">
        <f t="shared" si="104"/>
        <v/>
      </c>
      <c r="G1516" s="13" t="str">
        <f t="shared" si="105"/>
        <v/>
      </c>
      <c r="H1516" s="12" t="str">
        <f t="array" ref="H1516">IFERROR(INDEX($D$4:$D$2053,SMALL(IF(LEN($D$4:$D$2053)&gt;0,ROW($D$4:$D$2053)-ROW($D$3)),ROW(1513:1513))),"")</f>
        <v/>
      </c>
      <c r="I1516" s="12" t="str">
        <f t="array" ref="I1516">IFERROR(INDEX($E$4:$E$2053,SMALL(IF(LEN($E$4:$E$2053)&gt;0,ROW($E$4:$E$2053)-ROW($E$3)),ROW(1513:1513))),"")</f>
        <v/>
      </c>
      <c r="J1516" s="1" t="str">
        <f t="array" ref="J1516">IFERROR(INDEX($C$4:$C$2053,SMALL(IF(LEN($C$4:$C$2053)&gt;0,ROW($C$4:$C$2053)-ROW($C$3)),ROW(1513:1513))),"")</f>
        <v/>
      </c>
    </row>
    <row r="1517" spans="1:10" x14ac:dyDescent="0.25">
      <c r="A1517" s="1" t="s">
        <v>1668</v>
      </c>
      <c r="B1517" s="1" t="s">
        <v>1355</v>
      </c>
      <c r="C1517" s="1" t="str">
        <f>IF(AND('Finance Disposals'!J17&gt;0,'Finance Disposals'!E17=""),"Question 5, Record No "&amp;'Finance Disposals'!A17&amp;" must contain a value - please select a 'Number of properties' option from the drop down list.","")</f>
        <v/>
      </c>
      <c r="D1517" s="1" t="str">
        <f t="shared" si="103"/>
        <v/>
      </c>
      <c r="E1517" s="21" t="str">
        <f t="shared" si="104"/>
        <v/>
      </c>
      <c r="G1517" s="13" t="str">
        <f t="shared" si="105"/>
        <v/>
      </c>
      <c r="H1517" s="12" t="str">
        <f t="array" ref="H1517">IFERROR(INDEX($D$4:$D$2053,SMALL(IF(LEN($D$4:$D$2053)&gt;0,ROW($D$4:$D$2053)-ROW($D$3)),ROW(1514:1514))),"")</f>
        <v/>
      </c>
      <c r="I1517" s="12" t="str">
        <f t="array" ref="I1517">IFERROR(INDEX($E$4:$E$2053,SMALL(IF(LEN($E$4:$E$2053)&gt;0,ROW($E$4:$E$2053)-ROW($E$3)),ROW(1514:1514))),"")</f>
        <v/>
      </c>
      <c r="J1517" s="1" t="str">
        <f t="array" ref="J1517">IFERROR(INDEX($C$4:$C$2053,SMALL(IF(LEN($C$4:$C$2053)&gt;0,ROW($C$4:$C$2053)-ROW($C$3)),ROW(1514:1514))),"")</f>
        <v/>
      </c>
    </row>
    <row r="1518" spans="1:10" x14ac:dyDescent="0.25">
      <c r="A1518" s="1" t="s">
        <v>1669</v>
      </c>
      <c r="B1518" s="1" t="s">
        <v>1355</v>
      </c>
      <c r="C1518" s="1" t="str">
        <f>IF(AND('Finance Disposals'!J18&gt;0,'Finance Disposals'!E18=""),"Question 5, Record No "&amp;'Finance Disposals'!A18&amp;" must contain a value - please select a 'Number of properties' option from the drop down list.","")</f>
        <v/>
      </c>
      <c r="D1518" s="1" t="str">
        <f t="shared" si="103"/>
        <v/>
      </c>
      <c r="E1518" s="21" t="str">
        <f t="shared" si="104"/>
        <v/>
      </c>
      <c r="G1518" s="13" t="str">
        <f t="shared" si="105"/>
        <v/>
      </c>
      <c r="H1518" s="12" t="str">
        <f t="array" ref="H1518">IFERROR(INDEX($D$4:$D$2053,SMALL(IF(LEN($D$4:$D$2053)&gt;0,ROW($D$4:$D$2053)-ROW($D$3)),ROW(1515:1515))),"")</f>
        <v/>
      </c>
      <c r="I1518" s="12" t="str">
        <f t="array" ref="I1518">IFERROR(INDEX($E$4:$E$2053,SMALL(IF(LEN($E$4:$E$2053)&gt;0,ROW($E$4:$E$2053)-ROW($E$3)),ROW(1515:1515))),"")</f>
        <v/>
      </c>
      <c r="J1518" s="1" t="str">
        <f t="array" ref="J1518">IFERROR(INDEX($C$4:$C$2053,SMALL(IF(LEN($C$4:$C$2053)&gt;0,ROW($C$4:$C$2053)-ROW($C$3)),ROW(1515:1515))),"")</f>
        <v/>
      </c>
    </row>
    <row r="1519" spans="1:10" x14ac:dyDescent="0.25">
      <c r="A1519" s="1" t="s">
        <v>1670</v>
      </c>
      <c r="B1519" s="1" t="s">
        <v>1355</v>
      </c>
      <c r="C1519" s="1" t="str">
        <f>IF(AND('Finance Disposals'!J19&gt;0,'Finance Disposals'!E19=""),"Question 5, Record No "&amp;'Finance Disposals'!A19&amp;" must contain a value - please select a 'Number of properties' option from the drop down list.","")</f>
        <v/>
      </c>
      <c r="D1519" s="1" t="str">
        <f t="shared" si="103"/>
        <v/>
      </c>
      <c r="E1519" s="21" t="str">
        <f t="shared" si="104"/>
        <v/>
      </c>
      <c r="G1519" s="13" t="str">
        <f t="shared" si="105"/>
        <v/>
      </c>
      <c r="H1519" s="12" t="str">
        <f t="array" ref="H1519">IFERROR(INDEX($D$4:$D$2053,SMALL(IF(LEN($D$4:$D$2053)&gt;0,ROW($D$4:$D$2053)-ROW($D$3)),ROW(1516:1516))),"")</f>
        <v/>
      </c>
      <c r="I1519" s="12" t="str">
        <f t="array" ref="I1519">IFERROR(INDEX($E$4:$E$2053,SMALL(IF(LEN($E$4:$E$2053)&gt;0,ROW($E$4:$E$2053)-ROW($E$3)),ROW(1516:1516))),"")</f>
        <v/>
      </c>
      <c r="J1519" s="1" t="str">
        <f t="array" ref="J1519">IFERROR(INDEX($C$4:$C$2053,SMALL(IF(LEN($C$4:$C$2053)&gt;0,ROW($C$4:$C$2053)-ROW($C$3)),ROW(1516:1516))),"")</f>
        <v/>
      </c>
    </row>
    <row r="1520" spans="1:10" x14ac:dyDescent="0.25">
      <c r="A1520" s="1" t="s">
        <v>1671</v>
      </c>
      <c r="B1520" s="1" t="s">
        <v>1355</v>
      </c>
      <c r="C1520" s="1" t="str">
        <f>IF(AND('Finance Disposals'!J20&gt;0,'Finance Disposals'!E20=""),"Question 5, Record No "&amp;'Finance Disposals'!A20&amp;" must contain a value - please select a 'Number of properties' option from the drop down list.","")</f>
        <v/>
      </c>
      <c r="D1520" s="1" t="str">
        <f t="shared" si="103"/>
        <v/>
      </c>
      <c r="E1520" s="21" t="str">
        <f t="shared" si="104"/>
        <v/>
      </c>
      <c r="G1520" s="13" t="str">
        <f t="shared" si="105"/>
        <v/>
      </c>
      <c r="H1520" s="12" t="str">
        <f t="array" ref="H1520">IFERROR(INDEX($D$4:$D$2053,SMALL(IF(LEN($D$4:$D$2053)&gt;0,ROW($D$4:$D$2053)-ROW($D$3)),ROW(1517:1517))),"")</f>
        <v/>
      </c>
      <c r="I1520" s="12" t="str">
        <f t="array" ref="I1520">IFERROR(INDEX($E$4:$E$2053,SMALL(IF(LEN($E$4:$E$2053)&gt;0,ROW($E$4:$E$2053)-ROW($E$3)),ROW(1517:1517))),"")</f>
        <v/>
      </c>
      <c r="J1520" s="1" t="str">
        <f t="array" ref="J1520">IFERROR(INDEX($C$4:$C$2053,SMALL(IF(LEN($C$4:$C$2053)&gt;0,ROW($C$4:$C$2053)-ROW($C$3)),ROW(1517:1517))),"")</f>
        <v/>
      </c>
    </row>
    <row r="1521" spans="1:10" x14ac:dyDescent="0.25">
      <c r="A1521" s="1" t="s">
        <v>1672</v>
      </c>
      <c r="B1521" s="1" t="s">
        <v>1355</v>
      </c>
      <c r="C1521" s="1" t="str">
        <f>IF(AND('Finance Disposals'!J21&gt;0,'Finance Disposals'!E21=""),"Question 5, Record No "&amp;'Finance Disposals'!A21&amp;" must contain a value - please select a 'Number of properties' option from the drop down list.","")</f>
        <v/>
      </c>
      <c r="D1521" s="1" t="str">
        <f t="shared" si="103"/>
        <v/>
      </c>
      <c r="E1521" s="21" t="str">
        <f t="shared" si="104"/>
        <v/>
      </c>
      <c r="G1521" s="13" t="str">
        <f t="shared" si="105"/>
        <v/>
      </c>
      <c r="H1521" s="12" t="str">
        <f t="array" ref="H1521">IFERROR(INDEX($D$4:$D$2053,SMALL(IF(LEN($D$4:$D$2053)&gt;0,ROW($D$4:$D$2053)-ROW($D$3)),ROW(1518:1518))),"")</f>
        <v/>
      </c>
      <c r="I1521" s="12" t="str">
        <f t="array" ref="I1521">IFERROR(INDEX($E$4:$E$2053,SMALL(IF(LEN($E$4:$E$2053)&gt;0,ROW($E$4:$E$2053)-ROW($E$3)),ROW(1518:1518))),"")</f>
        <v/>
      </c>
      <c r="J1521" s="1" t="str">
        <f t="array" ref="J1521">IFERROR(INDEX($C$4:$C$2053,SMALL(IF(LEN($C$4:$C$2053)&gt;0,ROW($C$4:$C$2053)-ROW($C$3)),ROW(1518:1518))),"")</f>
        <v/>
      </c>
    </row>
    <row r="1522" spans="1:10" x14ac:dyDescent="0.25">
      <c r="A1522" s="1" t="s">
        <v>1673</v>
      </c>
      <c r="B1522" s="1" t="s">
        <v>1355</v>
      </c>
      <c r="C1522" s="1" t="str">
        <f>IF(AND('Finance Disposals'!J22&gt;0,'Finance Disposals'!E22=""),"Question 5, Record No "&amp;'Finance Disposals'!A22&amp;" must contain a value - please select a 'Number of properties' option from the drop down list.","")</f>
        <v/>
      </c>
      <c r="D1522" s="1" t="str">
        <f t="shared" si="103"/>
        <v/>
      </c>
      <c r="E1522" s="21" t="str">
        <f t="shared" si="104"/>
        <v/>
      </c>
      <c r="G1522" s="13" t="str">
        <f t="shared" si="105"/>
        <v/>
      </c>
      <c r="H1522" s="12" t="str">
        <f t="array" ref="H1522">IFERROR(INDEX($D$4:$D$2053,SMALL(IF(LEN($D$4:$D$2053)&gt;0,ROW($D$4:$D$2053)-ROW($D$3)),ROW(1519:1519))),"")</f>
        <v/>
      </c>
      <c r="I1522" s="12" t="str">
        <f t="array" ref="I1522">IFERROR(INDEX($E$4:$E$2053,SMALL(IF(LEN($E$4:$E$2053)&gt;0,ROW($E$4:$E$2053)-ROW($E$3)),ROW(1519:1519))),"")</f>
        <v/>
      </c>
      <c r="J1522" s="1" t="str">
        <f t="array" ref="J1522">IFERROR(INDEX($C$4:$C$2053,SMALL(IF(LEN($C$4:$C$2053)&gt;0,ROW($C$4:$C$2053)-ROW($C$3)),ROW(1519:1519))),"")</f>
        <v/>
      </c>
    </row>
    <row r="1523" spans="1:10" x14ac:dyDescent="0.25">
      <c r="A1523" s="1" t="s">
        <v>1674</v>
      </c>
      <c r="B1523" s="1" t="s">
        <v>1355</v>
      </c>
      <c r="C1523" s="1" t="str">
        <f>IF(AND('Finance Disposals'!J23&gt;0,'Finance Disposals'!E23=""),"Question 5, Record No "&amp;'Finance Disposals'!A23&amp;" must contain a value - please select a 'Number of properties' option from the drop down list.","")</f>
        <v/>
      </c>
      <c r="D1523" s="1" t="str">
        <f t="shared" si="103"/>
        <v/>
      </c>
      <c r="E1523" s="21" t="str">
        <f t="shared" si="104"/>
        <v/>
      </c>
      <c r="G1523" s="13" t="str">
        <f t="shared" si="105"/>
        <v/>
      </c>
      <c r="H1523" s="12" t="str">
        <f t="array" ref="H1523">IFERROR(INDEX($D$4:$D$2053,SMALL(IF(LEN($D$4:$D$2053)&gt;0,ROW($D$4:$D$2053)-ROW($D$3)),ROW(1520:1520))),"")</f>
        <v/>
      </c>
      <c r="I1523" s="12" t="str">
        <f t="array" ref="I1523">IFERROR(INDEX($E$4:$E$2053,SMALL(IF(LEN($E$4:$E$2053)&gt;0,ROW($E$4:$E$2053)-ROW($E$3)),ROW(1520:1520))),"")</f>
        <v/>
      </c>
      <c r="J1523" s="1" t="str">
        <f t="array" ref="J1523">IFERROR(INDEX($C$4:$C$2053,SMALL(IF(LEN($C$4:$C$2053)&gt;0,ROW($C$4:$C$2053)-ROW($C$3)),ROW(1520:1520))),"")</f>
        <v/>
      </c>
    </row>
    <row r="1524" spans="1:10" x14ac:dyDescent="0.25">
      <c r="A1524" s="1" t="s">
        <v>1675</v>
      </c>
      <c r="B1524" s="1" t="s">
        <v>1355</v>
      </c>
      <c r="C1524" s="1" t="str">
        <f>IF(AND('Finance Disposals'!J24&gt;0,'Finance Disposals'!E24=""),"Question 5, Record No "&amp;'Finance Disposals'!A24&amp;" must contain a value - please select a 'Number of properties' option from the drop down list.","")</f>
        <v/>
      </c>
      <c r="D1524" s="1" t="str">
        <f t="shared" si="103"/>
        <v/>
      </c>
      <c r="E1524" s="21" t="str">
        <f t="shared" si="104"/>
        <v/>
      </c>
      <c r="G1524" s="13" t="str">
        <f t="shared" si="105"/>
        <v/>
      </c>
      <c r="H1524" s="12" t="str">
        <f t="array" ref="H1524">IFERROR(INDEX($D$4:$D$2053,SMALL(IF(LEN($D$4:$D$2053)&gt;0,ROW($D$4:$D$2053)-ROW($D$3)),ROW(1521:1521))),"")</f>
        <v/>
      </c>
      <c r="I1524" s="12" t="str">
        <f t="array" ref="I1524">IFERROR(INDEX($E$4:$E$2053,SMALL(IF(LEN($E$4:$E$2053)&gt;0,ROW($E$4:$E$2053)-ROW($E$3)),ROW(1521:1521))),"")</f>
        <v/>
      </c>
      <c r="J1524" s="1" t="str">
        <f t="array" ref="J1524">IFERROR(INDEX($C$4:$C$2053,SMALL(IF(LEN($C$4:$C$2053)&gt;0,ROW($C$4:$C$2053)-ROW($C$3)),ROW(1521:1521))),"")</f>
        <v/>
      </c>
    </row>
    <row r="1525" spans="1:10" x14ac:dyDescent="0.25">
      <c r="A1525" s="1" t="s">
        <v>1676</v>
      </c>
      <c r="B1525" s="1" t="s">
        <v>1355</v>
      </c>
      <c r="C1525" s="1" t="str">
        <f>IF(AND('Finance Disposals'!J25&gt;0,'Finance Disposals'!E25=""),"Question 5, Record No "&amp;'Finance Disposals'!A25&amp;" must contain a value - please select a 'Number of properties' option from the drop down list.","")</f>
        <v/>
      </c>
      <c r="D1525" s="1" t="str">
        <f t="shared" si="103"/>
        <v/>
      </c>
      <c r="E1525" s="21" t="str">
        <f t="shared" si="104"/>
        <v/>
      </c>
      <c r="G1525" s="13" t="str">
        <f t="shared" si="105"/>
        <v/>
      </c>
      <c r="H1525" s="12" t="str">
        <f t="array" ref="H1525">IFERROR(INDEX($D$4:$D$2053,SMALL(IF(LEN($D$4:$D$2053)&gt;0,ROW($D$4:$D$2053)-ROW($D$3)),ROW(1522:1522))),"")</f>
        <v/>
      </c>
      <c r="I1525" s="12" t="str">
        <f t="array" ref="I1525">IFERROR(INDEX($E$4:$E$2053,SMALL(IF(LEN($E$4:$E$2053)&gt;0,ROW($E$4:$E$2053)-ROW($E$3)),ROW(1522:1522))),"")</f>
        <v/>
      </c>
      <c r="J1525" s="1" t="str">
        <f t="array" ref="J1525">IFERROR(INDEX($C$4:$C$2053,SMALL(IF(LEN($C$4:$C$2053)&gt;0,ROW($C$4:$C$2053)-ROW($C$3)),ROW(1522:1522))),"")</f>
        <v/>
      </c>
    </row>
    <row r="1526" spans="1:10" x14ac:dyDescent="0.25">
      <c r="A1526" s="1" t="s">
        <v>1677</v>
      </c>
      <c r="B1526" s="1" t="s">
        <v>1355</v>
      </c>
      <c r="C1526" s="1" t="str">
        <f>IF(AND('Finance Disposals'!J26&gt;0,'Finance Disposals'!E26=""),"Question 5, Record No "&amp;'Finance Disposals'!A26&amp;" must contain a value - please select a 'Number of properties' option from the drop down list.","")</f>
        <v/>
      </c>
      <c r="D1526" s="1" t="str">
        <f t="shared" si="103"/>
        <v/>
      </c>
      <c r="E1526" s="21" t="str">
        <f t="shared" si="104"/>
        <v/>
      </c>
      <c r="G1526" s="13" t="str">
        <f t="shared" si="105"/>
        <v/>
      </c>
      <c r="H1526" s="12" t="str">
        <f t="array" ref="H1526">IFERROR(INDEX($D$4:$D$2053,SMALL(IF(LEN($D$4:$D$2053)&gt;0,ROW($D$4:$D$2053)-ROW($D$3)),ROW(1523:1523))),"")</f>
        <v/>
      </c>
      <c r="I1526" s="12" t="str">
        <f t="array" ref="I1526">IFERROR(INDEX($E$4:$E$2053,SMALL(IF(LEN($E$4:$E$2053)&gt;0,ROW($E$4:$E$2053)-ROW($E$3)),ROW(1523:1523))),"")</f>
        <v/>
      </c>
      <c r="J1526" s="1" t="str">
        <f t="array" ref="J1526">IFERROR(INDEX($C$4:$C$2053,SMALL(IF(LEN($C$4:$C$2053)&gt;0,ROW($C$4:$C$2053)-ROW($C$3)),ROW(1523:1523))),"")</f>
        <v/>
      </c>
    </row>
    <row r="1527" spans="1:10" x14ac:dyDescent="0.25">
      <c r="A1527" s="1" t="s">
        <v>1678</v>
      </c>
      <c r="B1527" s="1" t="s">
        <v>1355</v>
      </c>
      <c r="C1527" s="1" t="str">
        <f>IF(AND('Finance Disposals'!J27&gt;0,'Finance Disposals'!E27=""),"Question 5, Record No "&amp;'Finance Disposals'!A27&amp;" must contain a value - please select a 'Number of properties' option from the drop down list.","")</f>
        <v/>
      </c>
      <c r="D1527" s="1" t="str">
        <f t="shared" si="103"/>
        <v/>
      </c>
      <c r="E1527" s="21" t="str">
        <f t="shared" si="104"/>
        <v/>
      </c>
      <c r="G1527" s="13" t="str">
        <f t="shared" si="105"/>
        <v/>
      </c>
      <c r="H1527" s="12" t="str">
        <f t="array" ref="H1527">IFERROR(INDEX($D$4:$D$2053,SMALL(IF(LEN($D$4:$D$2053)&gt;0,ROW($D$4:$D$2053)-ROW($D$3)),ROW(1524:1524))),"")</f>
        <v/>
      </c>
      <c r="I1527" s="12" t="str">
        <f t="array" ref="I1527">IFERROR(INDEX($E$4:$E$2053,SMALL(IF(LEN($E$4:$E$2053)&gt;0,ROW($E$4:$E$2053)-ROW($E$3)),ROW(1524:1524))),"")</f>
        <v/>
      </c>
      <c r="J1527" s="1" t="str">
        <f t="array" ref="J1527">IFERROR(INDEX($C$4:$C$2053,SMALL(IF(LEN($C$4:$C$2053)&gt;0,ROW($C$4:$C$2053)-ROW($C$3)),ROW(1524:1524))),"")</f>
        <v/>
      </c>
    </row>
    <row r="1528" spans="1:10" x14ac:dyDescent="0.25">
      <c r="A1528" s="1" t="s">
        <v>1679</v>
      </c>
      <c r="B1528" s="1" t="s">
        <v>1355</v>
      </c>
      <c r="C1528" s="1" t="str">
        <f>IF(AND('Finance Disposals'!J28&gt;0,'Finance Disposals'!E28=""),"Question 5, Record No "&amp;'Finance Disposals'!A28&amp;" must contain a value - please select a 'Number of properties' option from the drop down list.","")</f>
        <v/>
      </c>
      <c r="D1528" s="1" t="str">
        <f t="shared" si="103"/>
        <v/>
      </c>
      <c r="E1528" s="21" t="str">
        <f t="shared" si="104"/>
        <v/>
      </c>
      <c r="G1528" s="13" t="str">
        <f t="shared" si="105"/>
        <v/>
      </c>
      <c r="H1528" s="12" t="str">
        <f t="array" ref="H1528">IFERROR(INDEX($D$4:$D$2053,SMALL(IF(LEN($D$4:$D$2053)&gt;0,ROW($D$4:$D$2053)-ROW($D$3)),ROW(1525:1525))),"")</f>
        <v/>
      </c>
      <c r="I1528" s="12" t="str">
        <f t="array" ref="I1528">IFERROR(INDEX($E$4:$E$2053,SMALL(IF(LEN($E$4:$E$2053)&gt;0,ROW($E$4:$E$2053)-ROW($E$3)),ROW(1525:1525))),"")</f>
        <v/>
      </c>
      <c r="J1528" s="1" t="str">
        <f t="array" ref="J1528">IFERROR(INDEX($C$4:$C$2053,SMALL(IF(LEN($C$4:$C$2053)&gt;0,ROW($C$4:$C$2053)-ROW($C$3)),ROW(1525:1525))),"")</f>
        <v/>
      </c>
    </row>
    <row r="1529" spans="1:10" x14ac:dyDescent="0.25">
      <c r="A1529" s="1" t="s">
        <v>1680</v>
      </c>
      <c r="B1529" s="1" t="s">
        <v>1355</v>
      </c>
      <c r="C1529" s="1" t="str">
        <f>IF(AND('Finance Disposals'!J29&gt;0,'Finance Disposals'!E29=""),"Question 5, Record No "&amp;'Finance Disposals'!A29&amp;" must contain a value - please select a 'Number of properties' option from the drop down list.","")</f>
        <v/>
      </c>
      <c r="D1529" s="1" t="str">
        <f t="shared" si="103"/>
        <v/>
      </c>
      <c r="E1529" s="21" t="str">
        <f t="shared" si="104"/>
        <v/>
      </c>
      <c r="G1529" s="13" t="str">
        <f t="shared" si="105"/>
        <v/>
      </c>
      <c r="H1529" s="12" t="str">
        <f t="array" ref="H1529">IFERROR(INDEX($D$4:$D$2053,SMALL(IF(LEN($D$4:$D$2053)&gt;0,ROW($D$4:$D$2053)-ROW($D$3)),ROW(1526:1526))),"")</f>
        <v/>
      </c>
      <c r="I1529" s="12" t="str">
        <f t="array" ref="I1529">IFERROR(INDEX($E$4:$E$2053,SMALL(IF(LEN($E$4:$E$2053)&gt;0,ROW($E$4:$E$2053)-ROW($E$3)),ROW(1526:1526))),"")</f>
        <v/>
      </c>
      <c r="J1529" s="1" t="str">
        <f t="array" ref="J1529">IFERROR(INDEX($C$4:$C$2053,SMALL(IF(LEN($C$4:$C$2053)&gt;0,ROW($C$4:$C$2053)-ROW($C$3)),ROW(1526:1526))),"")</f>
        <v/>
      </c>
    </row>
    <row r="1530" spans="1:10" x14ac:dyDescent="0.25">
      <c r="A1530" s="1" t="s">
        <v>1681</v>
      </c>
      <c r="B1530" s="1" t="s">
        <v>1355</v>
      </c>
      <c r="C1530" s="1" t="str">
        <f>IF(AND('Finance Disposals'!J30&gt;0,'Finance Disposals'!E30=""),"Question 5, Record No "&amp;'Finance Disposals'!A30&amp;" must contain a value - please select a 'Number of properties' option from the drop down list.","")</f>
        <v/>
      </c>
      <c r="D1530" s="1" t="str">
        <f t="shared" si="103"/>
        <v/>
      </c>
      <c r="E1530" s="21" t="str">
        <f t="shared" si="104"/>
        <v/>
      </c>
      <c r="G1530" s="13" t="str">
        <f t="shared" si="105"/>
        <v/>
      </c>
      <c r="H1530" s="12" t="str">
        <f t="array" ref="H1530">IFERROR(INDEX($D$4:$D$2053,SMALL(IF(LEN($D$4:$D$2053)&gt;0,ROW($D$4:$D$2053)-ROW($D$3)),ROW(1527:1527))),"")</f>
        <v/>
      </c>
      <c r="I1530" s="12" t="str">
        <f t="array" ref="I1530">IFERROR(INDEX($E$4:$E$2053,SMALL(IF(LEN($E$4:$E$2053)&gt;0,ROW($E$4:$E$2053)-ROW($E$3)),ROW(1527:1527))),"")</f>
        <v/>
      </c>
      <c r="J1530" s="1" t="str">
        <f t="array" ref="J1530">IFERROR(INDEX($C$4:$C$2053,SMALL(IF(LEN($C$4:$C$2053)&gt;0,ROW($C$4:$C$2053)-ROW($C$3)),ROW(1527:1527))),"")</f>
        <v/>
      </c>
    </row>
    <row r="1531" spans="1:10" x14ac:dyDescent="0.25">
      <c r="A1531" s="1" t="s">
        <v>1682</v>
      </c>
      <c r="B1531" s="1" t="s">
        <v>1355</v>
      </c>
      <c r="C1531" s="1" t="str">
        <f>IF(AND('Finance Disposals'!J31&gt;0,'Finance Disposals'!E31=""),"Question 5, Record No "&amp;'Finance Disposals'!A31&amp;" must contain a value - please select a 'Number of properties' option from the drop down list.","")</f>
        <v/>
      </c>
      <c r="D1531" s="1" t="str">
        <f t="shared" si="103"/>
        <v/>
      </c>
      <c r="E1531" s="21" t="str">
        <f t="shared" si="104"/>
        <v/>
      </c>
      <c r="G1531" s="13" t="str">
        <f t="shared" si="105"/>
        <v/>
      </c>
      <c r="H1531" s="12" t="str">
        <f t="array" ref="H1531">IFERROR(INDEX($D$4:$D$2053,SMALL(IF(LEN($D$4:$D$2053)&gt;0,ROW($D$4:$D$2053)-ROW($D$3)),ROW(1528:1528))),"")</f>
        <v/>
      </c>
      <c r="I1531" s="12" t="str">
        <f t="array" ref="I1531">IFERROR(INDEX($E$4:$E$2053,SMALL(IF(LEN($E$4:$E$2053)&gt;0,ROW($E$4:$E$2053)-ROW($E$3)),ROW(1528:1528))),"")</f>
        <v/>
      </c>
      <c r="J1531" s="1" t="str">
        <f t="array" ref="J1531">IFERROR(INDEX($C$4:$C$2053,SMALL(IF(LEN($C$4:$C$2053)&gt;0,ROW($C$4:$C$2053)-ROW($C$3)),ROW(1528:1528))),"")</f>
        <v/>
      </c>
    </row>
    <row r="1532" spans="1:10" x14ac:dyDescent="0.25">
      <c r="A1532" s="1" t="s">
        <v>1683</v>
      </c>
      <c r="B1532" s="1" t="s">
        <v>1355</v>
      </c>
      <c r="C1532" s="1" t="str">
        <f>IF(AND('Finance Disposals'!J32&gt;0,'Finance Disposals'!E32=""),"Question 5, Record No "&amp;'Finance Disposals'!A32&amp;" must contain a value - please select a 'Number of properties' option from the drop down list.","")</f>
        <v/>
      </c>
      <c r="D1532" s="1" t="str">
        <f t="shared" si="103"/>
        <v/>
      </c>
      <c r="E1532" s="21" t="str">
        <f t="shared" si="104"/>
        <v/>
      </c>
      <c r="G1532" s="13" t="str">
        <f t="shared" si="105"/>
        <v/>
      </c>
      <c r="H1532" s="12" t="str">
        <f t="array" ref="H1532">IFERROR(INDEX($D$4:$D$2053,SMALL(IF(LEN($D$4:$D$2053)&gt;0,ROW($D$4:$D$2053)-ROW($D$3)),ROW(1529:1529))),"")</f>
        <v/>
      </c>
      <c r="I1532" s="12" t="str">
        <f t="array" ref="I1532">IFERROR(INDEX($E$4:$E$2053,SMALL(IF(LEN($E$4:$E$2053)&gt;0,ROW($E$4:$E$2053)-ROW($E$3)),ROW(1529:1529))),"")</f>
        <v/>
      </c>
      <c r="J1532" s="1" t="str">
        <f t="array" ref="J1532">IFERROR(INDEX($C$4:$C$2053,SMALL(IF(LEN($C$4:$C$2053)&gt;0,ROW($C$4:$C$2053)-ROW($C$3)),ROW(1529:1529))),"")</f>
        <v/>
      </c>
    </row>
    <row r="1533" spans="1:10" x14ac:dyDescent="0.25">
      <c r="A1533" s="1" t="s">
        <v>1684</v>
      </c>
      <c r="B1533" s="1" t="s">
        <v>1355</v>
      </c>
      <c r="C1533" s="1" t="str">
        <f>IF(AND('Finance Disposals'!J33&gt;0,'Finance Disposals'!E33=""),"Question 5, Record No "&amp;'Finance Disposals'!A33&amp;" must contain a value - please select a 'Number of properties' option from the drop down list.","")</f>
        <v/>
      </c>
      <c r="D1533" s="1" t="str">
        <f t="shared" si="103"/>
        <v/>
      </c>
      <c r="E1533" s="21" t="str">
        <f t="shared" si="104"/>
        <v/>
      </c>
      <c r="G1533" s="13" t="str">
        <f t="shared" si="105"/>
        <v/>
      </c>
      <c r="H1533" s="12" t="str">
        <f t="array" ref="H1533">IFERROR(INDEX($D$4:$D$2053,SMALL(IF(LEN($D$4:$D$2053)&gt;0,ROW($D$4:$D$2053)-ROW($D$3)),ROW(1530:1530))),"")</f>
        <v/>
      </c>
      <c r="I1533" s="12" t="str">
        <f t="array" ref="I1533">IFERROR(INDEX($E$4:$E$2053,SMALL(IF(LEN($E$4:$E$2053)&gt;0,ROW($E$4:$E$2053)-ROW($E$3)),ROW(1530:1530))),"")</f>
        <v/>
      </c>
      <c r="J1533" s="1" t="str">
        <f t="array" ref="J1533">IFERROR(INDEX($C$4:$C$2053,SMALL(IF(LEN($C$4:$C$2053)&gt;0,ROW($C$4:$C$2053)-ROW($C$3)),ROW(1530:1530))),"")</f>
        <v/>
      </c>
    </row>
    <row r="1534" spans="1:10" x14ac:dyDescent="0.25">
      <c r="A1534" s="1" t="s">
        <v>1685</v>
      </c>
      <c r="B1534" s="1" t="s">
        <v>1355</v>
      </c>
      <c r="C1534" s="1" t="str">
        <f>IF(AND('Finance Disposals'!J34&gt;0,'Finance Disposals'!E34=""),"Question 5, Record No "&amp;'Finance Disposals'!A34&amp;" must contain a value - please select a 'Number of properties' option from the drop down list.","")</f>
        <v/>
      </c>
      <c r="D1534" s="1" t="str">
        <f t="shared" si="103"/>
        <v/>
      </c>
      <c r="E1534" s="21" t="str">
        <f t="shared" si="104"/>
        <v/>
      </c>
      <c r="G1534" s="13" t="str">
        <f t="shared" si="105"/>
        <v/>
      </c>
      <c r="H1534" s="12" t="str">
        <f t="array" ref="H1534">IFERROR(INDEX($D$4:$D$2053,SMALL(IF(LEN($D$4:$D$2053)&gt;0,ROW($D$4:$D$2053)-ROW($D$3)),ROW(1531:1531))),"")</f>
        <v/>
      </c>
      <c r="I1534" s="12" t="str">
        <f t="array" ref="I1534">IFERROR(INDEX($E$4:$E$2053,SMALL(IF(LEN($E$4:$E$2053)&gt;0,ROW($E$4:$E$2053)-ROW($E$3)),ROW(1531:1531))),"")</f>
        <v/>
      </c>
      <c r="J1534" s="1" t="str">
        <f t="array" ref="J1534">IFERROR(INDEX($C$4:$C$2053,SMALL(IF(LEN($C$4:$C$2053)&gt;0,ROW($C$4:$C$2053)-ROW($C$3)),ROW(1531:1531))),"")</f>
        <v/>
      </c>
    </row>
    <row r="1535" spans="1:10" x14ac:dyDescent="0.25">
      <c r="A1535" s="1" t="s">
        <v>1686</v>
      </c>
      <c r="B1535" s="1" t="s">
        <v>1355</v>
      </c>
      <c r="C1535" s="1" t="str">
        <f>IF(AND('Finance Disposals'!J35&gt;0,'Finance Disposals'!E35=""),"Question 5, Record No "&amp;'Finance Disposals'!A35&amp;" must contain a value - please select a 'Number of properties' option from the drop down list.","")</f>
        <v/>
      </c>
      <c r="D1535" s="1" t="str">
        <f t="shared" si="103"/>
        <v/>
      </c>
      <c r="E1535" s="21" t="str">
        <f t="shared" si="104"/>
        <v/>
      </c>
      <c r="G1535" s="13" t="str">
        <f t="shared" si="105"/>
        <v/>
      </c>
      <c r="H1535" s="12" t="str">
        <f t="array" ref="H1535">IFERROR(INDEX($D$4:$D$2053,SMALL(IF(LEN($D$4:$D$2053)&gt;0,ROW($D$4:$D$2053)-ROW($D$3)),ROW(1532:1532))),"")</f>
        <v/>
      </c>
      <c r="I1535" s="12" t="str">
        <f t="array" ref="I1535">IFERROR(INDEX($E$4:$E$2053,SMALL(IF(LEN($E$4:$E$2053)&gt;0,ROW($E$4:$E$2053)-ROW($E$3)),ROW(1532:1532))),"")</f>
        <v/>
      </c>
      <c r="J1535" s="1" t="str">
        <f t="array" ref="J1535">IFERROR(INDEX($C$4:$C$2053,SMALL(IF(LEN($C$4:$C$2053)&gt;0,ROW($C$4:$C$2053)-ROW($C$3)),ROW(1532:1532))),"")</f>
        <v/>
      </c>
    </row>
    <row r="1536" spans="1:10" x14ac:dyDescent="0.25">
      <c r="A1536" s="1" t="s">
        <v>1687</v>
      </c>
      <c r="B1536" s="1" t="s">
        <v>1355</v>
      </c>
      <c r="C1536" s="1" t="str">
        <f>IF(AND('Finance Disposals'!J36&gt;0,'Finance Disposals'!E36=""),"Question 5, Record No "&amp;'Finance Disposals'!A36&amp;" must contain a value - please select a 'Number of properties' option from the drop down list.","")</f>
        <v/>
      </c>
      <c r="D1536" s="1" t="str">
        <f t="shared" si="103"/>
        <v/>
      </c>
      <c r="E1536" s="21" t="str">
        <f t="shared" si="104"/>
        <v/>
      </c>
      <c r="G1536" s="13" t="str">
        <f t="shared" si="105"/>
        <v/>
      </c>
      <c r="H1536" s="12" t="str">
        <f t="array" ref="H1536">IFERROR(INDEX($D$4:$D$2053,SMALL(IF(LEN($D$4:$D$2053)&gt;0,ROW($D$4:$D$2053)-ROW($D$3)),ROW(1533:1533))),"")</f>
        <v/>
      </c>
      <c r="I1536" s="12" t="str">
        <f t="array" ref="I1536">IFERROR(INDEX($E$4:$E$2053,SMALL(IF(LEN($E$4:$E$2053)&gt;0,ROW($E$4:$E$2053)-ROW($E$3)),ROW(1533:1533))),"")</f>
        <v/>
      </c>
      <c r="J1536" s="1" t="str">
        <f t="array" ref="J1536">IFERROR(INDEX($C$4:$C$2053,SMALL(IF(LEN($C$4:$C$2053)&gt;0,ROW($C$4:$C$2053)-ROW($C$3)),ROW(1533:1533))),"")</f>
        <v/>
      </c>
    </row>
    <row r="1537" spans="1:10" x14ac:dyDescent="0.25">
      <c r="A1537" s="1" t="s">
        <v>1688</v>
      </c>
      <c r="B1537" s="1" t="s">
        <v>1355</v>
      </c>
      <c r="C1537" s="1" t="str">
        <f>IF(AND('Finance Disposals'!J37&gt;0,'Finance Disposals'!E37=""),"Question 5, Record No "&amp;'Finance Disposals'!A37&amp;" must contain a value - please select a 'Number of properties' option from the drop down list.","")</f>
        <v/>
      </c>
      <c r="D1537" s="1" t="str">
        <f t="shared" si="103"/>
        <v/>
      </c>
      <c r="E1537" s="21" t="str">
        <f t="shared" si="104"/>
        <v/>
      </c>
      <c r="G1537" s="13" t="str">
        <f t="shared" si="105"/>
        <v/>
      </c>
      <c r="H1537" s="12" t="str">
        <f t="array" ref="H1537">IFERROR(INDEX($D$4:$D$2053,SMALL(IF(LEN($D$4:$D$2053)&gt;0,ROW($D$4:$D$2053)-ROW($D$3)),ROW(1534:1534))),"")</f>
        <v/>
      </c>
      <c r="I1537" s="12" t="str">
        <f t="array" ref="I1537">IFERROR(INDEX($E$4:$E$2053,SMALL(IF(LEN($E$4:$E$2053)&gt;0,ROW($E$4:$E$2053)-ROW($E$3)),ROW(1534:1534))),"")</f>
        <v/>
      </c>
      <c r="J1537" s="1" t="str">
        <f t="array" ref="J1537">IFERROR(INDEX($C$4:$C$2053,SMALL(IF(LEN($C$4:$C$2053)&gt;0,ROW($C$4:$C$2053)-ROW($C$3)),ROW(1534:1534))),"")</f>
        <v/>
      </c>
    </row>
    <row r="1538" spans="1:10" x14ac:dyDescent="0.25">
      <c r="A1538" s="1" t="s">
        <v>1689</v>
      </c>
      <c r="B1538" s="1" t="s">
        <v>1355</v>
      </c>
      <c r="C1538" s="1" t="str">
        <f>IF(AND('Finance Disposals'!J38&gt;0,'Finance Disposals'!E38=""),"Question 5, Record No "&amp;'Finance Disposals'!A38&amp;" must contain a value - please select a 'Number of properties' option from the drop down list.","")</f>
        <v/>
      </c>
      <c r="D1538" s="1" t="str">
        <f t="shared" si="103"/>
        <v/>
      </c>
      <c r="E1538" s="21" t="str">
        <f t="shared" si="104"/>
        <v/>
      </c>
      <c r="G1538" s="13" t="str">
        <f t="shared" si="105"/>
        <v/>
      </c>
      <c r="H1538" s="12" t="str">
        <f t="array" ref="H1538">IFERROR(INDEX($D$4:$D$2053,SMALL(IF(LEN($D$4:$D$2053)&gt;0,ROW($D$4:$D$2053)-ROW($D$3)),ROW(1535:1535))),"")</f>
        <v/>
      </c>
      <c r="I1538" s="12" t="str">
        <f t="array" ref="I1538">IFERROR(INDEX($E$4:$E$2053,SMALL(IF(LEN($E$4:$E$2053)&gt;0,ROW($E$4:$E$2053)-ROW($E$3)),ROW(1535:1535))),"")</f>
        <v/>
      </c>
      <c r="J1538" s="1" t="str">
        <f t="array" ref="J1538">IFERROR(INDEX($C$4:$C$2053,SMALL(IF(LEN($C$4:$C$2053)&gt;0,ROW($C$4:$C$2053)-ROW($C$3)),ROW(1535:1535))),"")</f>
        <v/>
      </c>
    </row>
    <row r="1539" spans="1:10" x14ac:dyDescent="0.25">
      <c r="A1539" s="1" t="s">
        <v>1690</v>
      </c>
      <c r="B1539" s="1" t="s">
        <v>1355</v>
      </c>
      <c r="C1539" s="1" t="str">
        <f>IF(AND('Finance Disposals'!J39&gt;0,'Finance Disposals'!E39=""),"Question 5, Record No "&amp;'Finance Disposals'!A39&amp;" must contain a value - please select a 'Number of properties' option from the drop down list.","")</f>
        <v/>
      </c>
      <c r="D1539" s="1" t="str">
        <f t="shared" si="103"/>
        <v/>
      </c>
      <c r="E1539" s="21" t="str">
        <f t="shared" si="104"/>
        <v/>
      </c>
      <c r="G1539" s="13" t="str">
        <f t="shared" si="105"/>
        <v/>
      </c>
      <c r="H1539" s="12" t="str">
        <f t="array" ref="H1539">IFERROR(INDEX($D$4:$D$2053,SMALL(IF(LEN($D$4:$D$2053)&gt;0,ROW($D$4:$D$2053)-ROW($D$3)),ROW(1536:1536))),"")</f>
        <v/>
      </c>
      <c r="I1539" s="12" t="str">
        <f t="array" ref="I1539">IFERROR(INDEX($E$4:$E$2053,SMALL(IF(LEN($E$4:$E$2053)&gt;0,ROW($E$4:$E$2053)-ROW($E$3)),ROW(1536:1536))),"")</f>
        <v/>
      </c>
      <c r="J1539" s="1" t="str">
        <f t="array" ref="J1539">IFERROR(INDEX($C$4:$C$2053,SMALL(IF(LEN($C$4:$C$2053)&gt;0,ROW($C$4:$C$2053)-ROW($C$3)),ROW(1536:1536))),"")</f>
        <v/>
      </c>
    </row>
    <row r="1540" spans="1:10" x14ac:dyDescent="0.25">
      <c r="A1540" s="1" t="s">
        <v>1691</v>
      </c>
      <c r="B1540" s="1" t="s">
        <v>1355</v>
      </c>
      <c r="C1540" s="1" t="str">
        <f>IF(AND('Finance Disposals'!J40&gt;0,'Finance Disposals'!E40=""),"Question 5, Record No "&amp;'Finance Disposals'!A40&amp;" must contain a value - please select a 'Number of properties' option from the drop down list.","")</f>
        <v/>
      </c>
      <c r="D1540" s="1" t="str">
        <f t="shared" si="103"/>
        <v/>
      </c>
      <c r="E1540" s="21" t="str">
        <f t="shared" si="104"/>
        <v/>
      </c>
      <c r="G1540" s="13" t="str">
        <f t="shared" si="105"/>
        <v/>
      </c>
      <c r="H1540" s="12" t="str">
        <f t="array" ref="H1540">IFERROR(INDEX($D$4:$D$2053,SMALL(IF(LEN($D$4:$D$2053)&gt;0,ROW($D$4:$D$2053)-ROW($D$3)),ROW(1537:1537))),"")</f>
        <v/>
      </c>
      <c r="I1540" s="12" t="str">
        <f t="array" ref="I1540">IFERROR(INDEX($E$4:$E$2053,SMALL(IF(LEN($E$4:$E$2053)&gt;0,ROW($E$4:$E$2053)-ROW($E$3)),ROW(1537:1537))),"")</f>
        <v/>
      </c>
      <c r="J1540" s="1" t="str">
        <f t="array" ref="J1540">IFERROR(INDEX($C$4:$C$2053,SMALL(IF(LEN($C$4:$C$2053)&gt;0,ROW($C$4:$C$2053)-ROW($C$3)),ROW(1537:1537))),"")</f>
        <v/>
      </c>
    </row>
    <row r="1541" spans="1:10" x14ac:dyDescent="0.25">
      <c r="A1541" s="1" t="s">
        <v>1692</v>
      </c>
      <c r="B1541" s="1" t="s">
        <v>1355</v>
      </c>
      <c r="C1541" s="1" t="str">
        <f>IF(AND('Finance Disposals'!J41&gt;0,'Finance Disposals'!E41=""),"Question 5, Record No "&amp;'Finance Disposals'!A41&amp;" must contain a value - please select a 'Number of properties' option from the drop down list.","")</f>
        <v/>
      </c>
      <c r="D1541" s="1" t="str">
        <f t="shared" si="103"/>
        <v/>
      </c>
      <c r="E1541" s="21" t="str">
        <f t="shared" si="104"/>
        <v/>
      </c>
      <c r="G1541" s="13" t="str">
        <f t="shared" si="105"/>
        <v/>
      </c>
      <c r="H1541" s="12" t="str">
        <f t="array" ref="H1541">IFERROR(INDEX($D$4:$D$2053,SMALL(IF(LEN($D$4:$D$2053)&gt;0,ROW($D$4:$D$2053)-ROW($D$3)),ROW(1538:1538))),"")</f>
        <v/>
      </c>
      <c r="I1541" s="12" t="str">
        <f t="array" ref="I1541">IFERROR(INDEX($E$4:$E$2053,SMALL(IF(LEN($E$4:$E$2053)&gt;0,ROW($E$4:$E$2053)-ROW($E$3)),ROW(1538:1538))),"")</f>
        <v/>
      </c>
      <c r="J1541" s="1" t="str">
        <f t="array" ref="J1541">IFERROR(INDEX($C$4:$C$2053,SMALL(IF(LEN($C$4:$C$2053)&gt;0,ROW($C$4:$C$2053)-ROW($C$3)),ROW(1538:1538))),"")</f>
        <v/>
      </c>
    </row>
    <row r="1542" spans="1:10" x14ac:dyDescent="0.25">
      <c r="A1542" s="1" t="s">
        <v>1693</v>
      </c>
      <c r="B1542" s="1" t="s">
        <v>1355</v>
      </c>
      <c r="C1542" s="1" t="str">
        <f>IF(AND('Finance Disposals'!J42&gt;0,'Finance Disposals'!E42=""),"Question 5, Record No "&amp;'Finance Disposals'!A42&amp;" must contain a value - please select a 'Number of properties' option from the drop down list.","")</f>
        <v/>
      </c>
      <c r="D1542" s="1" t="str">
        <f t="shared" si="103"/>
        <v/>
      </c>
      <c r="E1542" s="21" t="str">
        <f t="shared" si="104"/>
        <v/>
      </c>
      <c r="G1542" s="13" t="str">
        <f t="shared" si="105"/>
        <v/>
      </c>
      <c r="H1542" s="12" t="str">
        <f t="array" ref="H1542">IFERROR(INDEX($D$4:$D$2053,SMALL(IF(LEN($D$4:$D$2053)&gt;0,ROW($D$4:$D$2053)-ROW($D$3)),ROW(1539:1539))),"")</f>
        <v/>
      </c>
      <c r="I1542" s="12" t="str">
        <f t="array" ref="I1542">IFERROR(INDEX($E$4:$E$2053,SMALL(IF(LEN($E$4:$E$2053)&gt;0,ROW($E$4:$E$2053)-ROW($E$3)),ROW(1539:1539))),"")</f>
        <v/>
      </c>
      <c r="J1542" s="1" t="str">
        <f t="array" ref="J1542">IFERROR(INDEX($C$4:$C$2053,SMALL(IF(LEN($C$4:$C$2053)&gt;0,ROW($C$4:$C$2053)-ROW($C$3)),ROW(1539:1539))),"")</f>
        <v/>
      </c>
    </row>
    <row r="1543" spans="1:10" x14ac:dyDescent="0.25">
      <c r="A1543" s="1" t="s">
        <v>1694</v>
      </c>
      <c r="B1543" s="1" t="s">
        <v>1355</v>
      </c>
      <c r="C1543" s="1" t="str">
        <f>IF(AND('Finance Disposals'!J43&gt;0,'Finance Disposals'!E43=""),"Question 5, Record No "&amp;'Finance Disposals'!A43&amp;" must contain a value - please select a 'Number of properties' option from the drop down list.","")</f>
        <v/>
      </c>
      <c r="D1543" s="1" t="str">
        <f t="shared" si="103"/>
        <v/>
      </c>
      <c r="E1543" s="21" t="str">
        <f t="shared" si="104"/>
        <v/>
      </c>
      <c r="G1543" s="13" t="str">
        <f t="shared" si="105"/>
        <v/>
      </c>
      <c r="H1543" s="12" t="str">
        <f t="array" ref="H1543">IFERROR(INDEX($D$4:$D$2053,SMALL(IF(LEN($D$4:$D$2053)&gt;0,ROW($D$4:$D$2053)-ROW($D$3)),ROW(1540:1540))),"")</f>
        <v/>
      </c>
      <c r="I1543" s="12" t="str">
        <f t="array" ref="I1543">IFERROR(INDEX($E$4:$E$2053,SMALL(IF(LEN($E$4:$E$2053)&gt;0,ROW($E$4:$E$2053)-ROW($E$3)),ROW(1540:1540))),"")</f>
        <v/>
      </c>
      <c r="J1543" s="1" t="str">
        <f t="array" ref="J1543">IFERROR(INDEX($C$4:$C$2053,SMALL(IF(LEN($C$4:$C$2053)&gt;0,ROW($C$4:$C$2053)-ROW($C$3)),ROW(1540:1540))),"")</f>
        <v/>
      </c>
    </row>
    <row r="1544" spans="1:10" x14ac:dyDescent="0.25">
      <c r="A1544" s="1" t="s">
        <v>1695</v>
      </c>
      <c r="B1544" s="1" t="s">
        <v>1355</v>
      </c>
      <c r="C1544" s="1" t="str">
        <f>IF(AND('Finance Disposals'!J44&gt;0,'Finance Disposals'!E44=""),"Question 5, Record No "&amp;'Finance Disposals'!A44&amp;" must contain a value - please select a 'Number of properties' option from the drop down list.","")</f>
        <v/>
      </c>
      <c r="D1544" s="1" t="str">
        <f t="shared" si="103"/>
        <v/>
      </c>
      <c r="E1544" s="21" t="str">
        <f t="shared" si="104"/>
        <v/>
      </c>
      <c r="G1544" s="13" t="str">
        <f t="shared" si="105"/>
        <v/>
      </c>
      <c r="H1544" s="12" t="str">
        <f t="array" ref="H1544">IFERROR(INDEX($D$4:$D$2053,SMALL(IF(LEN($D$4:$D$2053)&gt;0,ROW($D$4:$D$2053)-ROW($D$3)),ROW(1541:1541))),"")</f>
        <v/>
      </c>
      <c r="I1544" s="12" t="str">
        <f t="array" ref="I1544">IFERROR(INDEX($E$4:$E$2053,SMALL(IF(LEN($E$4:$E$2053)&gt;0,ROW($E$4:$E$2053)-ROW($E$3)),ROW(1541:1541))),"")</f>
        <v/>
      </c>
      <c r="J1544" s="1" t="str">
        <f t="array" ref="J1544">IFERROR(INDEX($C$4:$C$2053,SMALL(IF(LEN($C$4:$C$2053)&gt;0,ROW($C$4:$C$2053)-ROW($C$3)),ROW(1541:1541))),"")</f>
        <v/>
      </c>
    </row>
    <row r="1545" spans="1:10" x14ac:dyDescent="0.25">
      <c r="A1545" s="1" t="s">
        <v>1696</v>
      </c>
      <c r="B1545" s="1" t="s">
        <v>1355</v>
      </c>
      <c r="C1545" s="1" t="str">
        <f>IF(AND('Finance Disposals'!J45&gt;0,'Finance Disposals'!E45=""),"Question 5, Record No "&amp;'Finance Disposals'!A45&amp;" must contain a value - please select a 'Number of properties' option from the drop down list.","")</f>
        <v/>
      </c>
      <c r="D1545" s="1" t="str">
        <f t="shared" si="103"/>
        <v/>
      </c>
      <c r="E1545" s="21" t="str">
        <f t="shared" si="104"/>
        <v/>
      </c>
      <c r="G1545" s="13" t="str">
        <f t="shared" si="105"/>
        <v/>
      </c>
      <c r="H1545" s="12" t="str">
        <f t="array" ref="H1545">IFERROR(INDEX($D$4:$D$2053,SMALL(IF(LEN($D$4:$D$2053)&gt;0,ROW($D$4:$D$2053)-ROW($D$3)),ROW(1542:1542))),"")</f>
        <v/>
      </c>
      <c r="I1545" s="12" t="str">
        <f t="array" ref="I1545">IFERROR(INDEX($E$4:$E$2053,SMALL(IF(LEN($E$4:$E$2053)&gt;0,ROW($E$4:$E$2053)-ROW($E$3)),ROW(1542:1542))),"")</f>
        <v/>
      </c>
      <c r="J1545" s="1" t="str">
        <f t="array" ref="J1545">IFERROR(INDEX($C$4:$C$2053,SMALL(IF(LEN($C$4:$C$2053)&gt;0,ROW($C$4:$C$2053)-ROW($C$3)),ROW(1542:1542))),"")</f>
        <v/>
      </c>
    </row>
    <row r="1546" spans="1:10" x14ac:dyDescent="0.25">
      <c r="A1546" s="1" t="s">
        <v>1697</v>
      </c>
      <c r="B1546" s="1" t="s">
        <v>1355</v>
      </c>
      <c r="C1546" s="1" t="str">
        <f>IF(AND('Finance Disposals'!J46&gt;0,'Finance Disposals'!E46=""),"Question 5, Record No "&amp;'Finance Disposals'!A46&amp;" must contain a value - please select a 'Number of properties' option from the drop down list.","")</f>
        <v/>
      </c>
      <c r="D1546" s="1" t="str">
        <f t="shared" si="103"/>
        <v/>
      </c>
      <c r="E1546" s="21" t="str">
        <f t="shared" si="104"/>
        <v/>
      </c>
      <c r="G1546" s="13" t="str">
        <f t="shared" si="105"/>
        <v/>
      </c>
      <c r="H1546" s="12" t="str">
        <f t="array" ref="H1546">IFERROR(INDEX($D$4:$D$2053,SMALL(IF(LEN($D$4:$D$2053)&gt;0,ROW($D$4:$D$2053)-ROW($D$3)),ROW(1543:1543))),"")</f>
        <v/>
      </c>
      <c r="I1546" s="12" t="str">
        <f t="array" ref="I1546">IFERROR(INDEX($E$4:$E$2053,SMALL(IF(LEN($E$4:$E$2053)&gt;0,ROW($E$4:$E$2053)-ROW($E$3)),ROW(1543:1543))),"")</f>
        <v/>
      </c>
      <c r="J1546" s="1" t="str">
        <f t="array" ref="J1546">IFERROR(INDEX($C$4:$C$2053,SMALL(IF(LEN($C$4:$C$2053)&gt;0,ROW($C$4:$C$2053)-ROW($C$3)),ROW(1543:1543))),"")</f>
        <v/>
      </c>
    </row>
    <row r="1547" spans="1:10" x14ac:dyDescent="0.25">
      <c r="A1547" s="1" t="s">
        <v>1698</v>
      </c>
      <c r="B1547" s="1" t="s">
        <v>1355</v>
      </c>
      <c r="C1547" s="1" t="str">
        <f>IF(AND('Finance Disposals'!J47&gt;0,'Finance Disposals'!E47=""),"Question 5, Record No "&amp;'Finance Disposals'!A47&amp;" must contain a value - please select a 'Number of properties' option from the drop down list.","")</f>
        <v/>
      </c>
      <c r="D1547" s="1" t="str">
        <f t="shared" si="103"/>
        <v/>
      </c>
      <c r="E1547" s="21" t="str">
        <f t="shared" si="104"/>
        <v/>
      </c>
      <c r="G1547" s="13" t="str">
        <f t="shared" si="105"/>
        <v/>
      </c>
      <c r="H1547" s="12" t="str">
        <f t="array" ref="H1547">IFERROR(INDEX($D$4:$D$2053,SMALL(IF(LEN($D$4:$D$2053)&gt;0,ROW($D$4:$D$2053)-ROW($D$3)),ROW(1544:1544))),"")</f>
        <v/>
      </c>
      <c r="I1547" s="12" t="str">
        <f t="array" ref="I1547">IFERROR(INDEX($E$4:$E$2053,SMALL(IF(LEN($E$4:$E$2053)&gt;0,ROW($E$4:$E$2053)-ROW($E$3)),ROW(1544:1544))),"")</f>
        <v/>
      </c>
      <c r="J1547" s="1" t="str">
        <f t="array" ref="J1547">IFERROR(INDEX($C$4:$C$2053,SMALL(IF(LEN($C$4:$C$2053)&gt;0,ROW($C$4:$C$2053)-ROW($C$3)),ROW(1544:1544))),"")</f>
        <v/>
      </c>
    </row>
    <row r="1548" spans="1:10" x14ac:dyDescent="0.25">
      <c r="A1548" s="1" t="s">
        <v>1699</v>
      </c>
      <c r="B1548" s="1" t="s">
        <v>1355</v>
      </c>
      <c r="C1548" s="1" t="str">
        <f>IF(AND('Finance Disposals'!J48&gt;0,'Finance Disposals'!E48=""),"Question 5, Record No "&amp;'Finance Disposals'!A48&amp;" must contain a value - please select a 'Number of properties' option from the drop down list.","")</f>
        <v/>
      </c>
      <c r="D1548" s="1" t="str">
        <f t="shared" si="103"/>
        <v/>
      </c>
      <c r="E1548" s="21" t="str">
        <f t="shared" si="104"/>
        <v/>
      </c>
      <c r="G1548" s="13" t="str">
        <f t="shared" si="105"/>
        <v/>
      </c>
      <c r="H1548" s="12" t="str">
        <f t="array" ref="H1548">IFERROR(INDEX($D$4:$D$2053,SMALL(IF(LEN($D$4:$D$2053)&gt;0,ROW($D$4:$D$2053)-ROW($D$3)),ROW(1545:1545))),"")</f>
        <v/>
      </c>
      <c r="I1548" s="12" t="str">
        <f t="array" ref="I1548">IFERROR(INDEX($E$4:$E$2053,SMALL(IF(LEN($E$4:$E$2053)&gt;0,ROW($E$4:$E$2053)-ROW($E$3)),ROW(1545:1545))),"")</f>
        <v/>
      </c>
      <c r="J1548" s="1" t="str">
        <f t="array" ref="J1548">IFERROR(INDEX($C$4:$C$2053,SMALL(IF(LEN($C$4:$C$2053)&gt;0,ROW($C$4:$C$2053)-ROW($C$3)),ROW(1545:1545))),"")</f>
        <v/>
      </c>
    </row>
    <row r="1549" spans="1:10" x14ac:dyDescent="0.25">
      <c r="A1549" s="1" t="s">
        <v>1700</v>
      </c>
      <c r="B1549" s="1" t="s">
        <v>1355</v>
      </c>
      <c r="C1549" s="1" t="str">
        <f>IF(AND('Finance Disposals'!J49&gt;0,'Finance Disposals'!E49=""),"Question 5, Record No "&amp;'Finance Disposals'!A49&amp;" must contain a value - please select a 'Number of properties' option from the drop down list.","")</f>
        <v/>
      </c>
      <c r="D1549" s="1" t="str">
        <f t="shared" si="103"/>
        <v/>
      </c>
      <c r="E1549" s="21" t="str">
        <f t="shared" si="104"/>
        <v/>
      </c>
      <c r="G1549" s="13" t="str">
        <f t="shared" si="105"/>
        <v/>
      </c>
      <c r="H1549" s="12" t="str">
        <f t="array" ref="H1549">IFERROR(INDEX($D$4:$D$2053,SMALL(IF(LEN($D$4:$D$2053)&gt;0,ROW($D$4:$D$2053)-ROW($D$3)),ROW(1546:1546))),"")</f>
        <v/>
      </c>
      <c r="I1549" s="12" t="str">
        <f t="array" ref="I1549">IFERROR(INDEX($E$4:$E$2053,SMALL(IF(LEN($E$4:$E$2053)&gt;0,ROW($E$4:$E$2053)-ROW($E$3)),ROW(1546:1546))),"")</f>
        <v/>
      </c>
      <c r="J1549" s="1" t="str">
        <f t="array" ref="J1549">IFERROR(INDEX($C$4:$C$2053,SMALL(IF(LEN($C$4:$C$2053)&gt;0,ROW($C$4:$C$2053)-ROW($C$3)),ROW(1546:1546))),"")</f>
        <v/>
      </c>
    </row>
    <row r="1550" spans="1:10" x14ac:dyDescent="0.25">
      <c r="A1550" s="1" t="s">
        <v>1701</v>
      </c>
      <c r="B1550" s="1" t="s">
        <v>1355</v>
      </c>
      <c r="C1550" s="1" t="str">
        <f>IF(AND('Finance Disposals'!J50&gt;0,'Finance Disposals'!E50=""),"Question 5, Record No "&amp;'Finance Disposals'!A50&amp;" must contain a value - please select a 'Number of properties' option from the drop down list.","")</f>
        <v/>
      </c>
      <c r="D1550" s="1" t="str">
        <f t="shared" si="103"/>
        <v/>
      </c>
      <c r="E1550" s="21" t="str">
        <f t="shared" si="104"/>
        <v/>
      </c>
      <c r="G1550" s="13" t="str">
        <f t="shared" si="105"/>
        <v/>
      </c>
      <c r="H1550" s="12" t="str">
        <f t="array" ref="H1550">IFERROR(INDEX($D$4:$D$2053,SMALL(IF(LEN($D$4:$D$2053)&gt;0,ROW($D$4:$D$2053)-ROW($D$3)),ROW(1547:1547))),"")</f>
        <v/>
      </c>
      <c r="I1550" s="12" t="str">
        <f t="array" ref="I1550">IFERROR(INDEX($E$4:$E$2053,SMALL(IF(LEN($E$4:$E$2053)&gt;0,ROW($E$4:$E$2053)-ROW($E$3)),ROW(1547:1547))),"")</f>
        <v/>
      </c>
      <c r="J1550" s="1" t="str">
        <f t="array" ref="J1550">IFERROR(INDEX($C$4:$C$2053,SMALL(IF(LEN($C$4:$C$2053)&gt;0,ROW($C$4:$C$2053)-ROW($C$3)),ROW(1547:1547))),"")</f>
        <v/>
      </c>
    </row>
    <row r="1551" spans="1:10" x14ac:dyDescent="0.25">
      <c r="A1551" s="1" t="s">
        <v>1702</v>
      </c>
      <c r="B1551" s="1" t="s">
        <v>1355</v>
      </c>
      <c r="C1551" s="1" t="str">
        <f>IF(AND('Finance Disposals'!J51&gt;0,'Finance Disposals'!E51=""),"Question 5, Record No "&amp;'Finance Disposals'!A51&amp;" must contain a value - please select a 'Number of properties' option from the drop down list.","")</f>
        <v/>
      </c>
      <c r="D1551" s="1" t="str">
        <f t="shared" si="103"/>
        <v/>
      </c>
      <c r="E1551" s="21" t="str">
        <f t="shared" si="104"/>
        <v/>
      </c>
      <c r="G1551" s="13" t="str">
        <f t="shared" si="105"/>
        <v/>
      </c>
      <c r="H1551" s="12" t="str">
        <f t="array" ref="H1551">IFERROR(INDEX($D$4:$D$2053,SMALL(IF(LEN($D$4:$D$2053)&gt;0,ROW($D$4:$D$2053)-ROW($D$3)),ROW(1548:1548))),"")</f>
        <v/>
      </c>
      <c r="I1551" s="12" t="str">
        <f t="array" ref="I1551">IFERROR(INDEX($E$4:$E$2053,SMALL(IF(LEN($E$4:$E$2053)&gt;0,ROW($E$4:$E$2053)-ROW($E$3)),ROW(1548:1548))),"")</f>
        <v/>
      </c>
      <c r="J1551" s="1" t="str">
        <f t="array" ref="J1551">IFERROR(INDEX($C$4:$C$2053,SMALL(IF(LEN($C$4:$C$2053)&gt;0,ROW($C$4:$C$2053)-ROW($C$3)),ROW(1548:1548))),"")</f>
        <v/>
      </c>
    </row>
    <row r="1552" spans="1:10" x14ac:dyDescent="0.25">
      <c r="A1552" s="1" t="s">
        <v>1703</v>
      </c>
      <c r="B1552" s="1" t="s">
        <v>1355</v>
      </c>
      <c r="C1552" s="1" t="str">
        <f>IF(AND('Finance Disposals'!J52&gt;0,'Finance Disposals'!E52=""),"Question 5, Record No "&amp;'Finance Disposals'!A52&amp;" must contain a value - please select a 'Number of properties' option from the drop down list.","")</f>
        <v/>
      </c>
      <c r="D1552" s="1" t="str">
        <f t="shared" si="103"/>
        <v/>
      </c>
      <c r="E1552" s="21" t="str">
        <f t="shared" si="104"/>
        <v/>
      </c>
      <c r="G1552" s="13" t="str">
        <f t="shared" si="105"/>
        <v/>
      </c>
      <c r="H1552" s="12" t="str">
        <f t="array" ref="H1552">IFERROR(INDEX($D$4:$D$2053,SMALL(IF(LEN($D$4:$D$2053)&gt;0,ROW($D$4:$D$2053)-ROW($D$3)),ROW(1549:1549))),"")</f>
        <v/>
      </c>
      <c r="I1552" s="12" t="str">
        <f t="array" ref="I1552">IFERROR(INDEX($E$4:$E$2053,SMALL(IF(LEN($E$4:$E$2053)&gt;0,ROW($E$4:$E$2053)-ROW($E$3)),ROW(1549:1549))),"")</f>
        <v/>
      </c>
      <c r="J1552" s="1" t="str">
        <f t="array" ref="J1552">IFERROR(INDEX($C$4:$C$2053,SMALL(IF(LEN($C$4:$C$2053)&gt;0,ROW($C$4:$C$2053)-ROW($C$3)),ROW(1549:1549))),"")</f>
        <v/>
      </c>
    </row>
    <row r="1553" spans="1:10" x14ac:dyDescent="0.25">
      <c r="A1553" s="1" t="s">
        <v>1704</v>
      </c>
      <c r="B1553" s="1" t="s">
        <v>1355</v>
      </c>
      <c r="C1553" s="1" t="str">
        <f>IF(AND('Finance Disposals'!J53&gt;0,'Finance Disposals'!E53=""),"Question 5, Record No "&amp;'Finance Disposals'!A53&amp;" must contain a value - please select a 'Number of properties' option from the drop down list.","")</f>
        <v/>
      </c>
      <c r="D1553" s="1" t="str">
        <f t="shared" si="103"/>
        <v/>
      </c>
      <c r="E1553" s="21" t="str">
        <f t="shared" si="104"/>
        <v/>
      </c>
      <c r="G1553" s="13" t="str">
        <f t="shared" si="105"/>
        <v/>
      </c>
      <c r="H1553" s="12" t="str">
        <f t="array" ref="H1553">IFERROR(INDEX($D$4:$D$2053,SMALL(IF(LEN($D$4:$D$2053)&gt;0,ROW($D$4:$D$2053)-ROW($D$3)),ROW(1550:1550))),"")</f>
        <v/>
      </c>
      <c r="I1553" s="12" t="str">
        <f t="array" ref="I1553">IFERROR(INDEX($E$4:$E$2053,SMALL(IF(LEN($E$4:$E$2053)&gt;0,ROW($E$4:$E$2053)-ROW($E$3)),ROW(1550:1550))),"")</f>
        <v/>
      </c>
      <c r="J1553" s="1" t="str">
        <f t="array" ref="J1553">IFERROR(INDEX($C$4:$C$2053,SMALL(IF(LEN($C$4:$C$2053)&gt;0,ROW($C$4:$C$2053)-ROW($C$3)),ROW(1550:1550))),"")</f>
        <v/>
      </c>
    </row>
    <row r="1554" spans="1:10" x14ac:dyDescent="0.25">
      <c r="A1554" s="1" t="s">
        <v>1705</v>
      </c>
      <c r="B1554" s="1" t="s">
        <v>1355</v>
      </c>
      <c r="C1554" s="1" t="str">
        <f>IF(AND('Finance Disposals'!J54&gt;0,'Finance Disposals'!E54=""),"Question 5, Record No "&amp;'Finance Disposals'!A54&amp;" must contain a value - please select a 'Number of properties' option from the drop down list.","")</f>
        <v/>
      </c>
      <c r="D1554" s="1" t="str">
        <f t="shared" si="103"/>
        <v/>
      </c>
      <c r="E1554" s="21" t="str">
        <f t="shared" si="104"/>
        <v/>
      </c>
      <c r="G1554" s="13" t="str">
        <f t="shared" si="105"/>
        <v/>
      </c>
      <c r="H1554" s="12" t="str">
        <f t="array" ref="H1554">IFERROR(INDEX($D$4:$D$2053,SMALL(IF(LEN($D$4:$D$2053)&gt;0,ROW($D$4:$D$2053)-ROW($D$3)),ROW(1551:1551))),"")</f>
        <v/>
      </c>
      <c r="I1554" s="12" t="str">
        <f t="array" ref="I1554">IFERROR(INDEX($E$4:$E$2053,SMALL(IF(LEN($E$4:$E$2053)&gt;0,ROW($E$4:$E$2053)-ROW($E$3)),ROW(1551:1551))),"")</f>
        <v/>
      </c>
      <c r="J1554" s="1" t="str">
        <f t="array" ref="J1554">IFERROR(INDEX($C$4:$C$2053,SMALL(IF(LEN($C$4:$C$2053)&gt;0,ROW($C$4:$C$2053)-ROW($C$3)),ROW(1551:1551))),"")</f>
        <v/>
      </c>
    </row>
    <row r="1555" spans="1:10" x14ac:dyDescent="0.25">
      <c r="A1555" s="1" t="s">
        <v>1706</v>
      </c>
      <c r="B1555" s="1" t="s">
        <v>1355</v>
      </c>
      <c r="C1555" s="1" t="str">
        <f>IF(AND('Finance Disposals'!J55&gt;0,'Finance Disposals'!E55=""),"Question 5, Record No "&amp;'Finance Disposals'!A55&amp;" must contain a value - please select a 'Number of properties' option from the drop down list.","")</f>
        <v/>
      </c>
      <c r="D1555" s="1" t="str">
        <f t="shared" si="103"/>
        <v/>
      </c>
      <c r="E1555" s="21" t="str">
        <f t="shared" si="104"/>
        <v/>
      </c>
      <c r="G1555" s="13" t="str">
        <f t="shared" si="105"/>
        <v/>
      </c>
      <c r="H1555" s="12" t="str">
        <f t="array" ref="H1555">IFERROR(INDEX($D$4:$D$2053,SMALL(IF(LEN($D$4:$D$2053)&gt;0,ROW($D$4:$D$2053)-ROW($D$3)),ROW(1552:1552))),"")</f>
        <v/>
      </c>
      <c r="I1555" s="12" t="str">
        <f t="array" ref="I1555">IFERROR(INDEX($E$4:$E$2053,SMALL(IF(LEN($E$4:$E$2053)&gt;0,ROW($E$4:$E$2053)-ROW($E$3)),ROW(1552:1552))),"")</f>
        <v/>
      </c>
      <c r="J1555" s="1" t="str">
        <f t="array" ref="J1555">IFERROR(INDEX($C$4:$C$2053,SMALL(IF(LEN($C$4:$C$2053)&gt;0,ROW($C$4:$C$2053)-ROW($C$3)),ROW(1552:1552))),"")</f>
        <v/>
      </c>
    </row>
    <row r="1556" spans="1:10" x14ac:dyDescent="0.25">
      <c r="A1556" s="1" t="s">
        <v>1707</v>
      </c>
      <c r="B1556" s="1" t="s">
        <v>1355</v>
      </c>
      <c r="C1556" s="1" t="str">
        <f>IF(AND('Finance Disposals'!J56&gt;0,'Finance Disposals'!E56=""),"Question 5, Record No "&amp;'Finance Disposals'!A56&amp;" must contain a value - please select a 'Number of properties' option from the drop down list.","")</f>
        <v/>
      </c>
      <c r="D1556" s="1" t="str">
        <f t="shared" si="103"/>
        <v/>
      </c>
      <c r="E1556" s="21" t="str">
        <f t="shared" si="104"/>
        <v/>
      </c>
      <c r="G1556" s="13" t="str">
        <f t="shared" si="105"/>
        <v/>
      </c>
      <c r="H1556" s="12" t="str">
        <f t="array" ref="H1556">IFERROR(INDEX($D$4:$D$2053,SMALL(IF(LEN($D$4:$D$2053)&gt;0,ROW($D$4:$D$2053)-ROW($D$3)),ROW(1553:1553))),"")</f>
        <v/>
      </c>
      <c r="I1556" s="12" t="str">
        <f t="array" ref="I1556">IFERROR(INDEX($E$4:$E$2053,SMALL(IF(LEN($E$4:$E$2053)&gt;0,ROW($E$4:$E$2053)-ROW($E$3)),ROW(1553:1553))),"")</f>
        <v/>
      </c>
      <c r="J1556" s="1" t="str">
        <f t="array" ref="J1556">IFERROR(INDEX($C$4:$C$2053,SMALL(IF(LEN($C$4:$C$2053)&gt;0,ROW($C$4:$C$2053)-ROW($C$3)),ROW(1553:1553))),"")</f>
        <v/>
      </c>
    </row>
    <row r="1557" spans="1:10" x14ac:dyDescent="0.25">
      <c r="A1557" s="1" t="s">
        <v>1708</v>
      </c>
      <c r="B1557" s="1" t="s">
        <v>1355</v>
      </c>
      <c r="C1557" s="1" t="str">
        <f>IF(AND('Finance Disposals'!J57&gt;0,'Finance Disposals'!E57=""),"Question 5, Record No "&amp;'Finance Disposals'!A57&amp;" must contain a value - please select a 'Number of properties' option from the drop down list.","")</f>
        <v/>
      </c>
      <c r="D1557" s="1" t="str">
        <f t="shared" si="103"/>
        <v/>
      </c>
      <c r="E1557" s="21" t="str">
        <f t="shared" si="104"/>
        <v/>
      </c>
      <c r="G1557" s="13" t="str">
        <f t="shared" si="105"/>
        <v/>
      </c>
      <c r="H1557" s="12" t="str">
        <f t="array" ref="H1557">IFERROR(INDEX($D$4:$D$2053,SMALL(IF(LEN($D$4:$D$2053)&gt;0,ROW($D$4:$D$2053)-ROW($D$3)),ROW(1554:1554))),"")</f>
        <v/>
      </c>
      <c r="I1557" s="12" t="str">
        <f t="array" ref="I1557">IFERROR(INDEX($E$4:$E$2053,SMALL(IF(LEN($E$4:$E$2053)&gt;0,ROW($E$4:$E$2053)-ROW($E$3)),ROW(1554:1554))),"")</f>
        <v/>
      </c>
      <c r="J1557" s="1" t="str">
        <f t="array" ref="J1557">IFERROR(INDEX($C$4:$C$2053,SMALL(IF(LEN($C$4:$C$2053)&gt;0,ROW($C$4:$C$2053)-ROW($C$3)),ROW(1554:1554))),"")</f>
        <v/>
      </c>
    </row>
    <row r="1558" spans="1:10" x14ac:dyDescent="0.25">
      <c r="A1558" s="1" t="s">
        <v>1709</v>
      </c>
      <c r="B1558" s="1" t="s">
        <v>1355</v>
      </c>
      <c r="C1558" s="1" t="str">
        <f>IF(AND('Finance Disposals'!J58&gt;0,'Finance Disposals'!E58=""),"Question 5, Record No "&amp;'Finance Disposals'!A58&amp;" must contain a value - please select a 'Number of properties' option from the drop down list.","")</f>
        <v/>
      </c>
      <c r="D1558" s="1" t="str">
        <f t="shared" si="103"/>
        <v/>
      </c>
      <c r="E1558" s="21" t="str">
        <f t="shared" si="104"/>
        <v/>
      </c>
      <c r="G1558" s="13" t="str">
        <f t="shared" si="105"/>
        <v/>
      </c>
      <c r="H1558" s="12" t="str">
        <f t="array" ref="H1558">IFERROR(INDEX($D$4:$D$2053,SMALL(IF(LEN($D$4:$D$2053)&gt;0,ROW($D$4:$D$2053)-ROW($D$3)),ROW(1555:1555))),"")</f>
        <v/>
      </c>
      <c r="I1558" s="12" t="str">
        <f t="array" ref="I1558">IFERROR(INDEX($E$4:$E$2053,SMALL(IF(LEN($E$4:$E$2053)&gt;0,ROW($E$4:$E$2053)-ROW($E$3)),ROW(1555:1555))),"")</f>
        <v/>
      </c>
      <c r="J1558" s="1" t="str">
        <f t="array" ref="J1558">IFERROR(INDEX($C$4:$C$2053,SMALL(IF(LEN($C$4:$C$2053)&gt;0,ROW($C$4:$C$2053)-ROW($C$3)),ROW(1555:1555))),"")</f>
        <v/>
      </c>
    </row>
    <row r="1559" spans="1:10" x14ac:dyDescent="0.25">
      <c r="A1559" s="1" t="s">
        <v>1710</v>
      </c>
      <c r="B1559" s="1" t="s">
        <v>1355</v>
      </c>
      <c r="C1559" s="1" t="str">
        <f>IF(AND('Finance Disposals'!J59&gt;0,'Finance Disposals'!E59=""),"Question 5, Record No "&amp;'Finance Disposals'!A59&amp;" must contain a value - please select a 'Number of properties' option from the drop down list.","")</f>
        <v/>
      </c>
      <c r="D1559" s="1" t="str">
        <f t="shared" si="103"/>
        <v/>
      </c>
      <c r="E1559" s="21" t="str">
        <f t="shared" si="104"/>
        <v/>
      </c>
      <c r="G1559" s="13" t="str">
        <f t="shared" si="105"/>
        <v/>
      </c>
      <c r="H1559" s="12" t="str">
        <f t="array" ref="H1559">IFERROR(INDEX($D$4:$D$2053,SMALL(IF(LEN($D$4:$D$2053)&gt;0,ROW($D$4:$D$2053)-ROW($D$3)),ROW(1556:1556))),"")</f>
        <v/>
      </c>
      <c r="I1559" s="12" t="str">
        <f t="array" ref="I1559">IFERROR(INDEX($E$4:$E$2053,SMALL(IF(LEN($E$4:$E$2053)&gt;0,ROW($E$4:$E$2053)-ROW($E$3)),ROW(1556:1556))),"")</f>
        <v/>
      </c>
      <c r="J1559" s="1" t="str">
        <f t="array" ref="J1559">IFERROR(INDEX($C$4:$C$2053,SMALL(IF(LEN($C$4:$C$2053)&gt;0,ROW($C$4:$C$2053)-ROW($C$3)),ROW(1556:1556))),"")</f>
        <v/>
      </c>
    </row>
    <row r="1560" spans="1:10" x14ac:dyDescent="0.25">
      <c r="A1560" s="1" t="s">
        <v>1711</v>
      </c>
      <c r="B1560" s="1" t="s">
        <v>1355</v>
      </c>
      <c r="C1560" s="1" t="str">
        <f>IF(AND('Finance Disposals'!J60&gt;0,'Finance Disposals'!E60=""),"Question 5, Record No "&amp;'Finance Disposals'!A60&amp;" must contain a value - please select a 'Number of properties' option from the drop down list.","")</f>
        <v/>
      </c>
      <c r="D1560" s="1" t="str">
        <f t="shared" si="103"/>
        <v/>
      </c>
      <c r="E1560" s="21" t="str">
        <f t="shared" si="104"/>
        <v/>
      </c>
      <c r="G1560" s="13" t="str">
        <f t="shared" si="105"/>
        <v/>
      </c>
      <c r="H1560" s="12" t="str">
        <f t="array" ref="H1560">IFERROR(INDEX($D$4:$D$2053,SMALL(IF(LEN($D$4:$D$2053)&gt;0,ROW($D$4:$D$2053)-ROW($D$3)),ROW(1557:1557))),"")</f>
        <v/>
      </c>
      <c r="I1560" s="12" t="str">
        <f t="array" ref="I1560">IFERROR(INDEX($E$4:$E$2053,SMALL(IF(LEN($E$4:$E$2053)&gt;0,ROW($E$4:$E$2053)-ROW($E$3)),ROW(1557:1557))),"")</f>
        <v/>
      </c>
      <c r="J1560" s="1" t="str">
        <f t="array" ref="J1560">IFERROR(INDEX($C$4:$C$2053,SMALL(IF(LEN($C$4:$C$2053)&gt;0,ROW($C$4:$C$2053)-ROW($C$3)),ROW(1557:1557))),"")</f>
        <v/>
      </c>
    </row>
    <row r="1561" spans="1:10" x14ac:dyDescent="0.25">
      <c r="A1561" s="1" t="s">
        <v>1712</v>
      </c>
      <c r="B1561" s="1" t="s">
        <v>1355</v>
      </c>
      <c r="C1561" s="1" t="str">
        <f>IF(AND('Finance Disposals'!J61&gt;0,'Finance Disposals'!E61=""),"Question 5, Record No "&amp;'Finance Disposals'!A61&amp;" must contain a value - please select a 'Number of properties' option from the drop down list.","")</f>
        <v/>
      </c>
      <c r="D1561" s="1" t="str">
        <f t="shared" si="103"/>
        <v/>
      </c>
      <c r="E1561" s="21" t="str">
        <f t="shared" si="104"/>
        <v/>
      </c>
      <c r="G1561" s="13" t="str">
        <f t="shared" si="105"/>
        <v/>
      </c>
      <c r="H1561" s="12" t="str">
        <f t="array" ref="H1561">IFERROR(INDEX($D$4:$D$2053,SMALL(IF(LEN($D$4:$D$2053)&gt;0,ROW($D$4:$D$2053)-ROW($D$3)),ROW(1558:1558))),"")</f>
        <v/>
      </c>
      <c r="I1561" s="12" t="str">
        <f t="array" ref="I1561">IFERROR(INDEX($E$4:$E$2053,SMALL(IF(LEN($E$4:$E$2053)&gt;0,ROW($E$4:$E$2053)-ROW($E$3)),ROW(1558:1558))),"")</f>
        <v/>
      </c>
      <c r="J1561" s="1" t="str">
        <f t="array" ref="J1561">IFERROR(INDEX($C$4:$C$2053,SMALL(IF(LEN($C$4:$C$2053)&gt;0,ROW($C$4:$C$2053)-ROW($C$3)),ROW(1558:1558))),"")</f>
        <v/>
      </c>
    </row>
    <row r="1562" spans="1:10" x14ac:dyDescent="0.25">
      <c r="A1562" s="1" t="s">
        <v>1713</v>
      </c>
      <c r="B1562" s="1" t="s">
        <v>1355</v>
      </c>
      <c r="C1562" s="1" t="str">
        <f>IF(AND('Finance Disposals'!J62&gt;0,'Finance Disposals'!E62=""),"Question 5, Record No "&amp;'Finance Disposals'!A62&amp;" must contain a value - please select a 'Number of properties' option from the drop down list.","")</f>
        <v/>
      </c>
      <c r="D1562" s="1" t="str">
        <f t="shared" si="103"/>
        <v/>
      </c>
      <c r="E1562" s="21" t="str">
        <f t="shared" si="104"/>
        <v/>
      </c>
      <c r="G1562" s="13" t="str">
        <f t="shared" si="105"/>
        <v/>
      </c>
      <c r="H1562" s="12" t="str">
        <f t="array" ref="H1562">IFERROR(INDEX($D$4:$D$2053,SMALL(IF(LEN($D$4:$D$2053)&gt;0,ROW($D$4:$D$2053)-ROW($D$3)),ROW(1559:1559))),"")</f>
        <v/>
      </c>
      <c r="I1562" s="12" t="str">
        <f t="array" ref="I1562">IFERROR(INDEX($E$4:$E$2053,SMALL(IF(LEN($E$4:$E$2053)&gt;0,ROW($E$4:$E$2053)-ROW($E$3)),ROW(1559:1559))),"")</f>
        <v/>
      </c>
      <c r="J1562" s="1" t="str">
        <f t="array" ref="J1562">IFERROR(INDEX($C$4:$C$2053,SMALL(IF(LEN($C$4:$C$2053)&gt;0,ROW($C$4:$C$2053)-ROW($C$3)),ROW(1559:1559))),"")</f>
        <v/>
      </c>
    </row>
    <row r="1563" spans="1:10" x14ac:dyDescent="0.25">
      <c r="A1563" s="1" t="s">
        <v>1714</v>
      </c>
      <c r="B1563" s="1" t="s">
        <v>1355</v>
      </c>
      <c r="C1563" s="1" t="str">
        <f>IF(AND('Finance Disposals'!J63&gt;0,'Finance Disposals'!E63=""),"Question 5, Record No "&amp;'Finance Disposals'!A63&amp;" must contain a value - please select a 'Number of properties' option from the drop down list.","")</f>
        <v/>
      </c>
      <c r="D1563" s="1" t="str">
        <f t="shared" si="103"/>
        <v/>
      </c>
      <c r="E1563" s="21" t="str">
        <f t="shared" si="104"/>
        <v/>
      </c>
      <c r="G1563" s="13" t="str">
        <f t="shared" si="105"/>
        <v/>
      </c>
      <c r="H1563" s="12" t="str">
        <f t="array" ref="H1563">IFERROR(INDEX($D$4:$D$2053,SMALL(IF(LEN($D$4:$D$2053)&gt;0,ROW($D$4:$D$2053)-ROW($D$3)),ROW(1560:1560))),"")</f>
        <v/>
      </c>
      <c r="I1563" s="12" t="str">
        <f t="array" ref="I1563">IFERROR(INDEX($E$4:$E$2053,SMALL(IF(LEN($E$4:$E$2053)&gt;0,ROW($E$4:$E$2053)-ROW($E$3)),ROW(1560:1560))),"")</f>
        <v/>
      </c>
      <c r="J1563" s="1" t="str">
        <f t="array" ref="J1563">IFERROR(INDEX($C$4:$C$2053,SMALL(IF(LEN($C$4:$C$2053)&gt;0,ROW($C$4:$C$2053)-ROW($C$3)),ROW(1560:1560))),"")</f>
        <v/>
      </c>
    </row>
    <row r="1564" spans="1:10" x14ac:dyDescent="0.25">
      <c r="A1564" s="1" t="s">
        <v>1715</v>
      </c>
      <c r="B1564" s="1" t="s">
        <v>1355</v>
      </c>
      <c r="C1564" s="1" t="str">
        <f>IF(AND('Finance Disposals'!J64&gt;0,'Finance Disposals'!E64=""),"Question 5, Record No "&amp;'Finance Disposals'!A64&amp;" must contain a value - please select a 'Number of properties' option from the drop down list.","")</f>
        <v/>
      </c>
      <c r="D1564" s="1" t="str">
        <f t="shared" si="103"/>
        <v/>
      </c>
      <c r="E1564" s="21" t="str">
        <f t="shared" si="104"/>
        <v/>
      </c>
      <c r="G1564" s="13" t="str">
        <f t="shared" si="105"/>
        <v/>
      </c>
      <c r="H1564" s="12" t="str">
        <f t="array" ref="H1564">IFERROR(INDEX($D$4:$D$2053,SMALL(IF(LEN($D$4:$D$2053)&gt;0,ROW($D$4:$D$2053)-ROW($D$3)),ROW(1561:1561))),"")</f>
        <v/>
      </c>
      <c r="I1564" s="12" t="str">
        <f t="array" ref="I1564">IFERROR(INDEX($E$4:$E$2053,SMALL(IF(LEN($E$4:$E$2053)&gt;0,ROW($E$4:$E$2053)-ROW($E$3)),ROW(1561:1561))),"")</f>
        <v/>
      </c>
      <c r="J1564" s="1" t="str">
        <f t="array" ref="J1564">IFERROR(INDEX($C$4:$C$2053,SMALL(IF(LEN($C$4:$C$2053)&gt;0,ROW($C$4:$C$2053)-ROW($C$3)),ROW(1561:1561))),"")</f>
        <v/>
      </c>
    </row>
    <row r="1565" spans="1:10" x14ac:dyDescent="0.25">
      <c r="A1565" s="1" t="s">
        <v>1716</v>
      </c>
      <c r="B1565" s="1" t="s">
        <v>1355</v>
      </c>
      <c r="C1565" s="1" t="str">
        <f>IF(AND('Finance Disposals'!J65&gt;0,'Finance Disposals'!E65=""),"Question 5, Record No "&amp;'Finance Disposals'!A65&amp;" must contain a value - please select a 'Number of properties' option from the drop down list.","")</f>
        <v/>
      </c>
      <c r="D1565" s="1" t="str">
        <f t="shared" si="103"/>
        <v/>
      </c>
      <c r="E1565" s="21" t="str">
        <f t="shared" si="104"/>
        <v/>
      </c>
      <c r="G1565" s="13" t="str">
        <f t="shared" si="105"/>
        <v/>
      </c>
      <c r="H1565" s="12" t="str">
        <f t="array" ref="H1565">IFERROR(INDEX($D$4:$D$2053,SMALL(IF(LEN($D$4:$D$2053)&gt;0,ROW($D$4:$D$2053)-ROW($D$3)),ROW(1562:1562))),"")</f>
        <v/>
      </c>
      <c r="I1565" s="12" t="str">
        <f t="array" ref="I1565">IFERROR(INDEX($E$4:$E$2053,SMALL(IF(LEN($E$4:$E$2053)&gt;0,ROW($E$4:$E$2053)-ROW($E$3)),ROW(1562:1562))),"")</f>
        <v/>
      </c>
      <c r="J1565" s="1" t="str">
        <f t="array" ref="J1565">IFERROR(INDEX($C$4:$C$2053,SMALL(IF(LEN($C$4:$C$2053)&gt;0,ROW($C$4:$C$2053)-ROW($C$3)),ROW(1562:1562))),"")</f>
        <v/>
      </c>
    </row>
    <row r="1566" spans="1:10" x14ac:dyDescent="0.25">
      <c r="A1566" s="1" t="s">
        <v>1717</v>
      </c>
      <c r="B1566" s="1" t="s">
        <v>1355</v>
      </c>
      <c r="C1566" s="1" t="str">
        <f>IF(AND('Finance Disposals'!J66&gt;0,'Finance Disposals'!E66=""),"Question 5, Record No "&amp;'Finance Disposals'!A66&amp;" must contain a value - please select a 'Number of properties' option from the drop down list.","")</f>
        <v/>
      </c>
      <c r="D1566" s="1" t="str">
        <f t="shared" si="103"/>
        <v/>
      </c>
      <c r="E1566" s="21" t="str">
        <f t="shared" si="104"/>
        <v/>
      </c>
      <c r="G1566" s="13" t="str">
        <f t="shared" si="105"/>
        <v/>
      </c>
      <c r="H1566" s="12" t="str">
        <f t="array" ref="H1566">IFERROR(INDEX($D$4:$D$2053,SMALL(IF(LEN($D$4:$D$2053)&gt;0,ROW($D$4:$D$2053)-ROW($D$3)),ROW(1563:1563))),"")</f>
        <v/>
      </c>
      <c r="I1566" s="12" t="str">
        <f t="array" ref="I1566">IFERROR(INDEX($E$4:$E$2053,SMALL(IF(LEN($E$4:$E$2053)&gt;0,ROW($E$4:$E$2053)-ROW($E$3)),ROW(1563:1563))),"")</f>
        <v/>
      </c>
      <c r="J1566" s="1" t="str">
        <f t="array" ref="J1566">IFERROR(INDEX($C$4:$C$2053,SMALL(IF(LEN($C$4:$C$2053)&gt;0,ROW($C$4:$C$2053)-ROW($C$3)),ROW(1563:1563))),"")</f>
        <v/>
      </c>
    </row>
    <row r="1567" spans="1:10" x14ac:dyDescent="0.25">
      <c r="A1567" s="1" t="s">
        <v>1718</v>
      </c>
      <c r="B1567" s="1" t="s">
        <v>1355</v>
      </c>
      <c r="C1567" s="1" t="str">
        <f>IF(AND('Finance Disposals'!J67&gt;0,'Finance Disposals'!E67=""),"Question 5, Record No "&amp;'Finance Disposals'!A67&amp;" must contain a value - please select a 'Number of properties' option from the drop down list.","")</f>
        <v/>
      </c>
      <c r="D1567" s="1" t="str">
        <f t="shared" si="103"/>
        <v/>
      </c>
      <c r="E1567" s="21" t="str">
        <f t="shared" si="104"/>
        <v/>
      </c>
      <c r="G1567" s="13" t="str">
        <f t="shared" si="105"/>
        <v/>
      </c>
      <c r="H1567" s="12" t="str">
        <f t="array" ref="H1567">IFERROR(INDEX($D$4:$D$2053,SMALL(IF(LEN($D$4:$D$2053)&gt;0,ROW($D$4:$D$2053)-ROW($D$3)),ROW(1564:1564))),"")</f>
        <v/>
      </c>
      <c r="I1567" s="12" t="str">
        <f t="array" ref="I1567">IFERROR(INDEX($E$4:$E$2053,SMALL(IF(LEN($E$4:$E$2053)&gt;0,ROW($E$4:$E$2053)-ROW($E$3)),ROW(1564:1564))),"")</f>
        <v/>
      </c>
      <c r="J1567" s="1" t="str">
        <f t="array" ref="J1567">IFERROR(INDEX($C$4:$C$2053,SMALL(IF(LEN($C$4:$C$2053)&gt;0,ROW($C$4:$C$2053)-ROW($C$3)),ROW(1564:1564))),"")</f>
        <v/>
      </c>
    </row>
    <row r="1568" spans="1:10" x14ac:dyDescent="0.25">
      <c r="A1568" s="1" t="s">
        <v>1719</v>
      </c>
      <c r="B1568" s="1" t="s">
        <v>1355</v>
      </c>
      <c r="C1568" s="1" t="str">
        <f>IF(AND('Finance Disposals'!J68&gt;0,'Finance Disposals'!E68=""),"Question 5, Record No "&amp;'Finance Disposals'!A68&amp;" must contain a value - please select a 'Number of properties' option from the drop down list.","")</f>
        <v/>
      </c>
      <c r="D1568" s="1" t="str">
        <f t="shared" si="103"/>
        <v/>
      </c>
      <c r="E1568" s="21" t="str">
        <f t="shared" si="104"/>
        <v/>
      </c>
      <c r="G1568" s="13" t="str">
        <f t="shared" si="105"/>
        <v/>
      </c>
      <c r="H1568" s="12" t="str">
        <f t="array" ref="H1568">IFERROR(INDEX($D$4:$D$2053,SMALL(IF(LEN($D$4:$D$2053)&gt;0,ROW($D$4:$D$2053)-ROW($D$3)),ROW(1565:1565))),"")</f>
        <v/>
      </c>
      <c r="I1568" s="12" t="str">
        <f t="array" ref="I1568">IFERROR(INDEX($E$4:$E$2053,SMALL(IF(LEN($E$4:$E$2053)&gt;0,ROW($E$4:$E$2053)-ROW($E$3)),ROW(1565:1565))),"")</f>
        <v/>
      </c>
      <c r="J1568" s="1" t="str">
        <f t="array" ref="J1568">IFERROR(INDEX($C$4:$C$2053,SMALL(IF(LEN($C$4:$C$2053)&gt;0,ROW($C$4:$C$2053)-ROW($C$3)),ROW(1565:1565))),"")</f>
        <v/>
      </c>
    </row>
    <row r="1569" spans="1:10" x14ac:dyDescent="0.25">
      <c r="A1569" s="1" t="s">
        <v>1720</v>
      </c>
      <c r="B1569" s="1" t="s">
        <v>1355</v>
      </c>
      <c r="C1569" s="1" t="str">
        <f>IF(AND('Finance Disposals'!J69&gt;0,'Finance Disposals'!E69=""),"Question 5, Record No "&amp;'Finance Disposals'!A69&amp;" must contain a value - please select a 'Number of properties' option from the drop down list.","")</f>
        <v/>
      </c>
      <c r="D1569" s="1" t="str">
        <f t="shared" ref="D1569:D1603" si="106">IF(C1569="","",A1569)</f>
        <v/>
      </c>
      <c r="E1569" s="21" t="str">
        <f t="shared" ref="E1569:E1603" si="107">IF(C1569="","",B1569)</f>
        <v/>
      </c>
      <c r="G1569" s="13" t="str">
        <f t="shared" si="105"/>
        <v/>
      </c>
      <c r="H1569" s="12" t="str">
        <f t="array" ref="H1569">IFERROR(INDEX($D$4:$D$2053,SMALL(IF(LEN($D$4:$D$2053)&gt;0,ROW($D$4:$D$2053)-ROW($D$3)),ROW(1566:1566))),"")</f>
        <v/>
      </c>
      <c r="I1569" s="12" t="str">
        <f t="array" ref="I1569">IFERROR(INDEX($E$4:$E$2053,SMALL(IF(LEN($E$4:$E$2053)&gt;0,ROW($E$4:$E$2053)-ROW($E$3)),ROW(1566:1566))),"")</f>
        <v/>
      </c>
      <c r="J1569" s="1" t="str">
        <f t="array" ref="J1569">IFERROR(INDEX($C$4:$C$2053,SMALL(IF(LEN($C$4:$C$2053)&gt;0,ROW($C$4:$C$2053)-ROW($C$3)),ROW(1566:1566))),"")</f>
        <v/>
      </c>
    </row>
    <row r="1570" spans="1:10" x14ac:dyDescent="0.25">
      <c r="A1570" s="1" t="s">
        <v>1721</v>
      </c>
      <c r="B1570" s="1" t="s">
        <v>1355</v>
      </c>
      <c r="C1570" s="1" t="str">
        <f>IF(AND('Finance Disposals'!J70&gt;0,'Finance Disposals'!E70=""),"Question 5, Record No "&amp;'Finance Disposals'!A70&amp;" must contain a value - please select a 'Number of properties' option from the drop down list.","")</f>
        <v/>
      </c>
      <c r="D1570" s="1" t="str">
        <f t="shared" si="106"/>
        <v/>
      </c>
      <c r="E1570" s="21" t="str">
        <f t="shared" si="107"/>
        <v/>
      </c>
      <c r="G1570" s="13" t="str">
        <f t="shared" si="105"/>
        <v/>
      </c>
      <c r="H1570" s="12" t="str">
        <f t="array" ref="H1570">IFERROR(INDEX($D$4:$D$2053,SMALL(IF(LEN($D$4:$D$2053)&gt;0,ROW($D$4:$D$2053)-ROW($D$3)),ROW(1567:1567))),"")</f>
        <v/>
      </c>
      <c r="I1570" s="12" t="str">
        <f t="array" ref="I1570">IFERROR(INDEX($E$4:$E$2053,SMALL(IF(LEN($E$4:$E$2053)&gt;0,ROW($E$4:$E$2053)-ROW($E$3)),ROW(1567:1567))),"")</f>
        <v/>
      </c>
      <c r="J1570" s="1" t="str">
        <f t="array" ref="J1570">IFERROR(INDEX($C$4:$C$2053,SMALL(IF(LEN($C$4:$C$2053)&gt;0,ROW($C$4:$C$2053)-ROW($C$3)),ROW(1567:1567))),"")</f>
        <v/>
      </c>
    </row>
    <row r="1571" spans="1:10" x14ac:dyDescent="0.25">
      <c r="A1571" s="1" t="s">
        <v>1722</v>
      </c>
      <c r="B1571" s="1" t="s">
        <v>1355</v>
      </c>
      <c r="C1571" s="1" t="str">
        <f>IF(AND('Finance Disposals'!J71&gt;0,'Finance Disposals'!E71=""),"Question 5, Record No "&amp;'Finance Disposals'!A71&amp;" must contain a value - please select a 'Number of properties' option from the drop down list.","")</f>
        <v/>
      </c>
      <c r="D1571" s="1" t="str">
        <f t="shared" si="106"/>
        <v/>
      </c>
      <c r="E1571" s="21" t="str">
        <f t="shared" si="107"/>
        <v/>
      </c>
      <c r="G1571" s="13" t="str">
        <f t="shared" si="105"/>
        <v/>
      </c>
      <c r="H1571" s="12" t="str">
        <f t="array" ref="H1571">IFERROR(INDEX($D$4:$D$2053,SMALL(IF(LEN($D$4:$D$2053)&gt;0,ROW($D$4:$D$2053)-ROW($D$3)),ROW(1568:1568))),"")</f>
        <v/>
      </c>
      <c r="I1571" s="12" t="str">
        <f t="array" ref="I1571">IFERROR(INDEX($E$4:$E$2053,SMALL(IF(LEN($E$4:$E$2053)&gt;0,ROW($E$4:$E$2053)-ROW($E$3)),ROW(1568:1568))),"")</f>
        <v/>
      </c>
      <c r="J1571" s="1" t="str">
        <f t="array" ref="J1571">IFERROR(INDEX($C$4:$C$2053,SMALL(IF(LEN($C$4:$C$2053)&gt;0,ROW($C$4:$C$2053)-ROW($C$3)),ROW(1568:1568))),"")</f>
        <v/>
      </c>
    </row>
    <row r="1572" spans="1:10" x14ac:dyDescent="0.25">
      <c r="A1572" s="1" t="s">
        <v>1723</v>
      </c>
      <c r="B1572" s="1" t="s">
        <v>1355</v>
      </c>
      <c r="C1572" s="1" t="str">
        <f>IF(AND('Finance Disposals'!J72&gt;0,'Finance Disposals'!E72=""),"Question 5, Record No "&amp;'Finance Disposals'!A72&amp;" must contain a value - please select a 'Number of properties' option from the drop down list.","")</f>
        <v/>
      </c>
      <c r="D1572" s="1" t="str">
        <f t="shared" si="106"/>
        <v/>
      </c>
      <c r="E1572" s="21" t="str">
        <f t="shared" si="107"/>
        <v/>
      </c>
      <c r="G1572" s="13" t="str">
        <f t="shared" ref="G1572:G1635" si="108">IF(J1572="","",G1571+1)</f>
        <v/>
      </c>
      <c r="H1572" s="12" t="str">
        <f t="array" ref="H1572">IFERROR(INDEX($D$4:$D$2053,SMALL(IF(LEN($D$4:$D$2053)&gt;0,ROW($D$4:$D$2053)-ROW($D$3)),ROW(1569:1569))),"")</f>
        <v/>
      </c>
      <c r="I1572" s="12" t="str">
        <f t="array" ref="I1572">IFERROR(INDEX($E$4:$E$2053,SMALL(IF(LEN($E$4:$E$2053)&gt;0,ROW($E$4:$E$2053)-ROW($E$3)),ROW(1569:1569))),"")</f>
        <v/>
      </c>
      <c r="J1572" s="1" t="str">
        <f t="array" ref="J1572">IFERROR(INDEX($C$4:$C$2053,SMALL(IF(LEN($C$4:$C$2053)&gt;0,ROW($C$4:$C$2053)-ROW($C$3)),ROW(1569:1569))),"")</f>
        <v/>
      </c>
    </row>
    <row r="1573" spans="1:10" x14ac:dyDescent="0.25">
      <c r="A1573" s="1" t="s">
        <v>1724</v>
      </c>
      <c r="B1573" s="1" t="s">
        <v>1355</v>
      </c>
      <c r="C1573" s="1" t="str">
        <f>IF(AND('Finance Disposals'!J73&gt;0,'Finance Disposals'!E73=""),"Question 5, Record No "&amp;'Finance Disposals'!A73&amp;" must contain a value - please select a 'Number of properties' option from the drop down list.","")</f>
        <v/>
      </c>
      <c r="D1573" s="1" t="str">
        <f t="shared" si="106"/>
        <v/>
      </c>
      <c r="E1573" s="21" t="str">
        <f t="shared" si="107"/>
        <v/>
      </c>
      <c r="G1573" s="13" t="str">
        <f t="shared" si="108"/>
        <v/>
      </c>
      <c r="H1573" s="12" t="str">
        <f t="array" ref="H1573">IFERROR(INDEX($D$4:$D$2053,SMALL(IF(LEN($D$4:$D$2053)&gt;0,ROW($D$4:$D$2053)-ROW($D$3)),ROW(1570:1570))),"")</f>
        <v/>
      </c>
      <c r="I1573" s="12" t="str">
        <f t="array" ref="I1573">IFERROR(INDEX($E$4:$E$2053,SMALL(IF(LEN($E$4:$E$2053)&gt;0,ROW($E$4:$E$2053)-ROW($E$3)),ROW(1570:1570))),"")</f>
        <v/>
      </c>
      <c r="J1573" s="1" t="str">
        <f t="array" ref="J1573">IFERROR(INDEX($C$4:$C$2053,SMALL(IF(LEN($C$4:$C$2053)&gt;0,ROW($C$4:$C$2053)-ROW($C$3)),ROW(1570:1570))),"")</f>
        <v/>
      </c>
    </row>
    <row r="1574" spans="1:10" x14ac:dyDescent="0.25">
      <c r="A1574" s="1" t="s">
        <v>1725</v>
      </c>
      <c r="B1574" s="1" t="s">
        <v>1355</v>
      </c>
      <c r="C1574" s="1" t="str">
        <f>IF(AND('Finance Disposals'!J74&gt;0,'Finance Disposals'!E74=""),"Question 5, Record No "&amp;'Finance Disposals'!A74&amp;" must contain a value - please select a 'Number of properties' option from the drop down list.","")</f>
        <v/>
      </c>
      <c r="D1574" s="1" t="str">
        <f t="shared" si="106"/>
        <v/>
      </c>
      <c r="E1574" s="21" t="str">
        <f t="shared" si="107"/>
        <v/>
      </c>
      <c r="G1574" s="13" t="str">
        <f t="shared" si="108"/>
        <v/>
      </c>
      <c r="H1574" s="12" t="str">
        <f t="array" ref="H1574">IFERROR(INDEX($D$4:$D$2053,SMALL(IF(LEN($D$4:$D$2053)&gt;0,ROW($D$4:$D$2053)-ROW($D$3)),ROW(1571:1571))),"")</f>
        <v/>
      </c>
      <c r="I1574" s="12" t="str">
        <f t="array" ref="I1574">IFERROR(INDEX($E$4:$E$2053,SMALL(IF(LEN($E$4:$E$2053)&gt;0,ROW($E$4:$E$2053)-ROW($E$3)),ROW(1571:1571))),"")</f>
        <v/>
      </c>
      <c r="J1574" s="1" t="str">
        <f t="array" ref="J1574">IFERROR(INDEX($C$4:$C$2053,SMALL(IF(LEN($C$4:$C$2053)&gt;0,ROW($C$4:$C$2053)-ROW($C$3)),ROW(1571:1571))),"")</f>
        <v/>
      </c>
    </row>
    <row r="1575" spans="1:10" x14ac:dyDescent="0.25">
      <c r="A1575" s="1" t="s">
        <v>1726</v>
      </c>
      <c r="B1575" s="1" t="s">
        <v>1355</v>
      </c>
      <c r="C1575" s="1" t="str">
        <f>IF(AND('Finance Disposals'!J75&gt;0,'Finance Disposals'!E75=""),"Question 5, Record No "&amp;'Finance Disposals'!A75&amp;" must contain a value - please select a 'Number of properties' option from the drop down list.","")</f>
        <v/>
      </c>
      <c r="D1575" s="1" t="str">
        <f t="shared" si="106"/>
        <v/>
      </c>
      <c r="E1575" s="21" t="str">
        <f t="shared" si="107"/>
        <v/>
      </c>
      <c r="G1575" s="13" t="str">
        <f t="shared" si="108"/>
        <v/>
      </c>
      <c r="H1575" s="12" t="str">
        <f t="array" ref="H1575">IFERROR(INDEX($D$4:$D$2053,SMALL(IF(LEN($D$4:$D$2053)&gt;0,ROW($D$4:$D$2053)-ROW($D$3)),ROW(1572:1572))),"")</f>
        <v/>
      </c>
      <c r="I1575" s="12" t="str">
        <f t="array" ref="I1575">IFERROR(INDEX($E$4:$E$2053,SMALL(IF(LEN($E$4:$E$2053)&gt;0,ROW($E$4:$E$2053)-ROW($E$3)),ROW(1572:1572))),"")</f>
        <v/>
      </c>
      <c r="J1575" s="1" t="str">
        <f t="array" ref="J1575">IFERROR(INDEX($C$4:$C$2053,SMALL(IF(LEN($C$4:$C$2053)&gt;0,ROW($C$4:$C$2053)-ROW($C$3)),ROW(1572:1572))),"")</f>
        <v/>
      </c>
    </row>
    <row r="1576" spans="1:10" x14ac:dyDescent="0.25">
      <c r="A1576" s="1" t="s">
        <v>1727</v>
      </c>
      <c r="B1576" s="1" t="s">
        <v>1355</v>
      </c>
      <c r="C1576" s="1" t="str">
        <f>IF(AND('Finance Disposals'!J76&gt;0,'Finance Disposals'!E76=""),"Question 5, Record No "&amp;'Finance Disposals'!A76&amp;" must contain a value - please select a 'Number of properties' option from the drop down list.","")</f>
        <v/>
      </c>
      <c r="D1576" s="1" t="str">
        <f t="shared" si="106"/>
        <v/>
      </c>
      <c r="E1576" s="21" t="str">
        <f t="shared" si="107"/>
        <v/>
      </c>
      <c r="G1576" s="13" t="str">
        <f t="shared" si="108"/>
        <v/>
      </c>
      <c r="H1576" s="12" t="str">
        <f t="array" ref="H1576">IFERROR(INDEX($D$4:$D$2053,SMALL(IF(LEN($D$4:$D$2053)&gt;0,ROW($D$4:$D$2053)-ROW($D$3)),ROW(1573:1573))),"")</f>
        <v/>
      </c>
      <c r="I1576" s="12" t="str">
        <f t="array" ref="I1576">IFERROR(INDEX($E$4:$E$2053,SMALL(IF(LEN($E$4:$E$2053)&gt;0,ROW($E$4:$E$2053)-ROW($E$3)),ROW(1573:1573))),"")</f>
        <v/>
      </c>
      <c r="J1576" s="1" t="str">
        <f t="array" ref="J1576">IFERROR(INDEX($C$4:$C$2053,SMALL(IF(LEN($C$4:$C$2053)&gt;0,ROW($C$4:$C$2053)-ROW($C$3)),ROW(1573:1573))),"")</f>
        <v/>
      </c>
    </row>
    <row r="1577" spans="1:10" x14ac:dyDescent="0.25">
      <c r="A1577" s="1" t="s">
        <v>1728</v>
      </c>
      <c r="B1577" s="1" t="s">
        <v>1355</v>
      </c>
      <c r="C1577" s="1" t="str">
        <f>IF(AND('Finance Disposals'!J77&gt;0,'Finance Disposals'!E77=""),"Question 5, Record No "&amp;'Finance Disposals'!A77&amp;" must contain a value - please select a 'Number of properties' option from the drop down list.","")</f>
        <v/>
      </c>
      <c r="D1577" s="1" t="str">
        <f t="shared" si="106"/>
        <v/>
      </c>
      <c r="E1577" s="21" t="str">
        <f t="shared" si="107"/>
        <v/>
      </c>
      <c r="G1577" s="13" t="str">
        <f t="shared" si="108"/>
        <v/>
      </c>
      <c r="H1577" s="12" t="str">
        <f t="array" ref="H1577">IFERROR(INDEX($D$4:$D$2053,SMALL(IF(LEN($D$4:$D$2053)&gt;0,ROW($D$4:$D$2053)-ROW($D$3)),ROW(1574:1574))),"")</f>
        <v/>
      </c>
      <c r="I1577" s="12" t="str">
        <f t="array" ref="I1577">IFERROR(INDEX($E$4:$E$2053,SMALL(IF(LEN($E$4:$E$2053)&gt;0,ROW($E$4:$E$2053)-ROW($E$3)),ROW(1574:1574))),"")</f>
        <v/>
      </c>
      <c r="J1577" s="1" t="str">
        <f t="array" ref="J1577">IFERROR(INDEX($C$4:$C$2053,SMALL(IF(LEN($C$4:$C$2053)&gt;0,ROW($C$4:$C$2053)-ROW($C$3)),ROW(1574:1574))),"")</f>
        <v/>
      </c>
    </row>
    <row r="1578" spans="1:10" x14ac:dyDescent="0.25">
      <c r="A1578" s="1" t="s">
        <v>1729</v>
      </c>
      <c r="B1578" s="1" t="s">
        <v>1355</v>
      </c>
      <c r="C1578" s="1" t="str">
        <f>IF(AND('Finance Disposals'!J78&gt;0,'Finance Disposals'!E78=""),"Question 5, Record No "&amp;'Finance Disposals'!A78&amp;" must contain a value - please select a 'Number of properties' option from the drop down list.","")</f>
        <v/>
      </c>
      <c r="D1578" s="1" t="str">
        <f t="shared" si="106"/>
        <v/>
      </c>
      <c r="E1578" s="21" t="str">
        <f t="shared" si="107"/>
        <v/>
      </c>
      <c r="G1578" s="13" t="str">
        <f t="shared" si="108"/>
        <v/>
      </c>
      <c r="H1578" s="12" t="str">
        <f t="array" ref="H1578">IFERROR(INDEX($D$4:$D$2053,SMALL(IF(LEN($D$4:$D$2053)&gt;0,ROW($D$4:$D$2053)-ROW($D$3)),ROW(1575:1575))),"")</f>
        <v/>
      </c>
      <c r="I1578" s="12" t="str">
        <f t="array" ref="I1578">IFERROR(INDEX($E$4:$E$2053,SMALL(IF(LEN($E$4:$E$2053)&gt;0,ROW($E$4:$E$2053)-ROW($E$3)),ROW(1575:1575))),"")</f>
        <v/>
      </c>
      <c r="J1578" s="1" t="str">
        <f t="array" ref="J1578">IFERROR(INDEX($C$4:$C$2053,SMALL(IF(LEN($C$4:$C$2053)&gt;0,ROW($C$4:$C$2053)-ROW($C$3)),ROW(1575:1575))),"")</f>
        <v/>
      </c>
    </row>
    <row r="1579" spans="1:10" x14ac:dyDescent="0.25">
      <c r="A1579" s="1" t="s">
        <v>1730</v>
      </c>
      <c r="B1579" s="1" t="s">
        <v>1355</v>
      </c>
      <c r="C1579" s="1" t="str">
        <f>IF(AND('Finance Disposals'!J79&gt;0,'Finance Disposals'!E79=""),"Question 5, Record No "&amp;'Finance Disposals'!A79&amp;" must contain a value - please select a 'Number of properties' option from the drop down list.","")</f>
        <v/>
      </c>
      <c r="D1579" s="1" t="str">
        <f t="shared" si="106"/>
        <v/>
      </c>
      <c r="E1579" s="21" t="str">
        <f t="shared" si="107"/>
        <v/>
      </c>
      <c r="G1579" s="13" t="str">
        <f t="shared" si="108"/>
        <v/>
      </c>
      <c r="H1579" s="12" t="str">
        <f t="array" ref="H1579">IFERROR(INDEX($D$4:$D$2053,SMALL(IF(LEN($D$4:$D$2053)&gt;0,ROW($D$4:$D$2053)-ROW($D$3)),ROW(1576:1576))),"")</f>
        <v/>
      </c>
      <c r="I1579" s="12" t="str">
        <f t="array" ref="I1579">IFERROR(INDEX($E$4:$E$2053,SMALL(IF(LEN($E$4:$E$2053)&gt;0,ROW($E$4:$E$2053)-ROW($E$3)),ROW(1576:1576))),"")</f>
        <v/>
      </c>
      <c r="J1579" s="1" t="str">
        <f t="array" ref="J1579">IFERROR(INDEX($C$4:$C$2053,SMALL(IF(LEN($C$4:$C$2053)&gt;0,ROW($C$4:$C$2053)-ROW($C$3)),ROW(1576:1576))),"")</f>
        <v/>
      </c>
    </row>
    <row r="1580" spans="1:10" x14ac:dyDescent="0.25">
      <c r="A1580" s="1" t="s">
        <v>1731</v>
      </c>
      <c r="B1580" s="1" t="s">
        <v>1355</v>
      </c>
      <c r="C1580" s="1" t="str">
        <f>IF(AND('Finance Disposals'!J80&gt;0,'Finance Disposals'!E80=""),"Question 5, Record No "&amp;'Finance Disposals'!A80&amp;" must contain a value - please select a 'Number of properties' option from the drop down list.","")</f>
        <v/>
      </c>
      <c r="D1580" s="1" t="str">
        <f t="shared" si="106"/>
        <v/>
      </c>
      <c r="E1580" s="21" t="str">
        <f t="shared" si="107"/>
        <v/>
      </c>
      <c r="G1580" s="13" t="str">
        <f t="shared" si="108"/>
        <v/>
      </c>
      <c r="H1580" s="12" t="str">
        <f t="array" ref="H1580">IFERROR(INDEX($D$4:$D$2053,SMALL(IF(LEN($D$4:$D$2053)&gt;0,ROW($D$4:$D$2053)-ROW($D$3)),ROW(1577:1577))),"")</f>
        <v/>
      </c>
      <c r="I1580" s="12" t="str">
        <f t="array" ref="I1580">IFERROR(INDEX($E$4:$E$2053,SMALL(IF(LEN($E$4:$E$2053)&gt;0,ROW($E$4:$E$2053)-ROW($E$3)),ROW(1577:1577))),"")</f>
        <v/>
      </c>
      <c r="J1580" s="1" t="str">
        <f t="array" ref="J1580">IFERROR(INDEX($C$4:$C$2053,SMALL(IF(LEN($C$4:$C$2053)&gt;0,ROW($C$4:$C$2053)-ROW($C$3)),ROW(1577:1577))),"")</f>
        <v/>
      </c>
    </row>
    <row r="1581" spans="1:10" x14ac:dyDescent="0.25">
      <c r="A1581" s="1" t="s">
        <v>1732</v>
      </c>
      <c r="B1581" s="1" t="s">
        <v>1355</v>
      </c>
      <c r="C1581" s="1" t="str">
        <f>IF(AND('Finance Disposals'!J81&gt;0,'Finance Disposals'!E81=""),"Question 5, Record No "&amp;'Finance Disposals'!A81&amp;" must contain a value - please select a 'Number of properties' option from the drop down list.","")</f>
        <v/>
      </c>
      <c r="D1581" s="1" t="str">
        <f t="shared" si="106"/>
        <v/>
      </c>
      <c r="E1581" s="21" t="str">
        <f t="shared" si="107"/>
        <v/>
      </c>
      <c r="G1581" s="13" t="str">
        <f t="shared" si="108"/>
        <v/>
      </c>
      <c r="H1581" s="12" t="str">
        <f t="array" ref="H1581">IFERROR(INDEX($D$4:$D$2053,SMALL(IF(LEN($D$4:$D$2053)&gt;0,ROW($D$4:$D$2053)-ROW($D$3)),ROW(1578:1578))),"")</f>
        <v/>
      </c>
      <c r="I1581" s="12" t="str">
        <f t="array" ref="I1581">IFERROR(INDEX($E$4:$E$2053,SMALL(IF(LEN($E$4:$E$2053)&gt;0,ROW($E$4:$E$2053)-ROW($E$3)),ROW(1578:1578))),"")</f>
        <v/>
      </c>
      <c r="J1581" s="1" t="str">
        <f t="array" ref="J1581">IFERROR(INDEX($C$4:$C$2053,SMALL(IF(LEN($C$4:$C$2053)&gt;0,ROW($C$4:$C$2053)-ROW($C$3)),ROW(1578:1578))),"")</f>
        <v/>
      </c>
    </row>
    <row r="1582" spans="1:10" x14ac:dyDescent="0.25">
      <c r="A1582" s="1" t="s">
        <v>1733</v>
      </c>
      <c r="B1582" s="1" t="s">
        <v>1355</v>
      </c>
      <c r="C1582" s="1" t="str">
        <f>IF(AND('Finance Disposals'!J82&gt;0,'Finance Disposals'!E82=""),"Question 5, Record No "&amp;'Finance Disposals'!A82&amp;" must contain a value - please select a 'Number of properties' option from the drop down list.","")</f>
        <v/>
      </c>
      <c r="D1582" s="1" t="str">
        <f t="shared" si="106"/>
        <v/>
      </c>
      <c r="E1582" s="21" t="str">
        <f t="shared" si="107"/>
        <v/>
      </c>
      <c r="G1582" s="13" t="str">
        <f t="shared" si="108"/>
        <v/>
      </c>
      <c r="H1582" s="12" t="str">
        <f t="array" ref="H1582">IFERROR(INDEX($D$4:$D$2053,SMALL(IF(LEN($D$4:$D$2053)&gt;0,ROW($D$4:$D$2053)-ROW($D$3)),ROW(1579:1579))),"")</f>
        <v/>
      </c>
      <c r="I1582" s="12" t="str">
        <f t="array" ref="I1582">IFERROR(INDEX($E$4:$E$2053,SMALL(IF(LEN($E$4:$E$2053)&gt;0,ROW($E$4:$E$2053)-ROW($E$3)),ROW(1579:1579))),"")</f>
        <v/>
      </c>
      <c r="J1582" s="1" t="str">
        <f t="array" ref="J1582">IFERROR(INDEX($C$4:$C$2053,SMALL(IF(LEN($C$4:$C$2053)&gt;0,ROW($C$4:$C$2053)-ROW($C$3)),ROW(1579:1579))),"")</f>
        <v/>
      </c>
    </row>
    <row r="1583" spans="1:10" x14ac:dyDescent="0.25">
      <c r="A1583" s="1" t="s">
        <v>1734</v>
      </c>
      <c r="B1583" s="1" t="s">
        <v>1355</v>
      </c>
      <c r="C1583" s="1" t="str">
        <f>IF(AND('Finance Disposals'!J83&gt;0,'Finance Disposals'!E83=""),"Question 5, Record No "&amp;'Finance Disposals'!A83&amp;" must contain a value - please select a 'Number of properties' option from the drop down list.","")</f>
        <v/>
      </c>
      <c r="D1583" s="1" t="str">
        <f t="shared" si="106"/>
        <v/>
      </c>
      <c r="E1583" s="21" t="str">
        <f t="shared" si="107"/>
        <v/>
      </c>
      <c r="G1583" s="13" t="str">
        <f t="shared" si="108"/>
        <v/>
      </c>
      <c r="H1583" s="12" t="str">
        <f t="array" ref="H1583">IFERROR(INDEX($D$4:$D$2053,SMALL(IF(LEN($D$4:$D$2053)&gt;0,ROW($D$4:$D$2053)-ROW($D$3)),ROW(1580:1580))),"")</f>
        <v/>
      </c>
      <c r="I1583" s="12" t="str">
        <f t="array" ref="I1583">IFERROR(INDEX($E$4:$E$2053,SMALL(IF(LEN($E$4:$E$2053)&gt;0,ROW($E$4:$E$2053)-ROW($E$3)),ROW(1580:1580))),"")</f>
        <v/>
      </c>
      <c r="J1583" s="1" t="str">
        <f t="array" ref="J1583">IFERROR(INDEX($C$4:$C$2053,SMALL(IF(LEN($C$4:$C$2053)&gt;0,ROW($C$4:$C$2053)-ROW($C$3)),ROW(1580:1580))),"")</f>
        <v/>
      </c>
    </row>
    <row r="1584" spans="1:10" x14ac:dyDescent="0.25">
      <c r="A1584" s="1" t="s">
        <v>1735</v>
      </c>
      <c r="B1584" s="1" t="s">
        <v>1355</v>
      </c>
      <c r="C1584" s="1" t="str">
        <f>IF(AND('Finance Disposals'!J84&gt;0,'Finance Disposals'!E84=""),"Question 5, Record No "&amp;'Finance Disposals'!A84&amp;" must contain a value - please select a 'Number of properties' option from the drop down list.","")</f>
        <v/>
      </c>
      <c r="D1584" s="1" t="str">
        <f t="shared" si="106"/>
        <v/>
      </c>
      <c r="E1584" s="21" t="str">
        <f t="shared" si="107"/>
        <v/>
      </c>
      <c r="G1584" s="13" t="str">
        <f t="shared" si="108"/>
        <v/>
      </c>
      <c r="H1584" s="12" t="str">
        <f t="array" ref="H1584">IFERROR(INDEX($D$4:$D$2053,SMALL(IF(LEN($D$4:$D$2053)&gt;0,ROW($D$4:$D$2053)-ROW($D$3)),ROW(1581:1581))),"")</f>
        <v/>
      </c>
      <c r="I1584" s="12" t="str">
        <f t="array" ref="I1584">IFERROR(INDEX($E$4:$E$2053,SMALL(IF(LEN($E$4:$E$2053)&gt;0,ROW($E$4:$E$2053)-ROW($E$3)),ROW(1581:1581))),"")</f>
        <v/>
      </c>
      <c r="J1584" s="1" t="str">
        <f t="array" ref="J1584">IFERROR(INDEX($C$4:$C$2053,SMALL(IF(LEN($C$4:$C$2053)&gt;0,ROW($C$4:$C$2053)-ROW($C$3)),ROW(1581:1581))),"")</f>
        <v/>
      </c>
    </row>
    <row r="1585" spans="1:10" x14ac:dyDescent="0.25">
      <c r="A1585" s="1" t="s">
        <v>1736</v>
      </c>
      <c r="B1585" s="1" t="s">
        <v>1355</v>
      </c>
      <c r="C1585" s="1" t="str">
        <f>IF(AND('Finance Disposals'!J85&gt;0,'Finance Disposals'!E85=""),"Question 5, Record No "&amp;'Finance Disposals'!A85&amp;" must contain a value - please select a 'Number of properties' option from the drop down list.","")</f>
        <v/>
      </c>
      <c r="D1585" s="1" t="str">
        <f t="shared" si="106"/>
        <v/>
      </c>
      <c r="E1585" s="21" t="str">
        <f t="shared" si="107"/>
        <v/>
      </c>
      <c r="G1585" s="13" t="str">
        <f t="shared" si="108"/>
        <v/>
      </c>
      <c r="H1585" s="12" t="str">
        <f t="array" ref="H1585">IFERROR(INDEX($D$4:$D$2053,SMALL(IF(LEN($D$4:$D$2053)&gt;0,ROW($D$4:$D$2053)-ROW($D$3)),ROW(1582:1582))),"")</f>
        <v/>
      </c>
      <c r="I1585" s="12" t="str">
        <f t="array" ref="I1585">IFERROR(INDEX($E$4:$E$2053,SMALL(IF(LEN($E$4:$E$2053)&gt;0,ROW($E$4:$E$2053)-ROW($E$3)),ROW(1582:1582))),"")</f>
        <v/>
      </c>
      <c r="J1585" s="1" t="str">
        <f t="array" ref="J1585">IFERROR(INDEX($C$4:$C$2053,SMALL(IF(LEN($C$4:$C$2053)&gt;0,ROW($C$4:$C$2053)-ROW($C$3)),ROW(1582:1582))),"")</f>
        <v/>
      </c>
    </row>
    <row r="1586" spans="1:10" x14ac:dyDescent="0.25">
      <c r="A1586" s="1" t="s">
        <v>1737</v>
      </c>
      <c r="B1586" s="1" t="s">
        <v>1355</v>
      </c>
      <c r="C1586" s="1" t="str">
        <f>IF(AND('Finance Disposals'!J86&gt;0,'Finance Disposals'!E86=""),"Question 5, Record No "&amp;'Finance Disposals'!A86&amp;" must contain a value - please select a 'Number of properties' option from the drop down list.","")</f>
        <v/>
      </c>
      <c r="D1586" s="1" t="str">
        <f t="shared" si="106"/>
        <v/>
      </c>
      <c r="E1586" s="21" t="str">
        <f t="shared" si="107"/>
        <v/>
      </c>
      <c r="G1586" s="13" t="str">
        <f t="shared" si="108"/>
        <v/>
      </c>
      <c r="H1586" s="12" t="str">
        <f t="array" ref="H1586">IFERROR(INDEX($D$4:$D$2053,SMALL(IF(LEN($D$4:$D$2053)&gt;0,ROW($D$4:$D$2053)-ROW($D$3)),ROW(1583:1583))),"")</f>
        <v/>
      </c>
      <c r="I1586" s="12" t="str">
        <f t="array" ref="I1586">IFERROR(INDEX($E$4:$E$2053,SMALL(IF(LEN($E$4:$E$2053)&gt;0,ROW($E$4:$E$2053)-ROW($E$3)),ROW(1583:1583))),"")</f>
        <v/>
      </c>
      <c r="J1586" s="1" t="str">
        <f t="array" ref="J1586">IFERROR(INDEX($C$4:$C$2053,SMALL(IF(LEN($C$4:$C$2053)&gt;0,ROW($C$4:$C$2053)-ROW($C$3)),ROW(1583:1583))),"")</f>
        <v/>
      </c>
    </row>
    <row r="1587" spans="1:10" x14ac:dyDescent="0.25">
      <c r="A1587" s="1" t="s">
        <v>1738</v>
      </c>
      <c r="B1587" s="1" t="s">
        <v>1355</v>
      </c>
      <c r="C1587" s="1" t="str">
        <f>IF(AND('Finance Disposals'!J87&gt;0,'Finance Disposals'!E87=""),"Question 5, Record No "&amp;'Finance Disposals'!A87&amp;" must contain a value - please select a 'Number of properties' option from the drop down list.","")</f>
        <v/>
      </c>
      <c r="D1587" s="1" t="str">
        <f t="shared" si="106"/>
        <v/>
      </c>
      <c r="E1587" s="21" t="str">
        <f t="shared" si="107"/>
        <v/>
      </c>
      <c r="G1587" s="13" t="str">
        <f t="shared" si="108"/>
        <v/>
      </c>
      <c r="H1587" s="12" t="str">
        <f t="array" ref="H1587">IFERROR(INDEX($D$4:$D$2053,SMALL(IF(LEN($D$4:$D$2053)&gt;0,ROW($D$4:$D$2053)-ROW($D$3)),ROW(1584:1584))),"")</f>
        <v/>
      </c>
      <c r="I1587" s="12" t="str">
        <f t="array" ref="I1587">IFERROR(INDEX($E$4:$E$2053,SMALL(IF(LEN($E$4:$E$2053)&gt;0,ROW($E$4:$E$2053)-ROW($E$3)),ROW(1584:1584))),"")</f>
        <v/>
      </c>
      <c r="J1587" s="1" t="str">
        <f t="array" ref="J1587">IFERROR(INDEX($C$4:$C$2053,SMALL(IF(LEN($C$4:$C$2053)&gt;0,ROW($C$4:$C$2053)-ROW($C$3)),ROW(1584:1584))),"")</f>
        <v/>
      </c>
    </row>
    <row r="1588" spans="1:10" x14ac:dyDescent="0.25">
      <c r="A1588" s="1" t="s">
        <v>1739</v>
      </c>
      <c r="B1588" s="1" t="s">
        <v>1355</v>
      </c>
      <c r="C1588" s="1" t="str">
        <f>IF(AND('Finance Disposals'!J88&gt;0,'Finance Disposals'!E88=""),"Question 5, Record No "&amp;'Finance Disposals'!A88&amp;" must contain a value - please select a 'Number of properties' option from the drop down list.","")</f>
        <v/>
      </c>
      <c r="D1588" s="1" t="str">
        <f t="shared" si="106"/>
        <v/>
      </c>
      <c r="E1588" s="21" t="str">
        <f t="shared" si="107"/>
        <v/>
      </c>
      <c r="G1588" s="13" t="str">
        <f t="shared" si="108"/>
        <v/>
      </c>
      <c r="H1588" s="12" t="str">
        <f t="array" ref="H1588">IFERROR(INDEX($D$4:$D$2053,SMALL(IF(LEN($D$4:$D$2053)&gt;0,ROW($D$4:$D$2053)-ROW($D$3)),ROW(1585:1585))),"")</f>
        <v/>
      </c>
      <c r="I1588" s="12" t="str">
        <f t="array" ref="I1588">IFERROR(INDEX($E$4:$E$2053,SMALL(IF(LEN($E$4:$E$2053)&gt;0,ROW($E$4:$E$2053)-ROW($E$3)),ROW(1585:1585))),"")</f>
        <v/>
      </c>
      <c r="J1588" s="1" t="str">
        <f t="array" ref="J1588">IFERROR(INDEX($C$4:$C$2053,SMALL(IF(LEN($C$4:$C$2053)&gt;0,ROW($C$4:$C$2053)-ROW($C$3)),ROW(1585:1585))),"")</f>
        <v/>
      </c>
    </row>
    <row r="1589" spans="1:10" x14ac:dyDescent="0.25">
      <c r="A1589" s="1" t="s">
        <v>1740</v>
      </c>
      <c r="B1589" s="1" t="s">
        <v>1355</v>
      </c>
      <c r="C1589" s="1" t="str">
        <f>IF(AND('Finance Disposals'!J89&gt;0,'Finance Disposals'!E89=""),"Question 5, Record No "&amp;'Finance Disposals'!A89&amp;" must contain a value - please select a 'Number of properties' option from the drop down list.","")</f>
        <v/>
      </c>
      <c r="D1589" s="1" t="str">
        <f t="shared" si="106"/>
        <v/>
      </c>
      <c r="E1589" s="21" t="str">
        <f t="shared" si="107"/>
        <v/>
      </c>
      <c r="G1589" s="13" t="str">
        <f t="shared" si="108"/>
        <v/>
      </c>
      <c r="H1589" s="12" t="str">
        <f t="array" ref="H1589">IFERROR(INDEX($D$4:$D$2053,SMALL(IF(LEN($D$4:$D$2053)&gt;0,ROW($D$4:$D$2053)-ROW($D$3)),ROW(1586:1586))),"")</f>
        <v/>
      </c>
      <c r="I1589" s="12" t="str">
        <f t="array" ref="I1589">IFERROR(INDEX($E$4:$E$2053,SMALL(IF(LEN($E$4:$E$2053)&gt;0,ROW($E$4:$E$2053)-ROW($E$3)),ROW(1586:1586))),"")</f>
        <v/>
      </c>
      <c r="J1589" s="1" t="str">
        <f t="array" ref="J1589">IFERROR(INDEX($C$4:$C$2053,SMALL(IF(LEN($C$4:$C$2053)&gt;0,ROW($C$4:$C$2053)-ROW($C$3)),ROW(1586:1586))),"")</f>
        <v/>
      </c>
    </row>
    <row r="1590" spans="1:10" x14ac:dyDescent="0.25">
      <c r="A1590" s="1" t="s">
        <v>1741</v>
      </c>
      <c r="B1590" s="1" t="s">
        <v>1355</v>
      </c>
      <c r="C1590" s="1" t="str">
        <f>IF(AND('Finance Disposals'!J90&gt;0,'Finance Disposals'!E90=""),"Question 5, Record No "&amp;'Finance Disposals'!A90&amp;" must contain a value - please select a 'Number of properties' option from the drop down list.","")</f>
        <v/>
      </c>
      <c r="D1590" s="1" t="str">
        <f t="shared" si="106"/>
        <v/>
      </c>
      <c r="E1590" s="21" t="str">
        <f t="shared" si="107"/>
        <v/>
      </c>
      <c r="G1590" s="13" t="str">
        <f t="shared" si="108"/>
        <v/>
      </c>
      <c r="H1590" s="12" t="str">
        <f t="array" ref="H1590">IFERROR(INDEX($D$4:$D$2053,SMALL(IF(LEN($D$4:$D$2053)&gt;0,ROW($D$4:$D$2053)-ROW($D$3)),ROW(1587:1587))),"")</f>
        <v/>
      </c>
      <c r="I1590" s="12" t="str">
        <f t="array" ref="I1590">IFERROR(INDEX($E$4:$E$2053,SMALL(IF(LEN($E$4:$E$2053)&gt;0,ROW($E$4:$E$2053)-ROW($E$3)),ROW(1587:1587))),"")</f>
        <v/>
      </c>
      <c r="J1590" s="1" t="str">
        <f t="array" ref="J1590">IFERROR(INDEX($C$4:$C$2053,SMALL(IF(LEN($C$4:$C$2053)&gt;0,ROW($C$4:$C$2053)-ROW($C$3)),ROW(1587:1587))),"")</f>
        <v/>
      </c>
    </row>
    <row r="1591" spans="1:10" x14ac:dyDescent="0.25">
      <c r="A1591" s="1" t="s">
        <v>1742</v>
      </c>
      <c r="B1591" s="1" t="s">
        <v>1355</v>
      </c>
      <c r="C1591" s="1" t="str">
        <f>IF(AND('Finance Disposals'!J91&gt;0,'Finance Disposals'!E91=""),"Question 5, Record No "&amp;'Finance Disposals'!A91&amp;" must contain a value - please select a 'Number of properties' option from the drop down list.","")</f>
        <v/>
      </c>
      <c r="D1591" s="1" t="str">
        <f t="shared" si="106"/>
        <v/>
      </c>
      <c r="E1591" s="21" t="str">
        <f t="shared" si="107"/>
        <v/>
      </c>
      <c r="G1591" s="13" t="str">
        <f t="shared" si="108"/>
        <v/>
      </c>
      <c r="H1591" s="12" t="str">
        <f t="array" ref="H1591">IFERROR(INDEX($D$4:$D$2053,SMALL(IF(LEN($D$4:$D$2053)&gt;0,ROW($D$4:$D$2053)-ROW($D$3)),ROW(1588:1588))),"")</f>
        <v/>
      </c>
      <c r="I1591" s="12" t="str">
        <f t="array" ref="I1591">IFERROR(INDEX($E$4:$E$2053,SMALL(IF(LEN($E$4:$E$2053)&gt;0,ROW($E$4:$E$2053)-ROW($E$3)),ROW(1588:1588))),"")</f>
        <v/>
      </c>
      <c r="J1591" s="1" t="str">
        <f t="array" ref="J1591">IFERROR(INDEX($C$4:$C$2053,SMALL(IF(LEN($C$4:$C$2053)&gt;0,ROW($C$4:$C$2053)-ROW($C$3)),ROW(1588:1588))),"")</f>
        <v/>
      </c>
    </row>
    <row r="1592" spans="1:10" x14ac:dyDescent="0.25">
      <c r="A1592" s="1" t="s">
        <v>1743</v>
      </c>
      <c r="B1592" s="1" t="s">
        <v>1355</v>
      </c>
      <c r="C1592" s="1" t="str">
        <f>IF(AND('Finance Disposals'!J92&gt;0,'Finance Disposals'!E92=""),"Question 5, Record No "&amp;'Finance Disposals'!A92&amp;" must contain a value - please select a 'Number of properties' option from the drop down list.","")</f>
        <v/>
      </c>
      <c r="D1592" s="1" t="str">
        <f t="shared" si="106"/>
        <v/>
      </c>
      <c r="E1592" s="21" t="str">
        <f t="shared" si="107"/>
        <v/>
      </c>
      <c r="G1592" s="13" t="str">
        <f t="shared" si="108"/>
        <v/>
      </c>
      <c r="H1592" s="12" t="str">
        <f t="array" ref="H1592">IFERROR(INDEX($D$4:$D$2053,SMALL(IF(LEN($D$4:$D$2053)&gt;0,ROW($D$4:$D$2053)-ROW($D$3)),ROW(1589:1589))),"")</f>
        <v/>
      </c>
      <c r="I1592" s="12" t="str">
        <f t="array" ref="I1592">IFERROR(INDEX($E$4:$E$2053,SMALL(IF(LEN($E$4:$E$2053)&gt;0,ROW($E$4:$E$2053)-ROW($E$3)),ROW(1589:1589))),"")</f>
        <v/>
      </c>
      <c r="J1592" s="1" t="str">
        <f t="array" ref="J1592">IFERROR(INDEX($C$4:$C$2053,SMALL(IF(LEN($C$4:$C$2053)&gt;0,ROW($C$4:$C$2053)-ROW($C$3)),ROW(1589:1589))),"")</f>
        <v/>
      </c>
    </row>
    <row r="1593" spans="1:10" x14ac:dyDescent="0.25">
      <c r="A1593" s="1" t="s">
        <v>1744</v>
      </c>
      <c r="B1593" s="1" t="s">
        <v>1355</v>
      </c>
      <c r="C1593" s="1" t="str">
        <f>IF(AND('Finance Disposals'!J93&gt;0,'Finance Disposals'!E93=""),"Question 5, Record No "&amp;'Finance Disposals'!A93&amp;" must contain a value - please select a 'Number of properties' option from the drop down list.","")</f>
        <v/>
      </c>
      <c r="D1593" s="1" t="str">
        <f t="shared" si="106"/>
        <v/>
      </c>
      <c r="E1593" s="21" t="str">
        <f t="shared" si="107"/>
        <v/>
      </c>
      <c r="G1593" s="13" t="str">
        <f t="shared" si="108"/>
        <v/>
      </c>
      <c r="H1593" s="12" t="str">
        <f t="array" ref="H1593">IFERROR(INDEX($D$4:$D$2053,SMALL(IF(LEN($D$4:$D$2053)&gt;0,ROW($D$4:$D$2053)-ROW($D$3)),ROW(1590:1590))),"")</f>
        <v/>
      </c>
      <c r="I1593" s="12" t="str">
        <f t="array" ref="I1593">IFERROR(INDEX($E$4:$E$2053,SMALL(IF(LEN($E$4:$E$2053)&gt;0,ROW($E$4:$E$2053)-ROW($E$3)),ROW(1590:1590))),"")</f>
        <v/>
      </c>
      <c r="J1593" s="1" t="str">
        <f t="array" ref="J1593">IFERROR(INDEX($C$4:$C$2053,SMALL(IF(LEN($C$4:$C$2053)&gt;0,ROW($C$4:$C$2053)-ROW($C$3)),ROW(1590:1590))),"")</f>
        <v/>
      </c>
    </row>
    <row r="1594" spans="1:10" x14ac:dyDescent="0.25">
      <c r="A1594" s="1" t="s">
        <v>1745</v>
      </c>
      <c r="B1594" s="1" t="s">
        <v>1355</v>
      </c>
      <c r="C1594" s="1" t="str">
        <f>IF(AND('Finance Disposals'!J94&gt;0,'Finance Disposals'!E94=""),"Question 5, Record No "&amp;'Finance Disposals'!A94&amp;" must contain a value - please select a 'Number of properties' option from the drop down list.","")</f>
        <v/>
      </c>
      <c r="D1594" s="1" t="str">
        <f t="shared" si="106"/>
        <v/>
      </c>
      <c r="E1594" s="21" t="str">
        <f t="shared" si="107"/>
        <v/>
      </c>
      <c r="G1594" s="13" t="str">
        <f t="shared" si="108"/>
        <v/>
      </c>
      <c r="H1594" s="12" t="str">
        <f t="array" ref="H1594">IFERROR(INDEX($D$4:$D$2053,SMALL(IF(LEN($D$4:$D$2053)&gt;0,ROW($D$4:$D$2053)-ROW($D$3)),ROW(1591:1591))),"")</f>
        <v/>
      </c>
      <c r="I1594" s="12" t="str">
        <f t="array" ref="I1594">IFERROR(INDEX($E$4:$E$2053,SMALL(IF(LEN($E$4:$E$2053)&gt;0,ROW($E$4:$E$2053)-ROW($E$3)),ROW(1591:1591))),"")</f>
        <v/>
      </c>
      <c r="J1594" s="1" t="str">
        <f t="array" ref="J1594">IFERROR(INDEX($C$4:$C$2053,SMALL(IF(LEN($C$4:$C$2053)&gt;0,ROW($C$4:$C$2053)-ROW($C$3)),ROW(1591:1591))),"")</f>
        <v/>
      </c>
    </row>
    <row r="1595" spans="1:10" x14ac:dyDescent="0.25">
      <c r="A1595" s="1" t="s">
        <v>1746</v>
      </c>
      <c r="B1595" s="1" t="s">
        <v>1355</v>
      </c>
      <c r="C1595" s="1" t="str">
        <f>IF(AND('Finance Disposals'!J95&gt;0,'Finance Disposals'!E95=""),"Question 5, Record No "&amp;'Finance Disposals'!A95&amp;" must contain a value - please select a 'Number of properties' option from the drop down list.","")</f>
        <v/>
      </c>
      <c r="D1595" s="1" t="str">
        <f t="shared" si="106"/>
        <v/>
      </c>
      <c r="E1595" s="21" t="str">
        <f t="shared" si="107"/>
        <v/>
      </c>
      <c r="G1595" s="13" t="str">
        <f t="shared" si="108"/>
        <v/>
      </c>
      <c r="H1595" s="12" t="str">
        <f t="array" ref="H1595">IFERROR(INDEX($D$4:$D$2053,SMALL(IF(LEN($D$4:$D$2053)&gt;0,ROW($D$4:$D$2053)-ROW($D$3)),ROW(1592:1592))),"")</f>
        <v/>
      </c>
      <c r="I1595" s="12" t="str">
        <f t="array" ref="I1595">IFERROR(INDEX($E$4:$E$2053,SMALL(IF(LEN($E$4:$E$2053)&gt;0,ROW($E$4:$E$2053)-ROW($E$3)),ROW(1592:1592))),"")</f>
        <v/>
      </c>
      <c r="J1595" s="1" t="str">
        <f t="array" ref="J1595">IFERROR(INDEX($C$4:$C$2053,SMALL(IF(LEN($C$4:$C$2053)&gt;0,ROW($C$4:$C$2053)-ROW($C$3)),ROW(1592:1592))),"")</f>
        <v/>
      </c>
    </row>
    <row r="1596" spans="1:10" x14ac:dyDescent="0.25">
      <c r="A1596" s="1" t="s">
        <v>1747</v>
      </c>
      <c r="B1596" s="1" t="s">
        <v>1355</v>
      </c>
      <c r="C1596" s="1" t="str">
        <f>IF(AND('Finance Disposals'!J96&gt;0,'Finance Disposals'!E96=""),"Question 5, Record No "&amp;'Finance Disposals'!A96&amp;" must contain a value - please select a 'Number of properties' option from the drop down list.","")</f>
        <v/>
      </c>
      <c r="D1596" s="1" t="str">
        <f t="shared" si="106"/>
        <v/>
      </c>
      <c r="E1596" s="21" t="str">
        <f t="shared" si="107"/>
        <v/>
      </c>
      <c r="G1596" s="13" t="str">
        <f t="shared" si="108"/>
        <v/>
      </c>
      <c r="H1596" s="12" t="str">
        <f t="array" ref="H1596">IFERROR(INDEX($D$4:$D$2053,SMALL(IF(LEN($D$4:$D$2053)&gt;0,ROW($D$4:$D$2053)-ROW($D$3)),ROW(1593:1593))),"")</f>
        <v/>
      </c>
      <c r="I1596" s="12" t="str">
        <f t="array" ref="I1596">IFERROR(INDEX($E$4:$E$2053,SMALL(IF(LEN($E$4:$E$2053)&gt;0,ROW($E$4:$E$2053)-ROW($E$3)),ROW(1593:1593))),"")</f>
        <v/>
      </c>
      <c r="J1596" s="1" t="str">
        <f t="array" ref="J1596">IFERROR(INDEX($C$4:$C$2053,SMALL(IF(LEN($C$4:$C$2053)&gt;0,ROW($C$4:$C$2053)-ROW($C$3)),ROW(1593:1593))),"")</f>
        <v/>
      </c>
    </row>
    <row r="1597" spans="1:10" x14ac:dyDescent="0.25">
      <c r="A1597" s="1" t="s">
        <v>1748</v>
      </c>
      <c r="B1597" s="1" t="s">
        <v>1355</v>
      </c>
      <c r="C1597" s="1" t="str">
        <f>IF(AND('Finance Disposals'!J97&gt;0,'Finance Disposals'!E97=""),"Question 5, Record No "&amp;'Finance Disposals'!A97&amp;" must contain a value - please select a 'Number of properties' option from the drop down list.","")</f>
        <v/>
      </c>
      <c r="D1597" s="1" t="str">
        <f t="shared" si="106"/>
        <v/>
      </c>
      <c r="E1597" s="21" t="str">
        <f t="shared" si="107"/>
        <v/>
      </c>
      <c r="G1597" s="13" t="str">
        <f t="shared" si="108"/>
        <v/>
      </c>
      <c r="H1597" s="12" t="str">
        <f t="array" ref="H1597">IFERROR(INDEX($D$4:$D$2053,SMALL(IF(LEN($D$4:$D$2053)&gt;0,ROW($D$4:$D$2053)-ROW($D$3)),ROW(1594:1594))),"")</f>
        <v/>
      </c>
      <c r="I1597" s="12" t="str">
        <f t="array" ref="I1597">IFERROR(INDEX($E$4:$E$2053,SMALL(IF(LEN($E$4:$E$2053)&gt;0,ROW($E$4:$E$2053)-ROW($E$3)),ROW(1594:1594))),"")</f>
        <v/>
      </c>
      <c r="J1597" s="1" t="str">
        <f t="array" ref="J1597">IFERROR(INDEX($C$4:$C$2053,SMALL(IF(LEN($C$4:$C$2053)&gt;0,ROW($C$4:$C$2053)-ROW($C$3)),ROW(1594:1594))),"")</f>
        <v/>
      </c>
    </row>
    <row r="1598" spans="1:10" x14ac:dyDescent="0.25">
      <c r="A1598" s="1" t="s">
        <v>1749</v>
      </c>
      <c r="B1598" s="1" t="s">
        <v>1355</v>
      </c>
      <c r="C1598" s="1" t="str">
        <f>IF(AND('Finance Disposals'!J98&gt;0,'Finance Disposals'!E98=""),"Question 5, Record No "&amp;'Finance Disposals'!A98&amp;" must contain a value - please select a 'Number of properties' option from the drop down list.","")</f>
        <v/>
      </c>
      <c r="D1598" s="1" t="str">
        <f t="shared" si="106"/>
        <v/>
      </c>
      <c r="E1598" s="21" t="str">
        <f t="shared" si="107"/>
        <v/>
      </c>
      <c r="G1598" s="13" t="str">
        <f t="shared" si="108"/>
        <v/>
      </c>
      <c r="H1598" s="12" t="str">
        <f t="array" ref="H1598">IFERROR(INDEX($D$4:$D$2053,SMALL(IF(LEN($D$4:$D$2053)&gt;0,ROW($D$4:$D$2053)-ROW($D$3)),ROW(1595:1595))),"")</f>
        <v/>
      </c>
      <c r="I1598" s="12" t="str">
        <f t="array" ref="I1598">IFERROR(INDEX($E$4:$E$2053,SMALL(IF(LEN($E$4:$E$2053)&gt;0,ROW($E$4:$E$2053)-ROW($E$3)),ROW(1595:1595))),"")</f>
        <v/>
      </c>
      <c r="J1598" s="1" t="str">
        <f t="array" ref="J1598">IFERROR(INDEX($C$4:$C$2053,SMALL(IF(LEN($C$4:$C$2053)&gt;0,ROW($C$4:$C$2053)-ROW($C$3)),ROW(1595:1595))),"")</f>
        <v/>
      </c>
    </row>
    <row r="1599" spans="1:10" x14ac:dyDescent="0.25">
      <c r="A1599" s="1" t="s">
        <v>1750</v>
      </c>
      <c r="B1599" s="1" t="s">
        <v>1355</v>
      </c>
      <c r="C1599" s="1" t="str">
        <f>IF(AND('Finance Disposals'!J99&gt;0,'Finance Disposals'!E99=""),"Question 5, Record No "&amp;'Finance Disposals'!A99&amp;" must contain a value - please select a 'Number of properties' option from the drop down list.","")</f>
        <v/>
      </c>
      <c r="D1599" s="1" t="str">
        <f t="shared" si="106"/>
        <v/>
      </c>
      <c r="E1599" s="21" t="str">
        <f t="shared" si="107"/>
        <v/>
      </c>
      <c r="G1599" s="13" t="str">
        <f t="shared" si="108"/>
        <v/>
      </c>
      <c r="H1599" s="12" t="str">
        <f t="array" ref="H1599">IFERROR(INDEX($D$4:$D$2053,SMALL(IF(LEN($D$4:$D$2053)&gt;0,ROW($D$4:$D$2053)-ROW($D$3)),ROW(1596:1596))),"")</f>
        <v/>
      </c>
      <c r="I1599" s="12" t="str">
        <f t="array" ref="I1599">IFERROR(INDEX($E$4:$E$2053,SMALL(IF(LEN($E$4:$E$2053)&gt;0,ROW($E$4:$E$2053)-ROW($E$3)),ROW(1596:1596))),"")</f>
        <v/>
      </c>
      <c r="J1599" s="1" t="str">
        <f t="array" ref="J1599">IFERROR(INDEX($C$4:$C$2053,SMALL(IF(LEN($C$4:$C$2053)&gt;0,ROW($C$4:$C$2053)-ROW($C$3)),ROW(1596:1596))),"")</f>
        <v/>
      </c>
    </row>
    <row r="1600" spans="1:10" x14ac:dyDescent="0.25">
      <c r="A1600" s="1" t="s">
        <v>1751</v>
      </c>
      <c r="B1600" s="1" t="s">
        <v>1355</v>
      </c>
      <c r="C1600" s="1" t="str">
        <f>IF(AND('Finance Disposals'!J100&gt;0,'Finance Disposals'!E100=""),"Question 5, Record No "&amp;'Finance Disposals'!A100&amp;" must contain a value - please select a 'Number of properties' option from the drop down list.","")</f>
        <v/>
      </c>
      <c r="D1600" s="1" t="str">
        <f t="shared" si="106"/>
        <v/>
      </c>
      <c r="E1600" s="21" t="str">
        <f t="shared" si="107"/>
        <v/>
      </c>
      <c r="G1600" s="13" t="str">
        <f t="shared" si="108"/>
        <v/>
      </c>
      <c r="H1600" s="12" t="str">
        <f t="array" ref="H1600">IFERROR(INDEX($D$4:$D$2053,SMALL(IF(LEN($D$4:$D$2053)&gt;0,ROW($D$4:$D$2053)-ROW($D$3)),ROW(1597:1597))),"")</f>
        <v/>
      </c>
      <c r="I1600" s="12" t="str">
        <f t="array" ref="I1600">IFERROR(INDEX($E$4:$E$2053,SMALL(IF(LEN($E$4:$E$2053)&gt;0,ROW($E$4:$E$2053)-ROW($E$3)),ROW(1597:1597))),"")</f>
        <v/>
      </c>
      <c r="J1600" s="1" t="str">
        <f t="array" ref="J1600">IFERROR(INDEX($C$4:$C$2053,SMALL(IF(LEN($C$4:$C$2053)&gt;0,ROW($C$4:$C$2053)-ROW($C$3)),ROW(1597:1597))),"")</f>
        <v/>
      </c>
    </row>
    <row r="1601" spans="1:10" x14ac:dyDescent="0.25">
      <c r="A1601" s="1" t="s">
        <v>1752</v>
      </c>
      <c r="B1601" s="1" t="s">
        <v>1355</v>
      </c>
      <c r="C1601" s="1" t="str">
        <f>IF(AND('Finance Disposals'!J101&gt;0,'Finance Disposals'!E101=""),"Question 5, Record No "&amp;'Finance Disposals'!A101&amp;" must contain a value - please select a 'Number of properties' option from the drop down list.","")</f>
        <v/>
      </c>
      <c r="D1601" s="1" t="str">
        <f t="shared" si="106"/>
        <v/>
      </c>
      <c r="E1601" s="21" t="str">
        <f t="shared" si="107"/>
        <v/>
      </c>
      <c r="G1601" s="13" t="str">
        <f t="shared" si="108"/>
        <v/>
      </c>
      <c r="H1601" s="12" t="str">
        <f t="array" ref="H1601">IFERROR(INDEX($D$4:$D$2053,SMALL(IF(LEN($D$4:$D$2053)&gt;0,ROW($D$4:$D$2053)-ROW($D$3)),ROW(1598:1598))),"")</f>
        <v/>
      </c>
      <c r="I1601" s="12" t="str">
        <f t="array" ref="I1601">IFERROR(INDEX($E$4:$E$2053,SMALL(IF(LEN($E$4:$E$2053)&gt;0,ROW($E$4:$E$2053)-ROW($E$3)),ROW(1598:1598))),"")</f>
        <v/>
      </c>
      <c r="J1601" s="1" t="str">
        <f t="array" ref="J1601">IFERROR(INDEX($C$4:$C$2053,SMALL(IF(LEN($C$4:$C$2053)&gt;0,ROW($C$4:$C$2053)-ROW($C$3)),ROW(1598:1598))),"")</f>
        <v/>
      </c>
    </row>
    <row r="1602" spans="1:10" x14ac:dyDescent="0.25">
      <c r="A1602" s="1" t="s">
        <v>1753</v>
      </c>
      <c r="B1602" s="1" t="s">
        <v>1355</v>
      </c>
      <c r="C1602" s="1" t="str">
        <f>IF(AND('Finance Disposals'!J102&gt;0,'Finance Disposals'!E102=""),"Question 5, Record No "&amp;'Finance Disposals'!A102&amp;" must contain a value - please select a 'Number of properties' option from the drop down list.","")</f>
        <v/>
      </c>
      <c r="D1602" s="1" t="str">
        <f t="shared" si="106"/>
        <v/>
      </c>
      <c r="E1602" s="21" t="str">
        <f t="shared" si="107"/>
        <v/>
      </c>
      <c r="G1602" s="13" t="str">
        <f t="shared" si="108"/>
        <v/>
      </c>
      <c r="H1602" s="12" t="str">
        <f t="array" ref="H1602">IFERROR(INDEX($D$4:$D$2053,SMALL(IF(LEN($D$4:$D$2053)&gt;0,ROW($D$4:$D$2053)-ROW($D$3)),ROW(1599:1599))),"")</f>
        <v/>
      </c>
      <c r="I1602" s="12" t="str">
        <f t="array" ref="I1602">IFERROR(INDEX($E$4:$E$2053,SMALL(IF(LEN($E$4:$E$2053)&gt;0,ROW($E$4:$E$2053)-ROW($E$3)),ROW(1599:1599))),"")</f>
        <v/>
      </c>
      <c r="J1602" s="1" t="str">
        <f t="array" ref="J1602">IFERROR(INDEX($C$4:$C$2053,SMALL(IF(LEN($C$4:$C$2053)&gt;0,ROW($C$4:$C$2053)-ROW($C$3)),ROW(1599:1599))),"")</f>
        <v/>
      </c>
    </row>
    <row r="1603" spans="1:10" x14ac:dyDescent="0.25">
      <c r="A1603" s="1" t="s">
        <v>1754</v>
      </c>
      <c r="B1603" s="1" t="s">
        <v>1355</v>
      </c>
      <c r="C1603" s="1" t="str">
        <f>IF(AND('Finance Disposals'!J103&gt;0,'Finance Disposals'!E103=""),"Question 5, Record No "&amp;'Finance Disposals'!A103&amp;" must contain a value - please select a 'Number of properties' option from the drop down list.","")</f>
        <v/>
      </c>
      <c r="D1603" s="1" t="str">
        <f t="shared" si="106"/>
        <v/>
      </c>
      <c r="E1603" s="21" t="str">
        <f t="shared" si="107"/>
        <v/>
      </c>
      <c r="G1603" s="13" t="str">
        <f t="shared" si="108"/>
        <v/>
      </c>
      <c r="H1603" s="12" t="str">
        <f t="array" ref="H1603">IFERROR(INDEX($D$4:$D$2053,SMALL(IF(LEN($D$4:$D$2053)&gt;0,ROW($D$4:$D$2053)-ROW($D$3)),ROW(1600:1600))),"")</f>
        <v/>
      </c>
      <c r="I1603" s="12" t="str">
        <f t="array" ref="I1603">IFERROR(INDEX($E$4:$E$2053,SMALL(IF(LEN($E$4:$E$2053)&gt;0,ROW($E$4:$E$2053)-ROW($E$3)),ROW(1600:1600))),"")</f>
        <v/>
      </c>
      <c r="J1603" s="1" t="str">
        <f t="array" ref="J1603">IFERROR(INDEX($C$4:$C$2053,SMALL(IF(LEN($C$4:$C$2053)&gt;0,ROW($C$4:$C$2053)-ROW($C$3)),ROW(1600:1600))),"")</f>
        <v/>
      </c>
    </row>
    <row r="1604" spans="1:10" x14ac:dyDescent="0.25">
      <c r="A1604" s="1" t="s">
        <v>1755</v>
      </c>
      <c r="B1604" s="1" t="s">
        <v>1355</v>
      </c>
      <c r="C1604" s="1" t="str">
        <f>IF(AND('Finance Disposals'!J4&gt;0,'Finance Disposals'!F4=""),"Question 6, Record No "&amp;'Finance Disposals'!A4&amp;" must contain text to explain type of disposal.","")</f>
        <v/>
      </c>
      <c r="D1604" s="1" t="str">
        <f t="shared" si="99"/>
        <v/>
      </c>
      <c r="E1604" s="21" t="str">
        <f t="shared" si="100"/>
        <v/>
      </c>
      <c r="G1604" s="13" t="str">
        <f t="shared" si="108"/>
        <v/>
      </c>
      <c r="H1604" s="12" t="str">
        <f t="array" ref="H1604">IFERROR(INDEX($D$4:$D$2053,SMALL(IF(LEN($D$4:$D$2053)&gt;0,ROW($D$4:$D$2053)-ROW($D$3)),ROW(1601:1601))),"")</f>
        <v/>
      </c>
      <c r="I1604" s="12" t="str">
        <f t="array" ref="I1604">IFERROR(INDEX($E$4:$E$2053,SMALL(IF(LEN($E$4:$E$2053)&gt;0,ROW($E$4:$E$2053)-ROW($E$3)),ROW(1601:1601))),"")</f>
        <v/>
      </c>
      <c r="J1604" s="1" t="str">
        <f t="array" ref="J1604">IFERROR(INDEX($C$4:$C$2053,SMALL(IF(LEN($C$4:$C$2053)&gt;0,ROW($C$4:$C$2053)-ROW($C$3)),ROW(1601:1601))),"")</f>
        <v/>
      </c>
    </row>
    <row r="1605" spans="1:10" x14ac:dyDescent="0.25">
      <c r="A1605" s="1" t="s">
        <v>1756</v>
      </c>
      <c r="B1605" s="1" t="s">
        <v>1355</v>
      </c>
      <c r="C1605" s="1" t="str">
        <f>IF(AND('Finance Disposals'!J5&gt;0,'Finance Disposals'!F5=""),"Question 6, Record No "&amp;'Finance Disposals'!A5&amp;" must contain text to explain type of disposal.","")</f>
        <v/>
      </c>
      <c r="D1605" s="1" t="str">
        <f t="shared" si="99"/>
        <v/>
      </c>
      <c r="E1605" s="21" t="str">
        <f t="shared" si="100"/>
        <v/>
      </c>
      <c r="G1605" s="13" t="str">
        <f t="shared" si="108"/>
        <v/>
      </c>
      <c r="H1605" s="12" t="str">
        <f t="array" ref="H1605">IFERROR(INDEX($D$4:$D$2053,SMALL(IF(LEN($D$4:$D$2053)&gt;0,ROW($D$4:$D$2053)-ROW($D$3)),ROW(1602:1602))),"")</f>
        <v/>
      </c>
      <c r="I1605" s="12" t="str">
        <f t="array" ref="I1605">IFERROR(INDEX($E$4:$E$2053,SMALL(IF(LEN($E$4:$E$2053)&gt;0,ROW($E$4:$E$2053)-ROW($E$3)),ROW(1602:1602))),"")</f>
        <v/>
      </c>
      <c r="J1605" s="1" t="str">
        <f t="array" ref="J1605">IFERROR(INDEX($C$4:$C$2053,SMALL(IF(LEN($C$4:$C$2053)&gt;0,ROW($C$4:$C$2053)-ROW($C$3)),ROW(1602:1602))),"")</f>
        <v/>
      </c>
    </row>
    <row r="1606" spans="1:10" x14ac:dyDescent="0.25">
      <c r="A1606" s="1" t="s">
        <v>1757</v>
      </c>
      <c r="B1606" s="1" t="s">
        <v>1355</v>
      </c>
      <c r="C1606" s="1" t="str">
        <f>IF(AND('Finance Disposals'!J6&gt;0,'Finance Disposals'!F6=""),"Question 6, Record No "&amp;'Finance Disposals'!A6&amp;" must contain text to explain type of disposal.","")</f>
        <v/>
      </c>
      <c r="D1606" s="1" t="str">
        <f t="shared" si="99"/>
        <v/>
      </c>
      <c r="E1606" s="21" t="str">
        <f t="shared" si="100"/>
        <v/>
      </c>
      <c r="G1606" s="13" t="str">
        <f t="shared" si="108"/>
        <v/>
      </c>
      <c r="H1606" s="12" t="str">
        <f t="array" ref="H1606">IFERROR(INDEX($D$4:$D$2053,SMALL(IF(LEN($D$4:$D$2053)&gt;0,ROW($D$4:$D$2053)-ROW($D$3)),ROW(1603:1603))),"")</f>
        <v/>
      </c>
      <c r="I1606" s="12" t="str">
        <f t="array" ref="I1606">IFERROR(INDEX($E$4:$E$2053,SMALL(IF(LEN($E$4:$E$2053)&gt;0,ROW($E$4:$E$2053)-ROW($E$3)),ROW(1603:1603))),"")</f>
        <v/>
      </c>
      <c r="J1606" s="1" t="str">
        <f t="array" ref="J1606">IFERROR(INDEX($C$4:$C$2053,SMALL(IF(LEN($C$4:$C$2053)&gt;0,ROW($C$4:$C$2053)-ROW($C$3)),ROW(1603:1603))),"")</f>
        <v/>
      </c>
    </row>
    <row r="1607" spans="1:10" x14ac:dyDescent="0.25">
      <c r="A1607" s="1" t="s">
        <v>1758</v>
      </c>
      <c r="B1607" s="1" t="s">
        <v>1355</v>
      </c>
      <c r="C1607" s="1" t="str">
        <f>IF(AND('Finance Disposals'!J7&gt;0,'Finance Disposals'!F7=""),"Question 6, Record No "&amp;'Finance Disposals'!A7&amp;" must contain text to explain type of disposal.","")</f>
        <v/>
      </c>
      <c r="D1607" s="1" t="str">
        <f t="shared" si="99"/>
        <v/>
      </c>
      <c r="E1607" s="21" t="str">
        <f t="shared" si="100"/>
        <v/>
      </c>
      <c r="G1607" s="13" t="str">
        <f t="shared" si="108"/>
        <v/>
      </c>
      <c r="H1607" s="12" t="str">
        <f t="array" ref="H1607">IFERROR(INDEX($D$4:$D$2053,SMALL(IF(LEN($D$4:$D$2053)&gt;0,ROW($D$4:$D$2053)-ROW($D$3)),ROW(1604:1604))),"")</f>
        <v/>
      </c>
      <c r="I1607" s="12" t="str">
        <f t="array" ref="I1607">IFERROR(INDEX($E$4:$E$2053,SMALL(IF(LEN($E$4:$E$2053)&gt;0,ROW($E$4:$E$2053)-ROW($E$3)),ROW(1604:1604))),"")</f>
        <v/>
      </c>
      <c r="J1607" s="1" t="str">
        <f t="array" ref="J1607">IFERROR(INDEX($C$4:$C$2053,SMALL(IF(LEN($C$4:$C$2053)&gt;0,ROW($C$4:$C$2053)-ROW($C$3)),ROW(1604:1604))),"")</f>
        <v/>
      </c>
    </row>
    <row r="1608" spans="1:10" x14ac:dyDescent="0.25">
      <c r="A1608" s="1" t="s">
        <v>1759</v>
      </c>
      <c r="B1608" s="1" t="s">
        <v>1355</v>
      </c>
      <c r="C1608" s="1" t="str">
        <f>IF(AND('Finance Disposals'!J8&gt;0,'Finance Disposals'!F8=""),"Question 6, Record No "&amp;'Finance Disposals'!A8&amp;" must contain text to explain type of disposal.","")</f>
        <v/>
      </c>
      <c r="D1608" s="1" t="str">
        <f t="shared" si="99"/>
        <v/>
      </c>
      <c r="E1608" s="21" t="str">
        <f t="shared" si="100"/>
        <v/>
      </c>
      <c r="G1608" s="13" t="str">
        <f t="shared" si="108"/>
        <v/>
      </c>
      <c r="H1608" s="12" t="str">
        <f t="array" ref="H1608">IFERROR(INDEX($D$4:$D$2053,SMALL(IF(LEN($D$4:$D$2053)&gt;0,ROW($D$4:$D$2053)-ROW($D$3)),ROW(1605:1605))),"")</f>
        <v/>
      </c>
      <c r="I1608" s="12" t="str">
        <f t="array" ref="I1608">IFERROR(INDEX($E$4:$E$2053,SMALL(IF(LEN($E$4:$E$2053)&gt;0,ROW($E$4:$E$2053)-ROW($E$3)),ROW(1605:1605))),"")</f>
        <v/>
      </c>
      <c r="J1608" s="1" t="str">
        <f t="array" ref="J1608">IFERROR(INDEX($C$4:$C$2053,SMALL(IF(LEN($C$4:$C$2053)&gt;0,ROW($C$4:$C$2053)-ROW($C$3)),ROW(1605:1605))),"")</f>
        <v/>
      </c>
    </row>
    <row r="1609" spans="1:10" x14ac:dyDescent="0.25">
      <c r="A1609" s="1" t="s">
        <v>1760</v>
      </c>
      <c r="B1609" s="1" t="s">
        <v>1355</v>
      </c>
      <c r="C1609" s="1" t="str">
        <f>IF(AND('Finance Disposals'!J9&gt;0,'Finance Disposals'!F9=""),"Question 6, Record No "&amp;'Finance Disposals'!A9&amp;" must contain text to explain type of disposal.","")</f>
        <v/>
      </c>
      <c r="D1609" s="1" t="str">
        <f t="shared" si="99"/>
        <v/>
      </c>
      <c r="E1609" s="21" t="str">
        <f t="shared" si="100"/>
        <v/>
      </c>
      <c r="G1609" s="13" t="str">
        <f t="shared" si="108"/>
        <v/>
      </c>
      <c r="H1609" s="12" t="str">
        <f t="array" ref="H1609">IFERROR(INDEX($D$4:$D$2053,SMALL(IF(LEN($D$4:$D$2053)&gt;0,ROW($D$4:$D$2053)-ROW($D$3)),ROW(1606:1606))),"")</f>
        <v/>
      </c>
      <c r="I1609" s="12" t="str">
        <f t="array" ref="I1609">IFERROR(INDEX($E$4:$E$2053,SMALL(IF(LEN($E$4:$E$2053)&gt;0,ROW($E$4:$E$2053)-ROW($E$3)),ROW(1606:1606))),"")</f>
        <v/>
      </c>
      <c r="J1609" s="1" t="str">
        <f t="array" ref="J1609">IFERROR(INDEX($C$4:$C$2053,SMALL(IF(LEN($C$4:$C$2053)&gt;0,ROW($C$4:$C$2053)-ROW($C$3)),ROW(1606:1606))),"")</f>
        <v/>
      </c>
    </row>
    <row r="1610" spans="1:10" x14ac:dyDescent="0.25">
      <c r="A1610" s="1" t="s">
        <v>1761</v>
      </c>
      <c r="B1610" s="1" t="s">
        <v>1355</v>
      </c>
      <c r="C1610" s="1" t="str">
        <f>IF(AND('Finance Disposals'!J10&gt;0,'Finance Disposals'!F10=""),"Question 6, Record No "&amp;'Finance Disposals'!A10&amp;" must contain text to explain type of disposal.","")</f>
        <v/>
      </c>
      <c r="D1610" s="1" t="str">
        <f t="shared" si="99"/>
        <v/>
      </c>
      <c r="E1610" s="21" t="str">
        <f t="shared" si="100"/>
        <v/>
      </c>
      <c r="G1610" s="13" t="str">
        <f t="shared" si="108"/>
        <v/>
      </c>
      <c r="H1610" s="12" t="str">
        <f t="array" ref="H1610">IFERROR(INDEX($D$4:$D$2053,SMALL(IF(LEN($D$4:$D$2053)&gt;0,ROW($D$4:$D$2053)-ROW($D$3)),ROW(1607:1607))),"")</f>
        <v/>
      </c>
      <c r="I1610" s="12" t="str">
        <f t="array" ref="I1610">IFERROR(INDEX($E$4:$E$2053,SMALL(IF(LEN($E$4:$E$2053)&gt;0,ROW($E$4:$E$2053)-ROW($E$3)),ROW(1607:1607))),"")</f>
        <v/>
      </c>
      <c r="J1610" s="1" t="str">
        <f t="array" ref="J1610">IFERROR(INDEX($C$4:$C$2053,SMALL(IF(LEN($C$4:$C$2053)&gt;0,ROW($C$4:$C$2053)-ROW($C$3)),ROW(1607:1607))),"")</f>
        <v/>
      </c>
    </row>
    <row r="1611" spans="1:10" x14ac:dyDescent="0.25">
      <c r="A1611" s="1" t="s">
        <v>1762</v>
      </c>
      <c r="B1611" s="1" t="s">
        <v>1355</v>
      </c>
      <c r="C1611" s="1" t="str">
        <f>IF(AND('Finance Disposals'!J11&gt;0,'Finance Disposals'!F11=""),"Question 6, Record No "&amp;'Finance Disposals'!A11&amp;" must contain text to explain type of disposal.","")</f>
        <v/>
      </c>
      <c r="D1611" s="1" t="str">
        <f t="shared" si="99"/>
        <v/>
      </c>
      <c r="E1611" s="21" t="str">
        <f t="shared" si="100"/>
        <v/>
      </c>
      <c r="G1611" s="13" t="str">
        <f t="shared" si="108"/>
        <v/>
      </c>
      <c r="H1611" s="12" t="str">
        <f t="array" ref="H1611">IFERROR(INDEX($D$4:$D$2053,SMALL(IF(LEN($D$4:$D$2053)&gt;0,ROW($D$4:$D$2053)-ROW($D$3)),ROW(1608:1608))),"")</f>
        <v/>
      </c>
      <c r="I1611" s="12" t="str">
        <f t="array" ref="I1611">IFERROR(INDEX($E$4:$E$2053,SMALL(IF(LEN($E$4:$E$2053)&gt;0,ROW($E$4:$E$2053)-ROW($E$3)),ROW(1608:1608))),"")</f>
        <v/>
      </c>
      <c r="J1611" s="1" t="str">
        <f t="array" ref="J1611">IFERROR(INDEX($C$4:$C$2053,SMALL(IF(LEN($C$4:$C$2053)&gt;0,ROW($C$4:$C$2053)-ROW($C$3)),ROW(1608:1608))),"")</f>
        <v/>
      </c>
    </row>
    <row r="1612" spans="1:10" x14ac:dyDescent="0.25">
      <c r="A1612" s="1" t="s">
        <v>1763</v>
      </c>
      <c r="B1612" s="1" t="s">
        <v>1355</v>
      </c>
      <c r="C1612" s="1" t="str">
        <f>IF(AND('Finance Disposals'!J12&gt;0,'Finance Disposals'!F12=""),"Question 6, Record No "&amp;'Finance Disposals'!A12&amp;" must contain text to explain type of disposal.","")</f>
        <v/>
      </c>
      <c r="D1612" s="1" t="str">
        <f t="shared" si="99"/>
        <v/>
      </c>
      <c r="E1612" s="21" t="str">
        <f t="shared" si="100"/>
        <v/>
      </c>
      <c r="G1612" s="13" t="str">
        <f t="shared" si="108"/>
        <v/>
      </c>
      <c r="H1612" s="12" t="str">
        <f t="array" ref="H1612">IFERROR(INDEX($D$4:$D$2053,SMALL(IF(LEN($D$4:$D$2053)&gt;0,ROW($D$4:$D$2053)-ROW($D$3)),ROW(1609:1609))),"")</f>
        <v/>
      </c>
      <c r="I1612" s="12" t="str">
        <f t="array" ref="I1612">IFERROR(INDEX($E$4:$E$2053,SMALL(IF(LEN($E$4:$E$2053)&gt;0,ROW($E$4:$E$2053)-ROW($E$3)),ROW(1609:1609))),"")</f>
        <v/>
      </c>
      <c r="J1612" s="1" t="str">
        <f t="array" ref="J1612">IFERROR(INDEX($C$4:$C$2053,SMALL(IF(LEN($C$4:$C$2053)&gt;0,ROW($C$4:$C$2053)-ROW($C$3)),ROW(1609:1609))),"")</f>
        <v/>
      </c>
    </row>
    <row r="1613" spans="1:10" x14ac:dyDescent="0.25">
      <c r="A1613" s="1" t="s">
        <v>1764</v>
      </c>
      <c r="B1613" s="1" t="s">
        <v>1355</v>
      </c>
      <c r="C1613" s="1" t="str">
        <f>IF(AND('Finance Disposals'!J13&gt;0,'Finance Disposals'!F13=""),"Question 6, Record No "&amp;'Finance Disposals'!A13&amp;" must contain text to explain type of disposal.","")</f>
        <v/>
      </c>
      <c r="D1613" s="1" t="str">
        <f t="shared" si="99"/>
        <v/>
      </c>
      <c r="E1613" s="21" t="str">
        <f t="shared" si="100"/>
        <v/>
      </c>
      <c r="G1613" s="13" t="str">
        <f t="shared" si="108"/>
        <v/>
      </c>
      <c r="H1613" s="12" t="str">
        <f t="array" ref="H1613">IFERROR(INDEX($D$4:$D$2053,SMALL(IF(LEN($D$4:$D$2053)&gt;0,ROW($D$4:$D$2053)-ROW($D$3)),ROW(1610:1610))),"")</f>
        <v/>
      </c>
      <c r="I1613" s="12" t="str">
        <f t="array" ref="I1613">IFERROR(INDEX($E$4:$E$2053,SMALL(IF(LEN($E$4:$E$2053)&gt;0,ROW($E$4:$E$2053)-ROW($E$3)),ROW(1610:1610))),"")</f>
        <v/>
      </c>
      <c r="J1613" s="1" t="str">
        <f t="array" ref="J1613">IFERROR(INDEX($C$4:$C$2053,SMALL(IF(LEN($C$4:$C$2053)&gt;0,ROW($C$4:$C$2053)-ROW($C$3)),ROW(1610:1610))),"")</f>
        <v/>
      </c>
    </row>
    <row r="1614" spans="1:10" x14ac:dyDescent="0.25">
      <c r="A1614" s="1" t="s">
        <v>1765</v>
      </c>
      <c r="B1614" s="1" t="s">
        <v>1355</v>
      </c>
      <c r="C1614" s="1" t="str">
        <f>IF(AND('Finance Disposals'!J14&gt;0,'Finance Disposals'!F14=""),"Question 6, Record No "&amp;'Finance Disposals'!A14&amp;" must contain text to explain type of disposal.","")</f>
        <v/>
      </c>
      <c r="D1614" s="1" t="str">
        <f t="shared" si="99"/>
        <v/>
      </c>
      <c r="E1614" s="21" t="str">
        <f t="shared" si="100"/>
        <v/>
      </c>
      <c r="G1614" s="13" t="str">
        <f t="shared" si="108"/>
        <v/>
      </c>
      <c r="H1614" s="12" t="str">
        <f t="array" ref="H1614">IFERROR(INDEX($D$4:$D$2053,SMALL(IF(LEN($D$4:$D$2053)&gt;0,ROW($D$4:$D$2053)-ROW($D$3)),ROW(1611:1611))),"")</f>
        <v/>
      </c>
      <c r="I1614" s="12" t="str">
        <f t="array" ref="I1614">IFERROR(INDEX($E$4:$E$2053,SMALL(IF(LEN($E$4:$E$2053)&gt;0,ROW($E$4:$E$2053)-ROW($E$3)),ROW(1611:1611))),"")</f>
        <v/>
      </c>
      <c r="J1614" s="1" t="str">
        <f t="array" ref="J1614">IFERROR(INDEX($C$4:$C$2053,SMALL(IF(LEN($C$4:$C$2053)&gt;0,ROW($C$4:$C$2053)-ROW($C$3)),ROW(1611:1611))),"")</f>
        <v/>
      </c>
    </row>
    <row r="1615" spans="1:10" x14ac:dyDescent="0.25">
      <c r="A1615" s="1" t="s">
        <v>1766</v>
      </c>
      <c r="B1615" s="1" t="s">
        <v>1355</v>
      </c>
      <c r="C1615" s="1" t="str">
        <f>IF(AND('Finance Disposals'!J15&gt;0,'Finance Disposals'!F15=""),"Question 6, Record No "&amp;'Finance Disposals'!A15&amp;" must contain text to explain type of disposal.","")</f>
        <v/>
      </c>
      <c r="D1615" s="1" t="str">
        <f t="shared" si="99"/>
        <v/>
      </c>
      <c r="E1615" s="21" t="str">
        <f t="shared" si="100"/>
        <v/>
      </c>
      <c r="G1615" s="13" t="str">
        <f t="shared" si="108"/>
        <v/>
      </c>
      <c r="H1615" s="12" t="str">
        <f t="array" ref="H1615">IFERROR(INDEX($D$4:$D$2053,SMALL(IF(LEN($D$4:$D$2053)&gt;0,ROW($D$4:$D$2053)-ROW($D$3)),ROW(1612:1612))),"")</f>
        <v/>
      </c>
      <c r="I1615" s="12" t="str">
        <f t="array" ref="I1615">IFERROR(INDEX($E$4:$E$2053,SMALL(IF(LEN($E$4:$E$2053)&gt;0,ROW($E$4:$E$2053)-ROW($E$3)),ROW(1612:1612))),"")</f>
        <v/>
      </c>
      <c r="J1615" s="1" t="str">
        <f t="array" ref="J1615">IFERROR(INDEX($C$4:$C$2053,SMALL(IF(LEN($C$4:$C$2053)&gt;0,ROW($C$4:$C$2053)-ROW($C$3)),ROW(1612:1612))),"")</f>
        <v/>
      </c>
    </row>
    <row r="1616" spans="1:10" x14ac:dyDescent="0.25">
      <c r="A1616" s="1" t="s">
        <v>1767</v>
      </c>
      <c r="B1616" s="1" t="s">
        <v>1355</v>
      </c>
      <c r="C1616" s="1" t="str">
        <f>IF(AND('Finance Disposals'!J16&gt;0,'Finance Disposals'!F16=""),"Question 6, Record No "&amp;'Finance Disposals'!A16&amp;" must contain text to explain type of disposal.","")</f>
        <v/>
      </c>
      <c r="D1616" s="1" t="str">
        <f t="shared" si="99"/>
        <v/>
      </c>
      <c r="E1616" s="21" t="str">
        <f t="shared" si="100"/>
        <v/>
      </c>
      <c r="G1616" s="13" t="str">
        <f t="shared" si="108"/>
        <v/>
      </c>
      <c r="H1616" s="12" t="str">
        <f t="array" ref="H1616">IFERROR(INDEX($D$4:$D$2053,SMALL(IF(LEN($D$4:$D$2053)&gt;0,ROW($D$4:$D$2053)-ROW($D$3)),ROW(1613:1613))),"")</f>
        <v/>
      </c>
      <c r="I1616" s="12" t="str">
        <f t="array" ref="I1616">IFERROR(INDEX($E$4:$E$2053,SMALL(IF(LEN($E$4:$E$2053)&gt;0,ROW($E$4:$E$2053)-ROW($E$3)),ROW(1613:1613))),"")</f>
        <v/>
      </c>
      <c r="J1616" s="1" t="str">
        <f t="array" ref="J1616">IFERROR(INDEX($C$4:$C$2053,SMALL(IF(LEN($C$4:$C$2053)&gt;0,ROW($C$4:$C$2053)-ROW($C$3)),ROW(1613:1613))),"")</f>
        <v/>
      </c>
    </row>
    <row r="1617" spans="1:10" x14ac:dyDescent="0.25">
      <c r="A1617" s="1" t="s">
        <v>1768</v>
      </c>
      <c r="B1617" s="1" t="s">
        <v>1355</v>
      </c>
      <c r="C1617" s="1" t="str">
        <f>IF(AND('Finance Disposals'!J17&gt;0,'Finance Disposals'!F17=""),"Question 6, Record No "&amp;'Finance Disposals'!A17&amp;" must contain text to explain type of disposal.","")</f>
        <v/>
      </c>
      <c r="D1617" s="1" t="str">
        <f t="shared" si="99"/>
        <v/>
      </c>
      <c r="E1617" s="21" t="str">
        <f t="shared" si="100"/>
        <v/>
      </c>
      <c r="G1617" s="13" t="str">
        <f t="shared" si="108"/>
        <v/>
      </c>
      <c r="H1617" s="12" t="str">
        <f t="array" ref="H1617">IFERROR(INDEX($D$4:$D$2053,SMALL(IF(LEN($D$4:$D$2053)&gt;0,ROW($D$4:$D$2053)-ROW($D$3)),ROW(1614:1614))),"")</f>
        <v/>
      </c>
      <c r="I1617" s="12" t="str">
        <f t="array" ref="I1617">IFERROR(INDEX($E$4:$E$2053,SMALL(IF(LEN($E$4:$E$2053)&gt;0,ROW($E$4:$E$2053)-ROW($E$3)),ROW(1614:1614))),"")</f>
        <v/>
      </c>
      <c r="J1617" s="1" t="str">
        <f t="array" ref="J1617">IFERROR(INDEX($C$4:$C$2053,SMALL(IF(LEN($C$4:$C$2053)&gt;0,ROW($C$4:$C$2053)-ROW($C$3)),ROW(1614:1614))),"")</f>
        <v/>
      </c>
    </row>
    <row r="1618" spans="1:10" x14ac:dyDescent="0.25">
      <c r="A1618" s="1" t="s">
        <v>1769</v>
      </c>
      <c r="B1618" s="1" t="s">
        <v>1355</v>
      </c>
      <c r="C1618" s="1" t="str">
        <f>IF(AND('Finance Disposals'!J18&gt;0,'Finance Disposals'!F18=""),"Question 6, Record No "&amp;'Finance Disposals'!A18&amp;" must contain text to explain type of disposal.","")</f>
        <v/>
      </c>
      <c r="D1618" s="1" t="str">
        <f t="shared" si="99"/>
        <v/>
      </c>
      <c r="E1618" s="21" t="str">
        <f t="shared" si="100"/>
        <v/>
      </c>
      <c r="G1618" s="13" t="str">
        <f t="shared" si="108"/>
        <v/>
      </c>
      <c r="H1618" s="12" t="str">
        <f t="array" ref="H1618">IFERROR(INDEX($D$4:$D$2053,SMALL(IF(LEN($D$4:$D$2053)&gt;0,ROW($D$4:$D$2053)-ROW($D$3)),ROW(1615:1615))),"")</f>
        <v/>
      </c>
      <c r="I1618" s="12" t="str">
        <f t="array" ref="I1618">IFERROR(INDEX($E$4:$E$2053,SMALL(IF(LEN($E$4:$E$2053)&gt;0,ROW($E$4:$E$2053)-ROW($E$3)),ROW(1615:1615))),"")</f>
        <v/>
      </c>
      <c r="J1618" s="1" t="str">
        <f t="array" ref="J1618">IFERROR(INDEX($C$4:$C$2053,SMALL(IF(LEN($C$4:$C$2053)&gt;0,ROW($C$4:$C$2053)-ROW($C$3)),ROW(1615:1615))),"")</f>
        <v/>
      </c>
    </row>
    <row r="1619" spans="1:10" x14ac:dyDescent="0.25">
      <c r="A1619" s="1" t="s">
        <v>1770</v>
      </c>
      <c r="B1619" s="1" t="s">
        <v>1355</v>
      </c>
      <c r="C1619" s="1" t="str">
        <f>IF(AND('Finance Disposals'!J19&gt;0,'Finance Disposals'!F19=""),"Question 6, Record No "&amp;'Finance Disposals'!A19&amp;" must contain text to explain type of disposal.","")</f>
        <v/>
      </c>
      <c r="D1619" s="1" t="str">
        <f t="shared" si="99"/>
        <v/>
      </c>
      <c r="E1619" s="21" t="str">
        <f t="shared" si="100"/>
        <v/>
      </c>
      <c r="G1619" s="13" t="str">
        <f t="shared" si="108"/>
        <v/>
      </c>
      <c r="H1619" s="12" t="str">
        <f t="array" ref="H1619">IFERROR(INDEX($D$4:$D$2053,SMALL(IF(LEN($D$4:$D$2053)&gt;0,ROW($D$4:$D$2053)-ROW($D$3)),ROW(1616:1616))),"")</f>
        <v/>
      </c>
      <c r="I1619" s="12" t="str">
        <f t="array" ref="I1619">IFERROR(INDEX($E$4:$E$2053,SMALL(IF(LEN($E$4:$E$2053)&gt;0,ROW($E$4:$E$2053)-ROW($E$3)),ROW(1616:1616))),"")</f>
        <v/>
      </c>
      <c r="J1619" s="1" t="str">
        <f t="array" ref="J1619">IFERROR(INDEX($C$4:$C$2053,SMALL(IF(LEN($C$4:$C$2053)&gt;0,ROW($C$4:$C$2053)-ROW($C$3)),ROW(1616:1616))),"")</f>
        <v/>
      </c>
    </row>
    <row r="1620" spans="1:10" x14ac:dyDescent="0.25">
      <c r="A1620" s="1" t="s">
        <v>1771</v>
      </c>
      <c r="B1620" s="1" t="s">
        <v>1355</v>
      </c>
      <c r="C1620" s="1" t="str">
        <f>IF(AND('Finance Disposals'!J20&gt;0,'Finance Disposals'!F20=""),"Question 6, Record No "&amp;'Finance Disposals'!A20&amp;" must contain text to explain type of disposal.","")</f>
        <v/>
      </c>
      <c r="D1620" s="1" t="str">
        <f t="shared" si="99"/>
        <v/>
      </c>
      <c r="E1620" s="21" t="str">
        <f t="shared" si="100"/>
        <v/>
      </c>
      <c r="G1620" s="13" t="str">
        <f t="shared" si="108"/>
        <v/>
      </c>
      <c r="H1620" s="12" t="str">
        <f t="array" ref="H1620">IFERROR(INDEX($D$4:$D$2053,SMALL(IF(LEN($D$4:$D$2053)&gt;0,ROW($D$4:$D$2053)-ROW($D$3)),ROW(1617:1617))),"")</f>
        <v/>
      </c>
      <c r="I1620" s="12" t="str">
        <f t="array" ref="I1620">IFERROR(INDEX($E$4:$E$2053,SMALL(IF(LEN($E$4:$E$2053)&gt;0,ROW($E$4:$E$2053)-ROW($E$3)),ROW(1617:1617))),"")</f>
        <v/>
      </c>
      <c r="J1620" s="1" t="str">
        <f t="array" ref="J1620">IFERROR(INDEX($C$4:$C$2053,SMALL(IF(LEN($C$4:$C$2053)&gt;0,ROW($C$4:$C$2053)-ROW($C$3)),ROW(1617:1617))),"")</f>
        <v/>
      </c>
    </row>
    <row r="1621" spans="1:10" x14ac:dyDescent="0.25">
      <c r="A1621" s="1" t="s">
        <v>1772</v>
      </c>
      <c r="B1621" s="1" t="s">
        <v>1355</v>
      </c>
      <c r="C1621" s="1" t="str">
        <f>IF(AND('Finance Disposals'!J21&gt;0,'Finance Disposals'!F21=""),"Question 6, Record No "&amp;'Finance Disposals'!A21&amp;" must contain text to explain type of disposal.","")</f>
        <v/>
      </c>
      <c r="D1621" s="1" t="str">
        <f t="shared" si="99"/>
        <v/>
      </c>
      <c r="E1621" s="21" t="str">
        <f t="shared" si="100"/>
        <v/>
      </c>
      <c r="G1621" s="13" t="str">
        <f t="shared" si="108"/>
        <v/>
      </c>
      <c r="H1621" s="12" t="str">
        <f t="array" ref="H1621">IFERROR(INDEX($D$4:$D$2053,SMALL(IF(LEN($D$4:$D$2053)&gt;0,ROW($D$4:$D$2053)-ROW($D$3)),ROW(1618:1618))),"")</f>
        <v/>
      </c>
      <c r="I1621" s="12" t="str">
        <f t="array" ref="I1621">IFERROR(INDEX($E$4:$E$2053,SMALL(IF(LEN($E$4:$E$2053)&gt;0,ROW($E$4:$E$2053)-ROW($E$3)),ROW(1618:1618))),"")</f>
        <v/>
      </c>
      <c r="J1621" s="1" t="str">
        <f t="array" ref="J1621">IFERROR(INDEX($C$4:$C$2053,SMALL(IF(LEN($C$4:$C$2053)&gt;0,ROW($C$4:$C$2053)-ROW($C$3)),ROW(1618:1618))),"")</f>
        <v/>
      </c>
    </row>
    <row r="1622" spans="1:10" x14ac:dyDescent="0.25">
      <c r="A1622" s="1" t="s">
        <v>1773</v>
      </c>
      <c r="B1622" s="1" t="s">
        <v>1355</v>
      </c>
      <c r="C1622" s="1" t="str">
        <f>IF(AND('Finance Disposals'!J22&gt;0,'Finance Disposals'!F22=""),"Question 6, Record No "&amp;'Finance Disposals'!A22&amp;" must contain text to explain type of disposal.","")</f>
        <v/>
      </c>
      <c r="D1622" s="1" t="str">
        <f t="shared" si="99"/>
        <v/>
      </c>
      <c r="E1622" s="21" t="str">
        <f t="shared" si="100"/>
        <v/>
      </c>
      <c r="G1622" s="13" t="str">
        <f t="shared" si="108"/>
        <v/>
      </c>
      <c r="H1622" s="12" t="str">
        <f t="array" ref="H1622">IFERROR(INDEX($D$4:$D$2053,SMALL(IF(LEN($D$4:$D$2053)&gt;0,ROW($D$4:$D$2053)-ROW($D$3)),ROW(1619:1619))),"")</f>
        <v/>
      </c>
      <c r="I1622" s="12" t="str">
        <f t="array" ref="I1622">IFERROR(INDEX($E$4:$E$2053,SMALL(IF(LEN($E$4:$E$2053)&gt;0,ROW($E$4:$E$2053)-ROW($E$3)),ROW(1619:1619))),"")</f>
        <v/>
      </c>
      <c r="J1622" s="1" t="str">
        <f t="array" ref="J1622">IFERROR(INDEX($C$4:$C$2053,SMALL(IF(LEN($C$4:$C$2053)&gt;0,ROW($C$4:$C$2053)-ROW($C$3)),ROW(1619:1619))),"")</f>
        <v/>
      </c>
    </row>
    <row r="1623" spans="1:10" x14ac:dyDescent="0.25">
      <c r="A1623" s="1" t="s">
        <v>1774</v>
      </c>
      <c r="B1623" s="1" t="s">
        <v>1355</v>
      </c>
      <c r="C1623" s="1" t="str">
        <f>IF(AND('Finance Disposals'!J23&gt;0,'Finance Disposals'!F23=""),"Question 6, Record No "&amp;'Finance Disposals'!A23&amp;" must contain text to explain type of disposal.","")</f>
        <v/>
      </c>
      <c r="D1623" s="1" t="str">
        <f t="shared" si="99"/>
        <v/>
      </c>
      <c r="E1623" s="21" t="str">
        <f t="shared" si="100"/>
        <v/>
      </c>
      <c r="G1623" s="13" t="str">
        <f t="shared" si="108"/>
        <v/>
      </c>
      <c r="H1623" s="12" t="str">
        <f t="array" ref="H1623">IFERROR(INDEX($D$4:$D$2053,SMALL(IF(LEN($D$4:$D$2053)&gt;0,ROW($D$4:$D$2053)-ROW($D$3)),ROW(1620:1620))),"")</f>
        <v/>
      </c>
      <c r="I1623" s="12" t="str">
        <f t="array" ref="I1623">IFERROR(INDEX($E$4:$E$2053,SMALL(IF(LEN($E$4:$E$2053)&gt;0,ROW($E$4:$E$2053)-ROW($E$3)),ROW(1620:1620))),"")</f>
        <v/>
      </c>
      <c r="J1623" s="1" t="str">
        <f t="array" ref="J1623">IFERROR(INDEX($C$4:$C$2053,SMALL(IF(LEN($C$4:$C$2053)&gt;0,ROW($C$4:$C$2053)-ROW($C$3)),ROW(1620:1620))),"")</f>
        <v/>
      </c>
    </row>
    <row r="1624" spans="1:10" x14ac:dyDescent="0.25">
      <c r="A1624" s="1" t="s">
        <v>1775</v>
      </c>
      <c r="B1624" s="1" t="s">
        <v>1355</v>
      </c>
      <c r="C1624" s="1" t="str">
        <f>IF(AND('Finance Disposals'!J24&gt;0,'Finance Disposals'!F24=""),"Question 6, Record No "&amp;'Finance Disposals'!A24&amp;" must contain text to explain type of disposal.","")</f>
        <v/>
      </c>
      <c r="D1624" s="1" t="str">
        <f t="shared" si="99"/>
        <v/>
      </c>
      <c r="E1624" s="21" t="str">
        <f t="shared" si="100"/>
        <v/>
      </c>
      <c r="G1624" s="13" t="str">
        <f t="shared" si="108"/>
        <v/>
      </c>
      <c r="H1624" s="12" t="str">
        <f t="array" ref="H1624">IFERROR(INDEX($D$4:$D$2053,SMALL(IF(LEN($D$4:$D$2053)&gt;0,ROW($D$4:$D$2053)-ROW($D$3)),ROW(1621:1621))),"")</f>
        <v/>
      </c>
      <c r="I1624" s="12" t="str">
        <f t="array" ref="I1624">IFERROR(INDEX($E$4:$E$2053,SMALL(IF(LEN($E$4:$E$2053)&gt;0,ROW($E$4:$E$2053)-ROW($E$3)),ROW(1621:1621))),"")</f>
        <v/>
      </c>
      <c r="J1624" s="1" t="str">
        <f t="array" ref="J1624">IFERROR(INDEX($C$4:$C$2053,SMALL(IF(LEN($C$4:$C$2053)&gt;0,ROW($C$4:$C$2053)-ROW($C$3)),ROW(1621:1621))),"")</f>
        <v/>
      </c>
    </row>
    <row r="1625" spans="1:10" x14ac:dyDescent="0.25">
      <c r="A1625" s="1" t="s">
        <v>1776</v>
      </c>
      <c r="B1625" s="1" t="s">
        <v>1355</v>
      </c>
      <c r="C1625" s="1" t="str">
        <f>IF(AND('Finance Disposals'!J25&gt;0,'Finance Disposals'!F25=""),"Question 6, Record No "&amp;'Finance Disposals'!A25&amp;" must contain text to explain type of disposal.","")</f>
        <v/>
      </c>
      <c r="D1625" s="1" t="str">
        <f t="shared" si="99"/>
        <v/>
      </c>
      <c r="E1625" s="21" t="str">
        <f t="shared" si="100"/>
        <v/>
      </c>
      <c r="G1625" s="13" t="str">
        <f t="shared" si="108"/>
        <v/>
      </c>
      <c r="H1625" s="12" t="str">
        <f t="array" ref="H1625">IFERROR(INDEX($D$4:$D$2053,SMALL(IF(LEN($D$4:$D$2053)&gt;0,ROW($D$4:$D$2053)-ROW($D$3)),ROW(1622:1622))),"")</f>
        <v/>
      </c>
      <c r="I1625" s="12" t="str">
        <f t="array" ref="I1625">IFERROR(INDEX($E$4:$E$2053,SMALL(IF(LEN($E$4:$E$2053)&gt;0,ROW($E$4:$E$2053)-ROW($E$3)),ROW(1622:1622))),"")</f>
        <v/>
      </c>
      <c r="J1625" s="1" t="str">
        <f t="array" ref="J1625">IFERROR(INDEX($C$4:$C$2053,SMALL(IF(LEN($C$4:$C$2053)&gt;0,ROW($C$4:$C$2053)-ROW($C$3)),ROW(1622:1622))),"")</f>
        <v/>
      </c>
    </row>
    <row r="1626" spans="1:10" x14ac:dyDescent="0.25">
      <c r="A1626" s="1" t="s">
        <v>1777</v>
      </c>
      <c r="B1626" s="1" t="s">
        <v>1355</v>
      </c>
      <c r="C1626" s="1" t="str">
        <f>IF(AND('Finance Disposals'!J26&gt;0,'Finance Disposals'!F26=""),"Question 6, Record No "&amp;'Finance Disposals'!A26&amp;" must contain text to explain type of disposal.","")</f>
        <v/>
      </c>
      <c r="D1626" s="1" t="str">
        <f t="shared" si="99"/>
        <v/>
      </c>
      <c r="E1626" s="21" t="str">
        <f t="shared" si="100"/>
        <v/>
      </c>
      <c r="G1626" s="13" t="str">
        <f t="shared" si="108"/>
        <v/>
      </c>
      <c r="H1626" s="12" t="str">
        <f t="array" ref="H1626">IFERROR(INDEX($D$4:$D$2053,SMALL(IF(LEN($D$4:$D$2053)&gt;0,ROW($D$4:$D$2053)-ROW($D$3)),ROW(1623:1623))),"")</f>
        <v/>
      </c>
      <c r="I1626" s="12" t="str">
        <f t="array" ref="I1626">IFERROR(INDEX($E$4:$E$2053,SMALL(IF(LEN($E$4:$E$2053)&gt;0,ROW($E$4:$E$2053)-ROW($E$3)),ROW(1623:1623))),"")</f>
        <v/>
      </c>
      <c r="J1626" s="1" t="str">
        <f t="array" ref="J1626">IFERROR(INDEX($C$4:$C$2053,SMALL(IF(LEN($C$4:$C$2053)&gt;0,ROW($C$4:$C$2053)-ROW($C$3)),ROW(1623:1623))),"")</f>
        <v/>
      </c>
    </row>
    <row r="1627" spans="1:10" x14ac:dyDescent="0.25">
      <c r="A1627" s="1" t="s">
        <v>1778</v>
      </c>
      <c r="B1627" s="1" t="s">
        <v>1355</v>
      </c>
      <c r="C1627" s="1" t="str">
        <f>IF(AND('Finance Disposals'!J27&gt;0,'Finance Disposals'!F27=""),"Question 6, Record No "&amp;'Finance Disposals'!A27&amp;" must contain text to explain type of disposal.","")</f>
        <v/>
      </c>
      <c r="D1627" s="1" t="str">
        <f t="shared" si="99"/>
        <v/>
      </c>
      <c r="E1627" s="21" t="str">
        <f t="shared" si="100"/>
        <v/>
      </c>
      <c r="G1627" s="13" t="str">
        <f t="shared" si="108"/>
        <v/>
      </c>
      <c r="H1627" s="12" t="str">
        <f t="array" ref="H1627">IFERROR(INDEX($D$4:$D$2053,SMALL(IF(LEN($D$4:$D$2053)&gt;0,ROW($D$4:$D$2053)-ROW($D$3)),ROW(1624:1624))),"")</f>
        <v/>
      </c>
      <c r="I1627" s="12" t="str">
        <f t="array" ref="I1627">IFERROR(INDEX($E$4:$E$2053,SMALL(IF(LEN($E$4:$E$2053)&gt;0,ROW($E$4:$E$2053)-ROW($E$3)),ROW(1624:1624))),"")</f>
        <v/>
      </c>
      <c r="J1627" s="1" t="str">
        <f t="array" ref="J1627">IFERROR(INDEX($C$4:$C$2053,SMALL(IF(LEN($C$4:$C$2053)&gt;0,ROW($C$4:$C$2053)-ROW($C$3)),ROW(1624:1624))),"")</f>
        <v/>
      </c>
    </row>
    <row r="1628" spans="1:10" x14ac:dyDescent="0.25">
      <c r="A1628" s="1" t="s">
        <v>1779</v>
      </c>
      <c r="B1628" s="1" t="s">
        <v>1355</v>
      </c>
      <c r="C1628" s="1" t="str">
        <f>IF(AND('Finance Disposals'!J28&gt;0,'Finance Disposals'!F28=""),"Question 6, Record No "&amp;'Finance Disposals'!A28&amp;" must contain text to explain type of disposal.","")</f>
        <v/>
      </c>
      <c r="D1628" s="1" t="str">
        <f t="shared" si="99"/>
        <v/>
      </c>
      <c r="E1628" s="21" t="str">
        <f t="shared" si="100"/>
        <v/>
      </c>
      <c r="G1628" s="13" t="str">
        <f t="shared" si="108"/>
        <v/>
      </c>
      <c r="H1628" s="12" t="str">
        <f t="array" ref="H1628">IFERROR(INDEX($D$4:$D$2053,SMALL(IF(LEN($D$4:$D$2053)&gt;0,ROW($D$4:$D$2053)-ROW($D$3)),ROW(1625:1625))),"")</f>
        <v/>
      </c>
      <c r="I1628" s="12" t="str">
        <f t="array" ref="I1628">IFERROR(INDEX($E$4:$E$2053,SMALL(IF(LEN($E$4:$E$2053)&gt;0,ROW($E$4:$E$2053)-ROW($E$3)),ROW(1625:1625))),"")</f>
        <v/>
      </c>
      <c r="J1628" s="1" t="str">
        <f t="array" ref="J1628">IFERROR(INDEX($C$4:$C$2053,SMALL(IF(LEN($C$4:$C$2053)&gt;0,ROW($C$4:$C$2053)-ROW($C$3)),ROW(1625:1625))),"")</f>
        <v/>
      </c>
    </row>
    <row r="1629" spans="1:10" x14ac:dyDescent="0.25">
      <c r="A1629" s="1" t="s">
        <v>1780</v>
      </c>
      <c r="B1629" s="1" t="s">
        <v>1355</v>
      </c>
      <c r="C1629" s="1" t="str">
        <f>IF(AND('Finance Disposals'!J29&gt;0,'Finance Disposals'!F29=""),"Question 6, Record No "&amp;'Finance Disposals'!A29&amp;" must contain text to explain type of disposal.","")</f>
        <v/>
      </c>
      <c r="D1629" s="1" t="str">
        <f t="shared" si="99"/>
        <v/>
      </c>
      <c r="E1629" s="21" t="str">
        <f t="shared" si="100"/>
        <v/>
      </c>
      <c r="G1629" s="13" t="str">
        <f t="shared" si="108"/>
        <v/>
      </c>
      <c r="H1629" s="12" t="str">
        <f t="array" ref="H1629">IFERROR(INDEX($D$4:$D$2053,SMALL(IF(LEN($D$4:$D$2053)&gt;0,ROW($D$4:$D$2053)-ROW($D$3)),ROW(1626:1626))),"")</f>
        <v/>
      </c>
      <c r="I1629" s="12" t="str">
        <f t="array" ref="I1629">IFERROR(INDEX($E$4:$E$2053,SMALL(IF(LEN($E$4:$E$2053)&gt;0,ROW($E$4:$E$2053)-ROW($E$3)),ROW(1626:1626))),"")</f>
        <v/>
      </c>
      <c r="J1629" s="1" t="str">
        <f t="array" ref="J1629">IFERROR(INDEX($C$4:$C$2053,SMALL(IF(LEN($C$4:$C$2053)&gt;0,ROW($C$4:$C$2053)-ROW($C$3)),ROW(1626:1626))),"")</f>
        <v/>
      </c>
    </row>
    <row r="1630" spans="1:10" x14ac:dyDescent="0.25">
      <c r="A1630" s="1" t="s">
        <v>1781</v>
      </c>
      <c r="B1630" s="1" t="s">
        <v>1355</v>
      </c>
      <c r="C1630" s="1" t="str">
        <f>IF(AND('Finance Disposals'!J30&gt;0,'Finance Disposals'!F30=""),"Question 6, Record No "&amp;'Finance Disposals'!A30&amp;" must contain text to explain type of disposal.","")</f>
        <v/>
      </c>
      <c r="D1630" s="1" t="str">
        <f t="shared" si="99"/>
        <v/>
      </c>
      <c r="E1630" s="21" t="str">
        <f t="shared" si="100"/>
        <v/>
      </c>
      <c r="G1630" s="13" t="str">
        <f t="shared" si="108"/>
        <v/>
      </c>
      <c r="H1630" s="12" t="str">
        <f t="array" ref="H1630">IFERROR(INDEX($D$4:$D$2053,SMALL(IF(LEN($D$4:$D$2053)&gt;0,ROW($D$4:$D$2053)-ROW($D$3)),ROW(1627:1627))),"")</f>
        <v/>
      </c>
      <c r="I1630" s="12" t="str">
        <f t="array" ref="I1630">IFERROR(INDEX($E$4:$E$2053,SMALL(IF(LEN($E$4:$E$2053)&gt;0,ROW($E$4:$E$2053)-ROW($E$3)),ROW(1627:1627))),"")</f>
        <v/>
      </c>
      <c r="J1630" s="1" t="str">
        <f t="array" ref="J1630">IFERROR(INDEX($C$4:$C$2053,SMALL(IF(LEN($C$4:$C$2053)&gt;0,ROW($C$4:$C$2053)-ROW($C$3)),ROW(1627:1627))),"")</f>
        <v/>
      </c>
    </row>
    <row r="1631" spans="1:10" x14ac:dyDescent="0.25">
      <c r="A1631" s="1" t="s">
        <v>1782</v>
      </c>
      <c r="B1631" s="1" t="s">
        <v>1355</v>
      </c>
      <c r="C1631" s="1" t="str">
        <f>IF(AND('Finance Disposals'!J31&gt;0,'Finance Disposals'!F31=""),"Question 6, Record No "&amp;'Finance Disposals'!A31&amp;" must contain text to explain type of disposal.","")</f>
        <v/>
      </c>
      <c r="D1631" s="1" t="str">
        <f t="shared" si="99"/>
        <v/>
      </c>
      <c r="E1631" s="21" t="str">
        <f t="shared" si="100"/>
        <v/>
      </c>
      <c r="G1631" s="13" t="str">
        <f t="shared" si="108"/>
        <v/>
      </c>
      <c r="H1631" s="12" t="str">
        <f t="array" ref="H1631">IFERROR(INDEX($D$4:$D$2053,SMALL(IF(LEN($D$4:$D$2053)&gt;0,ROW($D$4:$D$2053)-ROW($D$3)),ROW(1628:1628))),"")</f>
        <v/>
      </c>
      <c r="I1631" s="12" t="str">
        <f t="array" ref="I1631">IFERROR(INDEX($E$4:$E$2053,SMALL(IF(LEN($E$4:$E$2053)&gt;0,ROW($E$4:$E$2053)-ROW($E$3)),ROW(1628:1628))),"")</f>
        <v/>
      </c>
      <c r="J1631" s="1" t="str">
        <f t="array" ref="J1631">IFERROR(INDEX($C$4:$C$2053,SMALL(IF(LEN($C$4:$C$2053)&gt;0,ROW($C$4:$C$2053)-ROW($C$3)),ROW(1628:1628))),"")</f>
        <v/>
      </c>
    </row>
    <row r="1632" spans="1:10" x14ac:dyDescent="0.25">
      <c r="A1632" s="1" t="s">
        <v>1783</v>
      </c>
      <c r="B1632" s="1" t="s">
        <v>1355</v>
      </c>
      <c r="C1632" s="1" t="str">
        <f>IF(AND('Finance Disposals'!J32&gt;0,'Finance Disposals'!F32=""),"Question 6, Record No "&amp;'Finance Disposals'!A32&amp;" must contain text to explain type of disposal.","")</f>
        <v/>
      </c>
      <c r="D1632" s="1" t="str">
        <f t="shared" si="99"/>
        <v/>
      </c>
      <c r="E1632" s="21" t="str">
        <f t="shared" si="100"/>
        <v/>
      </c>
      <c r="G1632" s="13" t="str">
        <f t="shared" si="108"/>
        <v/>
      </c>
      <c r="H1632" s="12" t="str">
        <f t="array" ref="H1632">IFERROR(INDEX($D$4:$D$2053,SMALL(IF(LEN($D$4:$D$2053)&gt;0,ROW($D$4:$D$2053)-ROW($D$3)),ROW(1629:1629))),"")</f>
        <v/>
      </c>
      <c r="I1632" s="12" t="str">
        <f t="array" ref="I1632">IFERROR(INDEX($E$4:$E$2053,SMALL(IF(LEN($E$4:$E$2053)&gt;0,ROW($E$4:$E$2053)-ROW($E$3)),ROW(1629:1629))),"")</f>
        <v/>
      </c>
      <c r="J1632" s="1" t="str">
        <f t="array" ref="J1632">IFERROR(INDEX($C$4:$C$2053,SMALL(IF(LEN($C$4:$C$2053)&gt;0,ROW($C$4:$C$2053)-ROW($C$3)),ROW(1629:1629))),"")</f>
        <v/>
      </c>
    </row>
    <row r="1633" spans="1:10" x14ac:dyDescent="0.25">
      <c r="A1633" s="1" t="s">
        <v>1784</v>
      </c>
      <c r="B1633" s="1" t="s">
        <v>1355</v>
      </c>
      <c r="C1633" s="1" t="str">
        <f>IF(AND('Finance Disposals'!J33&gt;0,'Finance Disposals'!F33=""),"Question 6, Record No "&amp;'Finance Disposals'!A33&amp;" must contain text to explain type of disposal.","")</f>
        <v/>
      </c>
      <c r="D1633" s="1" t="str">
        <f t="shared" si="99"/>
        <v/>
      </c>
      <c r="E1633" s="21" t="str">
        <f t="shared" si="100"/>
        <v/>
      </c>
      <c r="G1633" s="13" t="str">
        <f t="shared" si="108"/>
        <v/>
      </c>
      <c r="H1633" s="12" t="str">
        <f t="array" ref="H1633">IFERROR(INDEX($D$4:$D$2053,SMALL(IF(LEN($D$4:$D$2053)&gt;0,ROW($D$4:$D$2053)-ROW($D$3)),ROW(1630:1630))),"")</f>
        <v/>
      </c>
      <c r="I1633" s="12" t="str">
        <f t="array" ref="I1633">IFERROR(INDEX($E$4:$E$2053,SMALL(IF(LEN($E$4:$E$2053)&gt;0,ROW($E$4:$E$2053)-ROW($E$3)),ROW(1630:1630))),"")</f>
        <v/>
      </c>
      <c r="J1633" s="1" t="str">
        <f t="array" ref="J1633">IFERROR(INDEX($C$4:$C$2053,SMALL(IF(LEN($C$4:$C$2053)&gt;0,ROW($C$4:$C$2053)-ROW($C$3)),ROW(1630:1630))),"")</f>
        <v/>
      </c>
    </row>
    <row r="1634" spans="1:10" x14ac:dyDescent="0.25">
      <c r="A1634" s="1" t="s">
        <v>1785</v>
      </c>
      <c r="B1634" s="1" t="s">
        <v>1355</v>
      </c>
      <c r="C1634" s="1" t="str">
        <f>IF(AND('Finance Disposals'!J34&gt;0,'Finance Disposals'!F34=""),"Question 6, Record No "&amp;'Finance Disposals'!A34&amp;" must contain text to explain type of disposal.","")</f>
        <v/>
      </c>
      <c r="D1634" s="1" t="str">
        <f t="shared" si="99"/>
        <v/>
      </c>
      <c r="E1634" s="21" t="str">
        <f t="shared" si="100"/>
        <v/>
      </c>
      <c r="G1634" s="13" t="str">
        <f t="shared" si="108"/>
        <v/>
      </c>
      <c r="H1634" s="12" t="str">
        <f t="array" ref="H1634">IFERROR(INDEX($D$4:$D$2053,SMALL(IF(LEN($D$4:$D$2053)&gt;0,ROW($D$4:$D$2053)-ROW($D$3)),ROW(1631:1631))),"")</f>
        <v/>
      </c>
      <c r="I1634" s="12" t="str">
        <f t="array" ref="I1634">IFERROR(INDEX($E$4:$E$2053,SMALL(IF(LEN($E$4:$E$2053)&gt;0,ROW($E$4:$E$2053)-ROW($E$3)),ROW(1631:1631))),"")</f>
        <v/>
      </c>
      <c r="J1634" s="1" t="str">
        <f t="array" ref="J1634">IFERROR(INDEX($C$4:$C$2053,SMALL(IF(LEN($C$4:$C$2053)&gt;0,ROW($C$4:$C$2053)-ROW($C$3)),ROW(1631:1631))),"")</f>
        <v/>
      </c>
    </row>
    <row r="1635" spans="1:10" x14ac:dyDescent="0.25">
      <c r="A1635" s="1" t="s">
        <v>1786</v>
      </c>
      <c r="B1635" s="1" t="s">
        <v>1355</v>
      </c>
      <c r="C1635" s="1" t="str">
        <f>IF(AND('Finance Disposals'!J35&gt;0,'Finance Disposals'!F35=""),"Question 6, Record No "&amp;'Finance Disposals'!A35&amp;" must contain text to explain type of disposal.","")</f>
        <v/>
      </c>
      <c r="D1635" s="1" t="str">
        <f t="shared" si="99"/>
        <v/>
      </c>
      <c r="E1635" s="21" t="str">
        <f t="shared" si="100"/>
        <v/>
      </c>
      <c r="G1635" s="13" t="str">
        <f t="shared" si="108"/>
        <v/>
      </c>
      <c r="H1635" s="12" t="str">
        <f t="array" ref="H1635">IFERROR(INDEX($D$4:$D$2053,SMALL(IF(LEN($D$4:$D$2053)&gt;0,ROW($D$4:$D$2053)-ROW($D$3)),ROW(1632:1632))),"")</f>
        <v/>
      </c>
      <c r="I1635" s="12" t="str">
        <f t="array" ref="I1635">IFERROR(INDEX($E$4:$E$2053,SMALL(IF(LEN($E$4:$E$2053)&gt;0,ROW($E$4:$E$2053)-ROW($E$3)),ROW(1632:1632))),"")</f>
        <v/>
      </c>
      <c r="J1635" s="1" t="str">
        <f t="array" ref="J1635">IFERROR(INDEX($C$4:$C$2053,SMALL(IF(LEN($C$4:$C$2053)&gt;0,ROW($C$4:$C$2053)-ROW($C$3)),ROW(1632:1632))),"")</f>
        <v/>
      </c>
    </row>
    <row r="1636" spans="1:10" x14ac:dyDescent="0.25">
      <c r="A1636" s="1" t="s">
        <v>1787</v>
      </c>
      <c r="B1636" s="1" t="s">
        <v>1355</v>
      </c>
      <c r="C1636" s="1" t="str">
        <f>IF(AND('Finance Disposals'!J36&gt;0,'Finance Disposals'!F36=""),"Question 6, Record No "&amp;'Finance Disposals'!A36&amp;" must contain text to explain type of disposal.","")</f>
        <v/>
      </c>
      <c r="D1636" s="1" t="str">
        <f t="shared" si="99"/>
        <v/>
      </c>
      <c r="E1636" s="21" t="str">
        <f t="shared" si="100"/>
        <v/>
      </c>
      <c r="G1636" s="13" t="str">
        <f t="shared" ref="G1636:G1699" si="109">IF(J1636="","",G1635+1)</f>
        <v/>
      </c>
      <c r="H1636" s="12" t="str">
        <f t="array" ref="H1636">IFERROR(INDEX($D$4:$D$2053,SMALL(IF(LEN($D$4:$D$2053)&gt;0,ROW($D$4:$D$2053)-ROW($D$3)),ROW(1633:1633))),"")</f>
        <v/>
      </c>
      <c r="I1636" s="12" t="str">
        <f t="array" ref="I1636">IFERROR(INDEX($E$4:$E$2053,SMALL(IF(LEN($E$4:$E$2053)&gt;0,ROW($E$4:$E$2053)-ROW($E$3)),ROW(1633:1633))),"")</f>
        <v/>
      </c>
      <c r="J1636" s="1" t="str">
        <f t="array" ref="J1636">IFERROR(INDEX($C$4:$C$2053,SMALL(IF(LEN($C$4:$C$2053)&gt;0,ROW($C$4:$C$2053)-ROW($C$3)),ROW(1633:1633))),"")</f>
        <v/>
      </c>
    </row>
    <row r="1637" spans="1:10" x14ac:dyDescent="0.25">
      <c r="A1637" s="1" t="s">
        <v>1788</v>
      </c>
      <c r="B1637" s="1" t="s">
        <v>1355</v>
      </c>
      <c r="C1637" s="1" t="str">
        <f>IF(AND('Finance Disposals'!J37&gt;0,'Finance Disposals'!F37=""),"Question 6, Record No "&amp;'Finance Disposals'!A37&amp;" must contain text to explain type of disposal.","")</f>
        <v/>
      </c>
      <c r="D1637" s="1" t="str">
        <f t="shared" si="99"/>
        <v/>
      </c>
      <c r="E1637" s="21" t="str">
        <f t="shared" si="100"/>
        <v/>
      </c>
      <c r="G1637" s="13" t="str">
        <f t="shared" si="109"/>
        <v/>
      </c>
      <c r="H1637" s="12" t="str">
        <f t="array" ref="H1637">IFERROR(INDEX($D$4:$D$2053,SMALL(IF(LEN($D$4:$D$2053)&gt;0,ROW($D$4:$D$2053)-ROW($D$3)),ROW(1634:1634))),"")</f>
        <v/>
      </c>
      <c r="I1637" s="12" t="str">
        <f t="array" ref="I1637">IFERROR(INDEX($E$4:$E$2053,SMALL(IF(LEN($E$4:$E$2053)&gt;0,ROW($E$4:$E$2053)-ROW($E$3)),ROW(1634:1634))),"")</f>
        <v/>
      </c>
      <c r="J1637" s="1" t="str">
        <f t="array" ref="J1637">IFERROR(INDEX($C$4:$C$2053,SMALL(IF(LEN($C$4:$C$2053)&gt;0,ROW($C$4:$C$2053)-ROW($C$3)),ROW(1634:1634))),"")</f>
        <v/>
      </c>
    </row>
    <row r="1638" spans="1:10" x14ac:dyDescent="0.25">
      <c r="A1638" s="1" t="s">
        <v>1789</v>
      </c>
      <c r="B1638" s="1" t="s">
        <v>1355</v>
      </c>
      <c r="C1638" s="1" t="str">
        <f>IF(AND('Finance Disposals'!J38&gt;0,'Finance Disposals'!F38=""),"Question 6, Record No "&amp;'Finance Disposals'!A38&amp;" must contain text to explain type of disposal.","")</f>
        <v/>
      </c>
      <c r="D1638" s="1" t="str">
        <f t="shared" si="99"/>
        <v/>
      </c>
      <c r="E1638" s="21" t="str">
        <f t="shared" si="100"/>
        <v/>
      </c>
      <c r="G1638" s="13" t="str">
        <f t="shared" si="109"/>
        <v/>
      </c>
      <c r="H1638" s="12" t="str">
        <f t="array" ref="H1638">IFERROR(INDEX($D$4:$D$2053,SMALL(IF(LEN($D$4:$D$2053)&gt;0,ROW($D$4:$D$2053)-ROW($D$3)),ROW(1635:1635))),"")</f>
        <v/>
      </c>
      <c r="I1638" s="12" t="str">
        <f t="array" ref="I1638">IFERROR(INDEX($E$4:$E$2053,SMALL(IF(LEN($E$4:$E$2053)&gt;0,ROW($E$4:$E$2053)-ROW($E$3)),ROW(1635:1635))),"")</f>
        <v/>
      </c>
      <c r="J1638" s="1" t="str">
        <f t="array" ref="J1638">IFERROR(INDEX($C$4:$C$2053,SMALL(IF(LEN($C$4:$C$2053)&gt;0,ROW($C$4:$C$2053)-ROW($C$3)),ROW(1635:1635))),"")</f>
        <v/>
      </c>
    </row>
    <row r="1639" spans="1:10" x14ac:dyDescent="0.25">
      <c r="A1639" s="1" t="s">
        <v>1790</v>
      </c>
      <c r="B1639" s="1" t="s">
        <v>1355</v>
      </c>
      <c r="C1639" s="1" t="str">
        <f>IF(AND('Finance Disposals'!J39&gt;0,'Finance Disposals'!F39=""),"Question 6, Record No "&amp;'Finance Disposals'!A39&amp;" must contain text to explain type of disposal.","")</f>
        <v/>
      </c>
      <c r="D1639" s="1" t="str">
        <f t="shared" si="99"/>
        <v/>
      </c>
      <c r="E1639" s="21" t="str">
        <f t="shared" si="100"/>
        <v/>
      </c>
      <c r="G1639" s="13" t="str">
        <f t="shared" si="109"/>
        <v/>
      </c>
      <c r="H1639" s="12" t="str">
        <f t="array" ref="H1639">IFERROR(INDEX($D$4:$D$2053,SMALL(IF(LEN($D$4:$D$2053)&gt;0,ROW($D$4:$D$2053)-ROW($D$3)),ROW(1636:1636))),"")</f>
        <v/>
      </c>
      <c r="I1639" s="12" t="str">
        <f t="array" ref="I1639">IFERROR(INDEX($E$4:$E$2053,SMALL(IF(LEN($E$4:$E$2053)&gt;0,ROW($E$4:$E$2053)-ROW($E$3)),ROW(1636:1636))),"")</f>
        <v/>
      </c>
      <c r="J1639" s="1" t="str">
        <f t="array" ref="J1639">IFERROR(INDEX($C$4:$C$2053,SMALL(IF(LEN($C$4:$C$2053)&gt;0,ROW($C$4:$C$2053)-ROW($C$3)),ROW(1636:1636))),"")</f>
        <v/>
      </c>
    </row>
    <row r="1640" spans="1:10" x14ac:dyDescent="0.25">
      <c r="A1640" s="1" t="s">
        <v>1791</v>
      </c>
      <c r="B1640" s="1" t="s">
        <v>1355</v>
      </c>
      <c r="C1640" s="1" t="str">
        <f>IF(AND('Finance Disposals'!J40&gt;0,'Finance Disposals'!F40=""),"Question 6, Record No "&amp;'Finance Disposals'!A40&amp;" must contain text to explain type of disposal.","")</f>
        <v/>
      </c>
      <c r="D1640" s="1" t="str">
        <f t="shared" si="99"/>
        <v/>
      </c>
      <c r="E1640" s="21" t="str">
        <f t="shared" si="100"/>
        <v/>
      </c>
      <c r="G1640" s="13" t="str">
        <f t="shared" si="109"/>
        <v/>
      </c>
      <c r="H1640" s="12" t="str">
        <f t="array" ref="H1640">IFERROR(INDEX($D$4:$D$2053,SMALL(IF(LEN($D$4:$D$2053)&gt;0,ROW($D$4:$D$2053)-ROW($D$3)),ROW(1637:1637))),"")</f>
        <v/>
      </c>
      <c r="I1640" s="12" t="str">
        <f t="array" ref="I1640">IFERROR(INDEX($E$4:$E$2053,SMALL(IF(LEN($E$4:$E$2053)&gt;0,ROW($E$4:$E$2053)-ROW($E$3)),ROW(1637:1637))),"")</f>
        <v/>
      </c>
      <c r="J1640" s="1" t="str">
        <f t="array" ref="J1640">IFERROR(INDEX($C$4:$C$2053,SMALL(IF(LEN($C$4:$C$2053)&gt;0,ROW($C$4:$C$2053)-ROW($C$3)),ROW(1637:1637))),"")</f>
        <v/>
      </c>
    </row>
    <row r="1641" spans="1:10" x14ac:dyDescent="0.25">
      <c r="A1641" s="1" t="s">
        <v>1792</v>
      </c>
      <c r="B1641" s="1" t="s">
        <v>1355</v>
      </c>
      <c r="C1641" s="1" t="str">
        <f>IF(AND('Finance Disposals'!J41&gt;0,'Finance Disposals'!F41=""),"Question 6, Record No "&amp;'Finance Disposals'!A41&amp;" must contain text to explain type of disposal.","")</f>
        <v/>
      </c>
      <c r="D1641" s="1" t="str">
        <f t="shared" si="99"/>
        <v/>
      </c>
      <c r="E1641" s="21" t="str">
        <f t="shared" si="100"/>
        <v/>
      </c>
      <c r="G1641" s="13" t="str">
        <f t="shared" si="109"/>
        <v/>
      </c>
      <c r="H1641" s="12" t="str">
        <f t="array" ref="H1641">IFERROR(INDEX($D$4:$D$2053,SMALL(IF(LEN($D$4:$D$2053)&gt;0,ROW($D$4:$D$2053)-ROW($D$3)),ROW(1638:1638))),"")</f>
        <v/>
      </c>
      <c r="I1641" s="12" t="str">
        <f t="array" ref="I1641">IFERROR(INDEX($E$4:$E$2053,SMALL(IF(LEN($E$4:$E$2053)&gt;0,ROW($E$4:$E$2053)-ROW($E$3)),ROW(1638:1638))),"")</f>
        <v/>
      </c>
      <c r="J1641" s="1" t="str">
        <f t="array" ref="J1641">IFERROR(INDEX($C$4:$C$2053,SMALL(IF(LEN($C$4:$C$2053)&gt;0,ROW($C$4:$C$2053)-ROW($C$3)),ROW(1638:1638))),"")</f>
        <v/>
      </c>
    </row>
    <row r="1642" spans="1:10" x14ac:dyDescent="0.25">
      <c r="A1642" s="1" t="s">
        <v>1793</v>
      </c>
      <c r="B1642" s="1" t="s">
        <v>1355</v>
      </c>
      <c r="C1642" s="1" t="str">
        <f>IF(AND('Finance Disposals'!J42&gt;0,'Finance Disposals'!F42=""),"Question 6, Record No "&amp;'Finance Disposals'!A42&amp;" must contain text to explain type of disposal.","")</f>
        <v/>
      </c>
      <c r="D1642" s="1" t="str">
        <f t="shared" si="99"/>
        <v/>
      </c>
      <c r="E1642" s="21" t="str">
        <f t="shared" si="100"/>
        <v/>
      </c>
      <c r="G1642" s="13" t="str">
        <f t="shared" si="109"/>
        <v/>
      </c>
      <c r="H1642" s="12" t="str">
        <f t="array" ref="H1642">IFERROR(INDEX($D$4:$D$2053,SMALL(IF(LEN($D$4:$D$2053)&gt;0,ROW($D$4:$D$2053)-ROW($D$3)),ROW(1639:1639))),"")</f>
        <v/>
      </c>
      <c r="I1642" s="12" t="str">
        <f t="array" ref="I1642">IFERROR(INDEX($E$4:$E$2053,SMALL(IF(LEN($E$4:$E$2053)&gt;0,ROW($E$4:$E$2053)-ROW($E$3)),ROW(1639:1639))),"")</f>
        <v/>
      </c>
      <c r="J1642" s="1" t="str">
        <f t="array" ref="J1642">IFERROR(INDEX($C$4:$C$2053,SMALL(IF(LEN($C$4:$C$2053)&gt;0,ROW($C$4:$C$2053)-ROW($C$3)),ROW(1639:1639))),"")</f>
        <v/>
      </c>
    </row>
    <row r="1643" spans="1:10" x14ac:dyDescent="0.25">
      <c r="A1643" s="1" t="s">
        <v>1794</v>
      </c>
      <c r="B1643" s="1" t="s">
        <v>1355</v>
      </c>
      <c r="C1643" s="1" t="str">
        <f>IF(AND('Finance Disposals'!J43&gt;0,'Finance Disposals'!F43=""),"Question 6, Record No "&amp;'Finance Disposals'!A43&amp;" must contain text to explain type of disposal.","")</f>
        <v/>
      </c>
      <c r="D1643" s="1" t="str">
        <f t="shared" si="99"/>
        <v/>
      </c>
      <c r="E1643" s="21" t="str">
        <f t="shared" si="100"/>
        <v/>
      </c>
      <c r="G1643" s="13" t="str">
        <f t="shared" si="109"/>
        <v/>
      </c>
      <c r="H1643" s="12" t="str">
        <f t="array" ref="H1643">IFERROR(INDEX($D$4:$D$2053,SMALL(IF(LEN($D$4:$D$2053)&gt;0,ROW($D$4:$D$2053)-ROW($D$3)),ROW(1640:1640))),"")</f>
        <v/>
      </c>
      <c r="I1643" s="12" t="str">
        <f t="array" ref="I1643">IFERROR(INDEX($E$4:$E$2053,SMALL(IF(LEN($E$4:$E$2053)&gt;0,ROW($E$4:$E$2053)-ROW($E$3)),ROW(1640:1640))),"")</f>
        <v/>
      </c>
      <c r="J1643" s="1" t="str">
        <f t="array" ref="J1643">IFERROR(INDEX($C$4:$C$2053,SMALL(IF(LEN($C$4:$C$2053)&gt;0,ROW($C$4:$C$2053)-ROW($C$3)),ROW(1640:1640))),"")</f>
        <v/>
      </c>
    </row>
    <row r="1644" spans="1:10" x14ac:dyDescent="0.25">
      <c r="A1644" s="1" t="s">
        <v>1795</v>
      </c>
      <c r="B1644" s="1" t="s">
        <v>1355</v>
      </c>
      <c r="C1644" s="1" t="str">
        <f>IF(AND('Finance Disposals'!J44&gt;0,'Finance Disposals'!F44=""),"Question 6, Record No "&amp;'Finance Disposals'!A44&amp;" must contain text to explain type of disposal.","")</f>
        <v/>
      </c>
      <c r="D1644" s="1" t="str">
        <f t="shared" si="99"/>
        <v/>
      </c>
      <c r="E1644" s="21" t="str">
        <f t="shared" si="100"/>
        <v/>
      </c>
      <c r="G1644" s="13" t="str">
        <f t="shared" si="109"/>
        <v/>
      </c>
      <c r="H1644" s="12" t="str">
        <f t="array" ref="H1644">IFERROR(INDEX($D$4:$D$2053,SMALL(IF(LEN($D$4:$D$2053)&gt;0,ROW($D$4:$D$2053)-ROW($D$3)),ROW(1641:1641))),"")</f>
        <v/>
      </c>
      <c r="I1644" s="12" t="str">
        <f t="array" ref="I1644">IFERROR(INDEX($E$4:$E$2053,SMALL(IF(LEN($E$4:$E$2053)&gt;0,ROW($E$4:$E$2053)-ROW($E$3)),ROW(1641:1641))),"")</f>
        <v/>
      </c>
      <c r="J1644" s="1" t="str">
        <f t="array" ref="J1644">IFERROR(INDEX($C$4:$C$2053,SMALL(IF(LEN($C$4:$C$2053)&gt;0,ROW($C$4:$C$2053)-ROW($C$3)),ROW(1641:1641))),"")</f>
        <v/>
      </c>
    </row>
    <row r="1645" spans="1:10" x14ac:dyDescent="0.25">
      <c r="A1645" s="1" t="s">
        <v>1796</v>
      </c>
      <c r="B1645" s="1" t="s">
        <v>1355</v>
      </c>
      <c r="C1645" s="1" t="str">
        <f>IF(AND('Finance Disposals'!J45&gt;0,'Finance Disposals'!F45=""),"Question 6, Record No "&amp;'Finance Disposals'!A45&amp;" must contain text to explain type of disposal.","")</f>
        <v/>
      </c>
      <c r="D1645" s="1" t="str">
        <f t="shared" si="99"/>
        <v/>
      </c>
      <c r="E1645" s="21" t="str">
        <f t="shared" si="100"/>
        <v/>
      </c>
      <c r="G1645" s="13" t="str">
        <f t="shared" si="109"/>
        <v/>
      </c>
      <c r="H1645" s="12" t="str">
        <f t="array" ref="H1645">IFERROR(INDEX($D$4:$D$2053,SMALL(IF(LEN($D$4:$D$2053)&gt;0,ROW($D$4:$D$2053)-ROW($D$3)),ROW(1642:1642))),"")</f>
        <v/>
      </c>
      <c r="I1645" s="12" t="str">
        <f t="array" ref="I1645">IFERROR(INDEX($E$4:$E$2053,SMALL(IF(LEN($E$4:$E$2053)&gt;0,ROW($E$4:$E$2053)-ROW($E$3)),ROW(1642:1642))),"")</f>
        <v/>
      </c>
      <c r="J1645" s="1" t="str">
        <f t="array" ref="J1645">IFERROR(INDEX($C$4:$C$2053,SMALL(IF(LEN($C$4:$C$2053)&gt;0,ROW($C$4:$C$2053)-ROW($C$3)),ROW(1642:1642))),"")</f>
        <v/>
      </c>
    </row>
    <row r="1646" spans="1:10" x14ac:dyDescent="0.25">
      <c r="A1646" s="1" t="s">
        <v>1797</v>
      </c>
      <c r="B1646" s="1" t="s">
        <v>1355</v>
      </c>
      <c r="C1646" s="1" t="str">
        <f>IF(AND('Finance Disposals'!J46&gt;0,'Finance Disposals'!F46=""),"Question 6, Record No "&amp;'Finance Disposals'!A46&amp;" must contain text to explain type of disposal.","")</f>
        <v/>
      </c>
      <c r="D1646" s="1" t="str">
        <f t="shared" si="99"/>
        <v/>
      </c>
      <c r="E1646" s="21" t="str">
        <f t="shared" si="100"/>
        <v/>
      </c>
      <c r="G1646" s="13" t="str">
        <f t="shared" si="109"/>
        <v/>
      </c>
      <c r="H1646" s="12" t="str">
        <f t="array" ref="H1646">IFERROR(INDEX($D$4:$D$2053,SMALL(IF(LEN($D$4:$D$2053)&gt;0,ROW($D$4:$D$2053)-ROW($D$3)),ROW(1643:1643))),"")</f>
        <v/>
      </c>
      <c r="I1646" s="12" t="str">
        <f t="array" ref="I1646">IFERROR(INDEX($E$4:$E$2053,SMALL(IF(LEN($E$4:$E$2053)&gt;0,ROW($E$4:$E$2053)-ROW($E$3)),ROW(1643:1643))),"")</f>
        <v/>
      </c>
      <c r="J1646" s="1" t="str">
        <f t="array" ref="J1646">IFERROR(INDEX($C$4:$C$2053,SMALL(IF(LEN($C$4:$C$2053)&gt;0,ROW($C$4:$C$2053)-ROW($C$3)),ROW(1643:1643))),"")</f>
        <v/>
      </c>
    </row>
    <row r="1647" spans="1:10" x14ac:dyDescent="0.25">
      <c r="A1647" s="1" t="s">
        <v>1798</v>
      </c>
      <c r="B1647" s="1" t="s">
        <v>1355</v>
      </c>
      <c r="C1647" s="1" t="str">
        <f>IF(AND('Finance Disposals'!J47&gt;0,'Finance Disposals'!F47=""),"Question 6, Record No "&amp;'Finance Disposals'!A47&amp;" must contain text to explain type of disposal.","")</f>
        <v/>
      </c>
      <c r="D1647" s="1" t="str">
        <f t="shared" si="99"/>
        <v/>
      </c>
      <c r="E1647" s="21" t="str">
        <f t="shared" si="100"/>
        <v/>
      </c>
      <c r="G1647" s="13" t="str">
        <f t="shared" si="109"/>
        <v/>
      </c>
      <c r="H1647" s="12" t="str">
        <f t="array" ref="H1647">IFERROR(INDEX($D$4:$D$2053,SMALL(IF(LEN($D$4:$D$2053)&gt;0,ROW($D$4:$D$2053)-ROW($D$3)),ROW(1644:1644))),"")</f>
        <v/>
      </c>
      <c r="I1647" s="12" t="str">
        <f t="array" ref="I1647">IFERROR(INDEX($E$4:$E$2053,SMALL(IF(LEN($E$4:$E$2053)&gt;0,ROW($E$4:$E$2053)-ROW($E$3)),ROW(1644:1644))),"")</f>
        <v/>
      </c>
      <c r="J1647" s="1" t="str">
        <f t="array" ref="J1647">IFERROR(INDEX($C$4:$C$2053,SMALL(IF(LEN($C$4:$C$2053)&gt;0,ROW($C$4:$C$2053)-ROW($C$3)),ROW(1644:1644))),"")</f>
        <v/>
      </c>
    </row>
    <row r="1648" spans="1:10" x14ac:dyDescent="0.25">
      <c r="A1648" s="1" t="s">
        <v>1799</v>
      </c>
      <c r="B1648" s="1" t="s">
        <v>1355</v>
      </c>
      <c r="C1648" s="1" t="str">
        <f>IF(AND('Finance Disposals'!J48&gt;0,'Finance Disposals'!F48=""),"Question 6, Record No "&amp;'Finance Disposals'!A48&amp;" must contain text to explain type of disposal.","")</f>
        <v/>
      </c>
      <c r="D1648" s="1" t="str">
        <f t="shared" si="99"/>
        <v/>
      </c>
      <c r="E1648" s="21" t="str">
        <f t="shared" si="100"/>
        <v/>
      </c>
      <c r="G1648" s="13" t="str">
        <f t="shared" si="109"/>
        <v/>
      </c>
      <c r="H1648" s="12" t="str">
        <f t="array" ref="H1648">IFERROR(INDEX($D$4:$D$2053,SMALL(IF(LEN($D$4:$D$2053)&gt;0,ROW($D$4:$D$2053)-ROW($D$3)),ROW(1645:1645))),"")</f>
        <v/>
      </c>
      <c r="I1648" s="12" t="str">
        <f t="array" ref="I1648">IFERROR(INDEX($E$4:$E$2053,SMALL(IF(LEN($E$4:$E$2053)&gt;0,ROW($E$4:$E$2053)-ROW($E$3)),ROW(1645:1645))),"")</f>
        <v/>
      </c>
      <c r="J1648" s="1" t="str">
        <f t="array" ref="J1648">IFERROR(INDEX($C$4:$C$2053,SMALL(IF(LEN($C$4:$C$2053)&gt;0,ROW($C$4:$C$2053)-ROW($C$3)),ROW(1645:1645))),"")</f>
        <v/>
      </c>
    </row>
    <row r="1649" spans="1:10" x14ac:dyDescent="0.25">
      <c r="A1649" s="1" t="s">
        <v>1800</v>
      </c>
      <c r="B1649" s="1" t="s">
        <v>1355</v>
      </c>
      <c r="C1649" s="1" t="str">
        <f>IF(AND('Finance Disposals'!J49&gt;0,'Finance Disposals'!F49=""),"Question 6, Record No "&amp;'Finance Disposals'!A49&amp;" must contain text to explain type of disposal.","")</f>
        <v/>
      </c>
      <c r="D1649" s="1" t="str">
        <f t="shared" si="99"/>
        <v/>
      </c>
      <c r="E1649" s="21" t="str">
        <f t="shared" si="100"/>
        <v/>
      </c>
      <c r="G1649" s="13" t="str">
        <f t="shared" si="109"/>
        <v/>
      </c>
      <c r="H1649" s="12" t="str">
        <f t="array" ref="H1649">IFERROR(INDEX($D$4:$D$2053,SMALL(IF(LEN($D$4:$D$2053)&gt;0,ROW($D$4:$D$2053)-ROW($D$3)),ROW(1646:1646))),"")</f>
        <v/>
      </c>
      <c r="I1649" s="12" t="str">
        <f t="array" ref="I1649">IFERROR(INDEX($E$4:$E$2053,SMALL(IF(LEN($E$4:$E$2053)&gt;0,ROW($E$4:$E$2053)-ROW($E$3)),ROW(1646:1646))),"")</f>
        <v/>
      </c>
      <c r="J1649" s="1" t="str">
        <f t="array" ref="J1649">IFERROR(INDEX($C$4:$C$2053,SMALL(IF(LEN($C$4:$C$2053)&gt;0,ROW($C$4:$C$2053)-ROW($C$3)),ROW(1646:1646))),"")</f>
        <v/>
      </c>
    </row>
    <row r="1650" spans="1:10" x14ac:dyDescent="0.25">
      <c r="A1650" s="1" t="s">
        <v>1801</v>
      </c>
      <c r="B1650" s="1" t="s">
        <v>1355</v>
      </c>
      <c r="C1650" s="1" t="str">
        <f>IF(AND('Finance Disposals'!J50&gt;0,'Finance Disposals'!F50=""),"Question 6, Record No "&amp;'Finance Disposals'!A50&amp;" must contain text to explain type of disposal.","")</f>
        <v/>
      </c>
      <c r="D1650" s="1" t="str">
        <f t="shared" si="99"/>
        <v/>
      </c>
      <c r="E1650" s="21" t="str">
        <f t="shared" si="100"/>
        <v/>
      </c>
      <c r="G1650" s="13" t="str">
        <f t="shared" si="109"/>
        <v/>
      </c>
      <c r="H1650" s="12" t="str">
        <f t="array" ref="H1650">IFERROR(INDEX($D$4:$D$2053,SMALL(IF(LEN($D$4:$D$2053)&gt;0,ROW($D$4:$D$2053)-ROW($D$3)),ROW(1647:1647))),"")</f>
        <v/>
      </c>
      <c r="I1650" s="12" t="str">
        <f t="array" ref="I1650">IFERROR(INDEX($E$4:$E$2053,SMALL(IF(LEN($E$4:$E$2053)&gt;0,ROW($E$4:$E$2053)-ROW($E$3)),ROW(1647:1647))),"")</f>
        <v/>
      </c>
      <c r="J1650" s="1" t="str">
        <f t="array" ref="J1650">IFERROR(INDEX($C$4:$C$2053,SMALL(IF(LEN($C$4:$C$2053)&gt;0,ROW($C$4:$C$2053)-ROW($C$3)),ROW(1647:1647))),"")</f>
        <v/>
      </c>
    </row>
    <row r="1651" spans="1:10" x14ac:dyDescent="0.25">
      <c r="A1651" s="1" t="s">
        <v>1802</v>
      </c>
      <c r="B1651" s="1" t="s">
        <v>1355</v>
      </c>
      <c r="C1651" s="1" t="str">
        <f>IF(AND('Finance Disposals'!J51&gt;0,'Finance Disposals'!F51=""),"Question 6, Record No "&amp;'Finance Disposals'!A51&amp;" must contain text to explain type of disposal.","")</f>
        <v/>
      </c>
      <c r="D1651" s="1" t="str">
        <f t="shared" si="99"/>
        <v/>
      </c>
      <c r="E1651" s="21" t="str">
        <f t="shared" si="100"/>
        <v/>
      </c>
      <c r="G1651" s="13" t="str">
        <f t="shared" si="109"/>
        <v/>
      </c>
      <c r="H1651" s="12" t="str">
        <f t="array" ref="H1651">IFERROR(INDEX($D$4:$D$2053,SMALL(IF(LEN($D$4:$D$2053)&gt;0,ROW($D$4:$D$2053)-ROW($D$3)),ROW(1648:1648))),"")</f>
        <v/>
      </c>
      <c r="I1651" s="12" t="str">
        <f t="array" ref="I1651">IFERROR(INDEX($E$4:$E$2053,SMALL(IF(LEN($E$4:$E$2053)&gt;0,ROW($E$4:$E$2053)-ROW($E$3)),ROW(1648:1648))),"")</f>
        <v/>
      </c>
      <c r="J1651" s="1" t="str">
        <f t="array" ref="J1651">IFERROR(INDEX($C$4:$C$2053,SMALL(IF(LEN($C$4:$C$2053)&gt;0,ROW($C$4:$C$2053)-ROW($C$3)),ROW(1648:1648))),"")</f>
        <v/>
      </c>
    </row>
    <row r="1652" spans="1:10" x14ac:dyDescent="0.25">
      <c r="A1652" s="1" t="s">
        <v>1803</v>
      </c>
      <c r="B1652" s="1" t="s">
        <v>1355</v>
      </c>
      <c r="C1652" s="1" t="str">
        <f>IF(AND('Finance Disposals'!J52&gt;0,'Finance Disposals'!F52=""),"Question 6, Record No "&amp;'Finance Disposals'!A52&amp;" must contain text to explain type of disposal.","")</f>
        <v/>
      </c>
      <c r="D1652" s="1" t="str">
        <f t="shared" si="99"/>
        <v/>
      </c>
      <c r="E1652" s="21" t="str">
        <f t="shared" si="100"/>
        <v/>
      </c>
      <c r="G1652" s="13" t="str">
        <f t="shared" si="109"/>
        <v/>
      </c>
      <c r="H1652" s="12" t="str">
        <f t="array" ref="H1652">IFERROR(INDEX($D$4:$D$2053,SMALL(IF(LEN($D$4:$D$2053)&gt;0,ROW($D$4:$D$2053)-ROW($D$3)),ROW(1649:1649))),"")</f>
        <v/>
      </c>
      <c r="I1652" s="12" t="str">
        <f t="array" ref="I1652">IFERROR(INDEX($E$4:$E$2053,SMALL(IF(LEN($E$4:$E$2053)&gt;0,ROW($E$4:$E$2053)-ROW($E$3)),ROW(1649:1649))),"")</f>
        <v/>
      </c>
      <c r="J1652" s="1" t="str">
        <f t="array" ref="J1652">IFERROR(INDEX($C$4:$C$2053,SMALL(IF(LEN($C$4:$C$2053)&gt;0,ROW($C$4:$C$2053)-ROW($C$3)),ROW(1649:1649))),"")</f>
        <v/>
      </c>
    </row>
    <row r="1653" spans="1:10" x14ac:dyDescent="0.25">
      <c r="A1653" s="1" t="s">
        <v>1804</v>
      </c>
      <c r="B1653" s="1" t="s">
        <v>1355</v>
      </c>
      <c r="C1653" s="1" t="str">
        <f>IF(AND('Finance Disposals'!J53&gt;0,'Finance Disposals'!F53=""),"Question 6, Record No "&amp;'Finance Disposals'!A53&amp;" must contain text to explain type of disposal.","")</f>
        <v/>
      </c>
      <c r="D1653" s="1" t="str">
        <f t="shared" si="99"/>
        <v/>
      </c>
      <c r="E1653" s="21" t="str">
        <f t="shared" si="100"/>
        <v/>
      </c>
      <c r="G1653" s="13" t="str">
        <f t="shared" si="109"/>
        <v/>
      </c>
      <c r="H1653" s="12" t="str">
        <f t="array" ref="H1653">IFERROR(INDEX($D$4:$D$2053,SMALL(IF(LEN($D$4:$D$2053)&gt;0,ROW($D$4:$D$2053)-ROW($D$3)),ROW(1650:1650))),"")</f>
        <v/>
      </c>
      <c r="I1653" s="12" t="str">
        <f t="array" ref="I1653">IFERROR(INDEX($E$4:$E$2053,SMALL(IF(LEN($E$4:$E$2053)&gt;0,ROW($E$4:$E$2053)-ROW($E$3)),ROW(1650:1650))),"")</f>
        <v/>
      </c>
      <c r="J1653" s="1" t="str">
        <f t="array" ref="J1653">IFERROR(INDEX($C$4:$C$2053,SMALL(IF(LEN($C$4:$C$2053)&gt;0,ROW($C$4:$C$2053)-ROW($C$3)),ROW(1650:1650))),"")</f>
        <v/>
      </c>
    </row>
    <row r="1654" spans="1:10" x14ac:dyDescent="0.25">
      <c r="A1654" s="1" t="s">
        <v>1805</v>
      </c>
      <c r="B1654" s="1" t="s">
        <v>1355</v>
      </c>
      <c r="C1654" s="1" t="str">
        <f>IF(AND('Finance Disposals'!J54&gt;0,'Finance Disposals'!F54=""),"Question 6, Record No "&amp;'Finance Disposals'!A54&amp;" must contain text to explain type of disposal.","")</f>
        <v/>
      </c>
      <c r="D1654" s="1" t="str">
        <f t="shared" si="99"/>
        <v/>
      </c>
      <c r="E1654" s="21" t="str">
        <f t="shared" si="100"/>
        <v/>
      </c>
      <c r="G1654" s="13" t="str">
        <f t="shared" si="109"/>
        <v/>
      </c>
      <c r="H1654" s="12" t="str">
        <f t="array" ref="H1654">IFERROR(INDEX($D$4:$D$2053,SMALL(IF(LEN($D$4:$D$2053)&gt;0,ROW($D$4:$D$2053)-ROW($D$3)),ROW(1651:1651))),"")</f>
        <v/>
      </c>
      <c r="I1654" s="12" t="str">
        <f t="array" ref="I1654">IFERROR(INDEX($E$4:$E$2053,SMALL(IF(LEN($E$4:$E$2053)&gt;0,ROW($E$4:$E$2053)-ROW($E$3)),ROW(1651:1651))),"")</f>
        <v/>
      </c>
      <c r="J1654" s="1" t="str">
        <f t="array" ref="J1654">IFERROR(INDEX($C$4:$C$2053,SMALL(IF(LEN($C$4:$C$2053)&gt;0,ROW($C$4:$C$2053)-ROW($C$3)),ROW(1651:1651))),"")</f>
        <v/>
      </c>
    </row>
    <row r="1655" spans="1:10" x14ac:dyDescent="0.25">
      <c r="A1655" s="1" t="s">
        <v>1806</v>
      </c>
      <c r="B1655" s="1" t="s">
        <v>1355</v>
      </c>
      <c r="C1655" s="1" t="str">
        <f>IF(AND('Finance Disposals'!J55&gt;0,'Finance Disposals'!F55=""),"Question 6, Record No "&amp;'Finance Disposals'!A55&amp;" must contain text to explain type of disposal.","")</f>
        <v/>
      </c>
      <c r="D1655" s="1" t="str">
        <f t="shared" si="99"/>
        <v/>
      </c>
      <c r="E1655" s="21" t="str">
        <f t="shared" si="100"/>
        <v/>
      </c>
      <c r="G1655" s="13" t="str">
        <f t="shared" si="109"/>
        <v/>
      </c>
      <c r="H1655" s="12" t="str">
        <f t="array" ref="H1655">IFERROR(INDEX($D$4:$D$2053,SMALL(IF(LEN($D$4:$D$2053)&gt;0,ROW($D$4:$D$2053)-ROW($D$3)),ROW(1652:1652))),"")</f>
        <v/>
      </c>
      <c r="I1655" s="12" t="str">
        <f t="array" ref="I1655">IFERROR(INDEX($E$4:$E$2053,SMALL(IF(LEN($E$4:$E$2053)&gt;0,ROW($E$4:$E$2053)-ROW($E$3)),ROW(1652:1652))),"")</f>
        <v/>
      </c>
      <c r="J1655" s="1" t="str">
        <f t="array" ref="J1655">IFERROR(INDEX($C$4:$C$2053,SMALL(IF(LEN($C$4:$C$2053)&gt;0,ROW($C$4:$C$2053)-ROW($C$3)),ROW(1652:1652))),"")</f>
        <v/>
      </c>
    </row>
    <row r="1656" spans="1:10" x14ac:dyDescent="0.25">
      <c r="A1656" s="1" t="s">
        <v>1807</v>
      </c>
      <c r="B1656" s="1" t="s">
        <v>1355</v>
      </c>
      <c r="C1656" s="1" t="str">
        <f>IF(AND('Finance Disposals'!J56&gt;0,'Finance Disposals'!F56=""),"Question 6, Record No "&amp;'Finance Disposals'!A56&amp;" must contain text to explain type of disposal.","")</f>
        <v/>
      </c>
      <c r="D1656" s="1" t="str">
        <f t="shared" si="99"/>
        <v/>
      </c>
      <c r="E1656" s="21" t="str">
        <f t="shared" si="100"/>
        <v/>
      </c>
      <c r="G1656" s="13" t="str">
        <f t="shared" si="109"/>
        <v/>
      </c>
      <c r="H1656" s="12" t="str">
        <f t="array" ref="H1656">IFERROR(INDEX($D$4:$D$2053,SMALL(IF(LEN($D$4:$D$2053)&gt;0,ROW($D$4:$D$2053)-ROW($D$3)),ROW(1653:1653))),"")</f>
        <v/>
      </c>
      <c r="I1656" s="12" t="str">
        <f t="array" ref="I1656">IFERROR(INDEX($E$4:$E$2053,SMALL(IF(LEN($E$4:$E$2053)&gt;0,ROW($E$4:$E$2053)-ROW($E$3)),ROW(1653:1653))),"")</f>
        <v/>
      </c>
      <c r="J1656" s="1" t="str">
        <f t="array" ref="J1656">IFERROR(INDEX($C$4:$C$2053,SMALL(IF(LEN($C$4:$C$2053)&gt;0,ROW($C$4:$C$2053)-ROW($C$3)),ROW(1653:1653))),"")</f>
        <v/>
      </c>
    </row>
    <row r="1657" spans="1:10" x14ac:dyDescent="0.25">
      <c r="A1657" s="1" t="s">
        <v>1808</v>
      </c>
      <c r="B1657" s="1" t="s">
        <v>1355</v>
      </c>
      <c r="C1657" s="1" t="str">
        <f>IF(AND('Finance Disposals'!J57&gt;0,'Finance Disposals'!F57=""),"Question 6, Record No "&amp;'Finance Disposals'!A57&amp;" must contain text to explain type of disposal.","")</f>
        <v/>
      </c>
      <c r="D1657" s="1" t="str">
        <f t="shared" si="99"/>
        <v/>
      </c>
      <c r="E1657" s="21" t="str">
        <f t="shared" si="100"/>
        <v/>
      </c>
      <c r="G1657" s="13" t="str">
        <f t="shared" si="109"/>
        <v/>
      </c>
      <c r="H1657" s="12" t="str">
        <f t="array" ref="H1657">IFERROR(INDEX($D$4:$D$2053,SMALL(IF(LEN($D$4:$D$2053)&gt;0,ROW($D$4:$D$2053)-ROW($D$3)),ROW(1654:1654))),"")</f>
        <v/>
      </c>
      <c r="I1657" s="12" t="str">
        <f t="array" ref="I1657">IFERROR(INDEX($E$4:$E$2053,SMALL(IF(LEN($E$4:$E$2053)&gt;0,ROW($E$4:$E$2053)-ROW($E$3)),ROW(1654:1654))),"")</f>
        <v/>
      </c>
      <c r="J1657" s="1" t="str">
        <f t="array" ref="J1657">IFERROR(INDEX($C$4:$C$2053,SMALL(IF(LEN($C$4:$C$2053)&gt;0,ROW($C$4:$C$2053)-ROW($C$3)),ROW(1654:1654))),"")</f>
        <v/>
      </c>
    </row>
    <row r="1658" spans="1:10" x14ac:dyDescent="0.25">
      <c r="A1658" s="1" t="s">
        <v>1809</v>
      </c>
      <c r="B1658" s="1" t="s">
        <v>1355</v>
      </c>
      <c r="C1658" s="1" t="str">
        <f>IF(AND('Finance Disposals'!J58&gt;0,'Finance Disposals'!F58=""),"Question 6, Record No "&amp;'Finance Disposals'!A58&amp;" must contain text to explain type of disposal.","")</f>
        <v/>
      </c>
      <c r="D1658" s="1" t="str">
        <f t="shared" si="99"/>
        <v/>
      </c>
      <c r="E1658" s="21" t="str">
        <f t="shared" si="100"/>
        <v/>
      </c>
      <c r="G1658" s="13" t="str">
        <f t="shared" si="109"/>
        <v/>
      </c>
      <c r="H1658" s="12" t="str">
        <f t="array" ref="H1658">IFERROR(INDEX($D$4:$D$2053,SMALL(IF(LEN($D$4:$D$2053)&gt;0,ROW($D$4:$D$2053)-ROW($D$3)),ROW(1655:1655))),"")</f>
        <v/>
      </c>
      <c r="I1658" s="12" t="str">
        <f t="array" ref="I1658">IFERROR(INDEX($E$4:$E$2053,SMALL(IF(LEN($E$4:$E$2053)&gt;0,ROW($E$4:$E$2053)-ROW($E$3)),ROW(1655:1655))),"")</f>
        <v/>
      </c>
      <c r="J1658" s="1" t="str">
        <f t="array" ref="J1658">IFERROR(INDEX($C$4:$C$2053,SMALL(IF(LEN($C$4:$C$2053)&gt;0,ROW($C$4:$C$2053)-ROW($C$3)),ROW(1655:1655))),"")</f>
        <v/>
      </c>
    </row>
    <row r="1659" spans="1:10" x14ac:dyDescent="0.25">
      <c r="A1659" s="1" t="s">
        <v>1810</v>
      </c>
      <c r="B1659" s="1" t="s">
        <v>1355</v>
      </c>
      <c r="C1659" s="1" t="str">
        <f>IF(AND('Finance Disposals'!J59&gt;0,'Finance Disposals'!F59=""),"Question 6, Record No "&amp;'Finance Disposals'!A59&amp;" must contain text to explain type of disposal.","")</f>
        <v/>
      </c>
      <c r="D1659" s="1" t="str">
        <f t="shared" si="99"/>
        <v/>
      </c>
      <c r="E1659" s="21" t="str">
        <f t="shared" si="100"/>
        <v/>
      </c>
      <c r="G1659" s="13" t="str">
        <f t="shared" si="109"/>
        <v/>
      </c>
      <c r="H1659" s="12" t="str">
        <f t="array" ref="H1659">IFERROR(INDEX($D$4:$D$2053,SMALL(IF(LEN($D$4:$D$2053)&gt;0,ROW($D$4:$D$2053)-ROW($D$3)),ROW(1656:1656))),"")</f>
        <v/>
      </c>
      <c r="I1659" s="12" t="str">
        <f t="array" ref="I1659">IFERROR(INDEX($E$4:$E$2053,SMALL(IF(LEN($E$4:$E$2053)&gt;0,ROW($E$4:$E$2053)-ROW($E$3)),ROW(1656:1656))),"")</f>
        <v/>
      </c>
      <c r="J1659" s="1" t="str">
        <f t="array" ref="J1659">IFERROR(INDEX($C$4:$C$2053,SMALL(IF(LEN($C$4:$C$2053)&gt;0,ROW($C$4:$C$2053)-ROW($C$3)),ROW(1656:1656))),"")</f>
        <v/>
      </c>
    </row>
    <row r="1660" spans="1:10" x14ac:dyDescent="0.25">
      <c r="A1660" s="1" t="s">
        <v>1811</v>
      </c>
      <c r="B1660" s="1" t="s">
        <v>1355</v>
      </c>
      <c r="C1660" s="1" t="str">
        <f>IF(AND('Finance Disposals'!J60&gt;0,'Finance Disposals'!F60=""),"Question 6, Record No "&amp;'Finance Disposals'!A60&amp;" must contain text to explain type of disposal.","")</f>
        <v/>
      </c>
      <c r="D1660" s="1" t="str">
        <f t="shared" si="99"/>
        <v/>
      </c>
      <c r="E1660" s="21" t="str">
        <f t="shared" si="100"/>
        <v/>
      </c>
      <c r="G1660" s="13" t="str">
        <f t="shared" si="109"/>
        <v/>
      </c>
      <c r="H1660" s="12" t="str">
        <f t="array" ref="H1660">IFERROR(INDEX($D$4:$D$2053,SMALL(IF(LEN($D$4:$D$2053)&gt;0,ROW($D$4:$D$2053)-ROW($D$3)),ROW(1657:1657))),"")</f>
        <v/>
      </c>
      <c r="I1660" s="12" t="str">
        <f t="array" ref="I1660">IFERROR(INDEX($E$4:$E$2053,SMALL(IF(LEN($E$4:$E$2053)&gt;0,ROW($E$4:$E$2053)-ROW($E$3)),ROW(1657:1657))),"")</f>
        <v/>
      </c>
      <c r="J1660" s="1" t="str">
        <f t="array" ref="J1660">IFERROR(INDEX($C$4:$C$2053,SMALL(IF(LEN($C$4:$C$2053)&gt;0,ROW($C$4:$C$2053)-ROW($C$3)),ROW(1657:1657))),"")</f>
        <v/>
      </c>
    </row>
    <row r="1661" spans="1:10" x14ac:dyDescent="0.25">
      <c r="A1661" s="1" t="s">
        <v>1812</v>
      </c>
      <c r="B1661" s="1" t="s">
        <v>1355</v>
      </c>
      <c r="C1661" s="1" t="str">
        <f>IF(AND('Finance Disposals'!J61&gt;0,'Finance Disposals'!F61=""),"Question 6, Record No "&amp;'Finance Disposals'!A61&amp;" must contain text to explain type of disposal.","")</f>
        <v/>
      </c>
      <c r="D1661" s="1" t="str">
        <f t="shared" si="99"/>
        <v/>
      </c>
      <c r="E1661" s="21" t="str">
        <f t="shared" si="100"/>
        <v/>
      </c>
      <c r="G1661" s="13" t="str">
        <f t="shared" si="109"/>
        <v/>
      </c>
      <c r="H1661" s="12" t="str">
        <f t="array" ref="H1661">IFERROR(INDEX($D$4:$D$2053,SMALL(IF(LEN($D$4:$D$2053)&gt;0,ROW($D$4:$D$2053)-ROW($D$3)),ROW(1658:1658))),"")</f>
        <v/>
      </c>
      <c r="I1661" s="12" t="str">
        <f t="array" ref="I1661">IFERROR(INDEX($E$4:$E$2053,SMALL(IF(LEN($E$4:$E$2053)&gt;0,ROW($E$4:$E$2053)-ROW($E$3)),ROW(1658:1658))),"")</f>
        <v/>
      </c>
      <c r="J1661" s="1" t="str">
        <f t="array" ref="J1661">IFERROR(INDEX($C$4:$C$2053,SMALL(IF(LEN($C$4:$C$2053)&gt;0,ROW($C$4:$C$2053)-ROW($C$3)),ROW(1658:1658))),"")</f>
        <v/>
      </c>
    </row>
    <row r="1662" spans="1:10" x14ac:dyDescent="0.25">
      <c r="A1662" s="1" t="s">
        <v>1813</v>
      </c>
      <c r="B1662" s="1" t="s">
        <v>1355</v>
      </c>
      <c r="C1662" s="1" t="str">
        <f>IF(AND('Finance Disposals'!J62&gt;0,'Finance Disposals'!F62=""),"Question 6, Record No "&amp;'Finance Disposals'!A62&amp;" must contain text to explain type of disposal.","")</f>
        <v/>
      </c>
      <c r="D1662" s="1" t="str">
        <f t="shared" si="99"/>
        <v/>
      </c>
      <c r="E1662" s="21" t="str">
        <f t="shared" si="100"/>
        <v/>
      </c>
      <c r="G1662" s="13" t="str">
        <f t="shared" si="109"/>
        <v/>
      </c>
      <c r="H1662" s="12" t="str">
        <f t="array" ref="H1662">IFERROR(INDEX($D$4:$D$2053,SMALL(IF(LEN($D$4:$D$2053)&gt;0,ROW($D$4:$D$2053)-ROW($D$3)),ROW(1659:1659))),"")</f>
        <v/>
      </c>
      <c r="I1662" s="12" t="str">
        <f t="array" ref="I1662">IFERROR(INDEX($E$4:$E$2053,SMALL(IF(LEN($E$4:$E$2053)&gt;0,ROW($E$4:$E$2053)-ROW($E$3)),ROW(1659:1659))),"")</f>
        <v/>
      </c>
      <c r="J1662" s="1" t="str">
        <f t="array" ref="J1662">IFERROR(INDEX($C$4:$C$2053,SMALL(IF(LEN($C$4:$C$2053)&gt;0,ROW($C$4:$C$2053)-ROW($C$3)),ROW(1659:1659))),"")</f>
        <v/>
      </c>
    </row>
    <row r="1663" spans="1:10" x14ac:dyDescent="0.25">
      <c r="A1663" s="1" t="s">
        <v>1814</v>
      </c>
      <c r="B1663" s="1" t="s">
        <v>1355</v>
      </c>
      <c r="C1663" s="1" t="str">
        <f>IF(AND('Finance Disposals'!J63&gt;0,'Finance Disposals'!F63=""),"Question 6, Record No "&amp;'Finance Disposals'!A63&amp;" must contain text to explain type of disposal.","")</f>
        <v/>
      </c>
      <c r="D1663" s="1" t="str">
        <f t="shared" si="99"/>
        <v/>
      </c>
      <c r="E1663" s="21" t="str">
        <f t="shared" si="100"/>
        <v/>
      </c>
      <c r="G1663" s="13" t="str">
        <f t="shared" si="109"/>
        <v/>
      </c>
      <c r="H1663" s="12" t="str">
        <f t="array" ref="H1663">IFERROR(INDEX($D$4:$D$2053,SMALL(IF(LEN($D$4:$D$2053)&gt;0,ROW($D$4:$D$2053)-ROW($D$3)),ROW(1660:1660))),"")</f>
        <v/>
      </c>
      <c r="I1663" s="12" t="str">
        <f t="array" ref="I1663">IFERROR(INDEX($E$4:$E$2053,SMALL(IF(LEN($E$4:$E$2053)&gt;0,ROW($E$4:$E$2053)-ROW($E$3)),ROW(1660:1660))),"")</f>
        <v/>
      </c>
      <c r="J1663" s="1" t="str">
        <f t="array" ref="J1663">IFERROR(INDEX($C$4:$C$2053,SMALL(IF(LEN($C$4:$C$2053)&gt;0,ROW($C$4:$C$2053)-ROW($C$3)),ROW(1660:1660))),"")</f>
        <v/>
      </c>
    </row>
    <row r="1664" spans="1:10" x14ac:dyDescent="0.25">
      <c r="A1664" s="1" t="s">
        <v>1815</v>
      </c>
      <c r="B1664" s="1" t="s">
        <v>1355</v>
      </c>
      <c r="C1664" s="1" t="str">
        <f>IF(AND('Finance Disposals'!J64&gt;0,'Finance Disposals'!F64=""),"Question 6, Record No "&amp;'Finance Disposals'!A64&amp;" must contain text to explain type of disposal.","")</f>
        <v/>
      </c>
      <c r="D1664" s="1" t="str">
        <f t="shared" si="99"/>
        <v/>
      </c>
      <c r="E1664" s="21" t="str">
        <f t="shared" si="100"/>
        <v/>
      </c>
      <c r="G1664" s="13" t="str">
        <f t="shared" si="109"/>
        <v/>
      </c>
      <c r="H1664" s="12" t="str">
        <f t="array" ref="H1664">IFERROR(INDEX($D$4:$D$2053,SMALL(IF(LEN($D$4:$D$2053)&gt;0,ROW($D$4:$D$2053)-ROW($D$3)),ROW(1661:1661))),"")</f>
        <v/>
      </c>
      <c r="I1664" s="12" t="str">
        <f t="array" ref="I1664">IFERROR(INDEX($E$4:$E$2053,SMALL(IF(LEN($E$4:$E$2053)&gt;0,ROW($E$4:$E$2053)-ROW($E$3)),ROW(1661:1661))),"")</f>
        <v/>
      </c>
      <c r="J1664" s="1" t="str">
        <f t="array" ref="J1664">IFERROR(INDEX($C$4:$C$2053,SMALL(IF(LEN($C$4:$C$2053)&gt;0,ROW($C$4:$C$2053)-ROW($C$3)),ROW(1661:1661))),"")</f>
        <v/>
      </c>
    </row>
    <row r="1665" spans="1:10" x14ac:dyDescent="0.25">
      <c r="A1665" s="1" t="s">
        <v>1816</v>
      </c>
      <c r="B1665" s="1" t="s">
        <v>1355</v>
      </c>
      <c r="C1665" s="1" t="str">
        <f>IF(AND('Finance Disposals'!J65&gt;0,'Finance Disposals'!F65=""),"Question 6, Record No "&amp;'Finance Disposals'!A65&amp;" must contain text to explain type of disposal.","")</f>
        <v/>
      </c>
      <c r="D1665" s="1" t="str">
        <f t="shared" ref="D1665:D1828" si="110">IF(C1665="","",A1665)</f>
        <v/>
      </c>
      <c r="E1665" s="21" t="str">
        <f t="shared" ref="E1665:E1828" si="111">IF(C1665="","",B1665)</f>
        <v/>
      </c>
      <c r="G1665" s="13" t="str">
        <f t="shared" si="109"/>
        <v/>
      </c>
      <c r="H1665" s="12" t="str">
        <f t="array" ref="H1665">IFERROR(INDEX($D$4:$D$2053,SMALL(IF(LEN($D$4:$D$2053)&gt;0,ROW($D$4:$D$2053)-ROW($D$3)),ROW(1662:1662))),"")</f>
        <v/>
      </c>
      <c r="I1665" s="12" t="str">
        <f t="array" ref="I1665">IFERROR(INDEX($E$4:$E$2053,SMALL(IF(LEN($E$4:$E$2053)&gt;0,ROW($E$4:$E$2053)-ROW($E$3)),ROW(1662:1662))),"")</f>
        <v/>
      </c>
      <c r="J1665" s="1" t="str">
        <f t="array" ref="J1665">IFERROR(INDEX($C$4:$C$2053,SMALL(IF(LEN($C$4:$C$2053)&gt;0,ROW($C$4:$C$2053)-ROW($C$3)),ROW(1662:1662))),"")</f>
        <v/>
      </c>
    </row>
    <row r="1666" spans="1:10" x14ac:dyDescent="0.25">
      <c r="A1666" s="1" t="s">
        <v>1817</v>
      </c>
      <c r="B1666" s="1" t="s">
        <v>1355</v>
      </c>
      <c r="C1666" s="1" t="str">
        <f>IF(AND('Finance Disposals'!J66&gt;0,'Finance Disposals'!F66=""),"Question 6, Record No "&amp;'Finance Disposals'!A66&amp;" must contain text to explain type of disposal.","")</f>
        <v/>
      </c>
      <c r="D1666" s="1" t="str">
        <f t="shared" si="110"/>
        <v/>
      </c>
      <c r="E1666" s="21" t="str">
        <f t="shared" si="111"/>
        <v/>
      </c>
      <c r="G1666" s="13" t="str">
        <f t="shared" si="109"/>
        <v/>
      </c>
      <c r="H1666" s="12" t="str">
        <f t="array" ref="H1666">IFERROR(INDEX($D$4:$D$2053,SMALL(IF(LEN($D$4:$D$2053)&gt;0,ROW($D$4:$D$2053)-ROW($D$3)),ROW(1663:1663))),"")</f>
        <v/>
      </c>
      <c r="I1666" s="12" t="str">
        <f t="array" ref="I1666">IFERROR(INDEX($E$4:$E$2053,SMALL(IF(LEN($E$4:$E$2053)&gt;0,ROW($E$4:$E$2053)-ROW($E$3)),ROW(1663:1663))),"")</f>
        <v/>
      </c>
      <c r="J1666" s="1" t="str">
        <f t="array" ref="J1666">IFERROR(INDEX($C$4:$C$2053,SMALL(IF(LEN($C$4:$C$2053)&gt;0,ROW($C$4:$C$2053)-ROW($C$3)),ROW(1663:1663))),"")</f>
        <v/>
      </c>
    </row>
    <row r="1667" spans="1:10" x14ac:dyDescent="0.25">
      <c r="A1667" s="1" t="s">
        <v>1818</v>
      </c>
      <c r="B1667" s="1" t="s">
        <v>1355</v>
      </c>
      <c r="C1667" s="1" t="str">
        <f>IF(AND('Finance Disposals'!J67&gt;0,'Finance Disposals'!F67=""),"Question 6, Record No "&amp;'Finance Disposals'!A67&amp;" must contain text to explain type of disposal.","")</f>
        <v/>
      </c>
      <c r="D1667" s="1" t="str">
        <f t="shared" si="110"/>
        <v/>
      </c>
      <c r="E1667" s="21" t="str">
        <f t="shared" si="111"/>
        <v/>
      </c>
      <c r="G1667" s="13" t="str">
        <f t="shared" si="109"/>
        <v/>
      </c>
      <c r="H1667" s="12" t="str">
        <f t="array" ref="H1667">IFERROR(INDEX($D$4:$D$2053,SMALL(IF(LEN($D$4:$D$2053)&gt;0,ROW($D$4:$D$2053)-ROW($D$3)),ROW(1664:1664))),"")</f>
        <v/>
      </c>
      <c r="I1667" s="12" t="str">
        <f t="array" ref="I1667">IFERROR(INDEX($E$4:$E$2053,SMALL(IF(LEN($E$4:$E$2053)&gt;0,ROW($E$4:$E$2053)-ROW($E$3)),ROW(1664:1664))),"")</f>
        <v/>
      </c>
      <c r="J1667" s="1" t="str">
        <f t="array" ref="J1667">IFERROR(INDEX($C$4:$C$2053,SMALL(IF(LEN($C$4:$C$2053)&gt;0,ROW($C$4:$C$2053)-ROW($C$3)),ROW(1664:1664))),"")</f>
        <v/>
      </c>
    </row>
    <row r="1668" spans="1:10" x14ac:dyDescent="0.25">
      <c r="A1668" s="1" t="s">
        <v>1819</v>
      </c>
      <c r="B1668" s="1" t="s">
        <v>1355</v>
      </c>
      <c r="C1668" s="1" t="str">
        <f>IF(AND('Finance Disposals'!J68&gt;0,'Finance Disposals'!F68=""),"Question 6, Record No "&amp;'Finance Disposals'!A68&amp;" must contain text to explain type of disposal.","")</f>
        <v/>
      </c>
      <c r="D1668" s="1" t="str">
        <f t="shared" si="110"/>
        <v/>
      </c>
      <c r="E1668" s="21" t="str">
        <f t="shared" si="111"/>
        <v/>
      </c>
      <c r="G1668" s="13" t="str">
        <f t="shared" si="109"/>
        <v/>
      </c>
      <c r="H1668" s="12" t="str">
        <f t="array" ref="H1668">IFERROR(INDEX($D$4:$D$2053,SMALL(IF(LEN($D$4:$D$2053)&gt;0,ROW($D$4:$D$2053)-ROW($D$3)),ROW(1665:1665))),"")</f>
        <v/>
      </c>
      <c r="I1668" s="12" t="str">
        <f t="array" ref="I1668">IFERROR(INDEX($E$4:$E$2053,SMALL(IF(LEN($E$4:$E$2053)&gt;0,ROW($E$4:$E$2053)-ROW($E$3)),ROW(1665:1665))),"")</f>
        <v/>
      </c>
      <c r="J1668" s="1" t="str">
        <f t="array" ref="J1668">IFERROR(INDEX($C$4:$C$2053,SMALL(IF(LEN($C$4:$C$2053)&gt;0,ROW($C$4:$C$2053)-ROW($C$3)),ROW(1665:1665))),"")</f>
        <v/>
      </c>
    </row>
    <row r="1669" spans="1:10" x14ac:dyDescent="0.25">
      <c r="A1669" s="1" t="s">
        <v>1820</v>
      </c>
      <c r="B1669" s="1" t="s">
        <v>1355</v>
      </c>
      <c r="C1669" s="1" t="str">
        <f>IF(AND('Finance Disposals'!J69&gt;0,'Finance Disposals'!F69=""),"Question 6, Record No "&amp;'Finance Disposals'!A69&amp;" must contain text to explain type of disposal.","")</f>
        <v/>
      </c>
      <c r="D1669" s="1" t="str">
        <f t="shared" si="110"/>
        <v/>
      </c>
      <c r="E1669" s="21" t="str">
        <f t="shared" si="111"/>
        <v/>
      </c>
      <c r="G1669" s="13" t="str">
        <f t="shared" si="109"/>
        <v/>
      </c>
      <c r="H1669" s="12" t="str">
        <f t="array" ref="H1669">IFERROR(INDEX($D$4:$D$2053,SMALL(IF(LEN($D$4:$D$2053)&gt;0,ROW($D$4:$D$2053)-ROW($D$3)),ROW(1666:1666))),"")</f>
        <v/>
      </c>
      <c r="I1669" s="12" t="str">
        <f t="array" ref="I1669">IFERROR(INDEX($E$4:$E$2053,SMALL(IF(LEN($E$4:$E$2053)&gt;0,ROW($E$4:$E$2053)-ROW($E$3)),ROW(1666:1666))),"")</f>
        <v/>
      </c>
      <c r="J1669" s="1" t="str">
        <f t="array" ref="J1669">IFERROR(INDEX($C$4:$C$2053,SMALL(IF(LEN($C$4:$C$2053)&gt;0,ROW($C$4:$C$2053)-ROW($C$3)),ROW(1666:1666))),"")</f>
        <v/>
      </c>
    </row>
    <row r="1670" spans="1:10" x14ac:dyDescent="0.25">
      <c r="A1670" s="1" t="s">
        <v>1821</v>
      </c>
      <c r="B1670" s="1" t="s">
        <v>1355</v>
      </c>
      <c r="C1670" s="1" t="str">
        <f>IF(AND('Finance Disposals'!J70&gt;0,'Finance Disposals'!F70=""),"Question 6, Record No "&amp;'Finance Disposals'!A70&amp;" must contain text to explain type of disposal.","")</f>
        <v/>
      </c>
      <c r="D1670" s="1" t="str">
        <f t="shared" si="110"/>
        <v/>
      </c>
      <c r="E1670" s="21" t="str">
        <f t="shared" si="111"/>
        <v/>
      </c>
      <c r="G1670" s="13" t="str">
        <f t="shared" si="109"/>
        <v/>
      </c>
      <c r="H1670" s="12" t="str">
        <f t="array" ref="H1670">IFERROR(INDEX($D$4:$D$2053,SMALL(IF(LEN($D$4:$D$2053)&gt;0,ROW($D$4:$D$2053)-ROW($D$3)),ROW(1667:1667))),"")</f>
        <v/>
      </c>
      <c r="I1670" s="12" t="str">
        <f t="array" ref="I1670">IFERROR(INDEX($E$4:$E$2053,SMALL(IF(LEN($E$4:$E$2053)&gt;0,ROW($E$4:$E$2053)-ROW($E$3)),ROW(1667:1667))),"")</f>
        <v/>
      </c>
      <c r="J1670" s="1" t="str">
        <f t="array" ref="J1670">IFERROR(INDEX($C$4:$C$2053,SMALL(IF(LEN($C$4:$C$2053)&gt;0,ROW($C$4:$C$2053)-ROW($C$3)),ROW(1667:1667))),"")</f>
        <v/>
      </c>
    </row>
    <row r="1671" spans="1:10" x14ac:dyDescent="0.25">
      <c r="A1671" s="1" t="s">
        <v>1822</v>
      </c>
      <c r="B1671" s="1" t="s">
        <v>1355</v>
      </c>
      <c r="C1671" s="1" t="str">
        <f>IF(AND('Finance Disposals'!J71&gt;0,'Finance Disposals'!F71=""),"Question 6, Record No "&amp;'Finance Disposals'!A71&amp;" must contain text to explain type of disposal.","")</f>
        <v/>
      </c>
      <c r="D1671" s="1" t="str">
        <f t="shared" si="110"/>
        <v/>
      </c>
      <c r="E1671" s="21" t="str">
        <f t="shared" si="111"/>
        <v/>
      </c>
      <c r="G1671" s="13" t="str">
        <f t="shared" si="109"/>
        <v/>
      </c>
      <c r="H1671" s="12" t="str">
        <f t="array" ref="H1671">IFERROR(INDEX($D$4:$D$2053,SMALL(IF(LEN($D$4:$D$2053)&gt;0,ROW($D$4:$D$2053)-ROW($D$3)),ROW(1668:1668))),"")</f>
        <v/>
      </c>
      <c r="I1671" s="12" t="str">
        <f t="array" ref="I1671">IFERROR(INDEX($E$4:$E$2053,SMALL(IF(LEN($E$4:$E$2053)&gt;0,ROW($E$4:$E$2053)-ROW($E$3)),ROW(1668:1668))),"")</f>
        <v/>
      </c>
      <c r="J1671" s="1" t="str">
        <f t="array" ref="J1671">IFERROR(INDEX($C$4:$C$2053,SMALL(IF(LEN($C$4:$C$2053)&gt;0,ROW($C$4:$C$2053)-ROW($C$3)),ROW(1668:1668))),"")</f>
        <v/>
      </c>
    </row>
    <row r="1672" spans="1:10" x14ac:dyDescent="0.25">
      <c r="A1672" s="1" t="s">
        <v>1823</v>
      </c>
      <c r="B1672" s="1" t="s">
        <v>1355</v>
      </c>
      <c r="C1672" s="1" t="str">
        <f>IF(AND('Finance Disposals'!J72&gt;0,'Finance Disposals'!F72=""),"Question 6, Record No "&amp;'Finance Disposals'!A72&amp;" must contain text to explain type of disposal.","")</f>
        <v/>
      </c>
      <c r="D1672" s="1" t="str">
        <f t="shared" si="110"/>
        <v/>
      </c>
      <c r="E1672" s="21" t="str">
        <f t="shared" si="111"/>
        <v/>
      </c>
      <c r="G1672" s="13" t="str">
        <f t="shared" si="109"/>
        <v/>
      </c>
      <c r="H1672" s="12" t="str">
        <f t="array" ref="H1672">IFERROR(INDEX($D$4:$D$2053,SMALL(IF(LEN($D$4:$D$2053)&gt;0,ROW($D$4:$D$2053)-ROW($D$3)),ROW(1669:1669))),"")</f>
        <v/>
      </c>
      <c r="I1672" s="12" t="str">
        <f t="array" ref="I1672">IFERROR(INDEX($E$4:$E$2053,SMALL(IF(LEN($E$4:$E$2053)&gt;0,ROW($E$4:$E$2053)-ROW($E$3)),ROW(1669:1669))),"")</f>
        <v/>
      </c>
      <c r="J1672" s="1" t="str">
        <f t="array" ref="J1672">IFERROR(INDEX($C$4:$C$2053,SMALL(IF(LEN($C$4:$C$2053)&gt;0,ROW($C$4:$C$2053)-ROW($C$3)),ROW(1669:1669))),"")</f>
        <v/>
      </c>
    </row>
    <row r="1673" spans="1:10" x14ac:dyDescent="0.25">
      <c r="A1673" s="1" t="s">
        <v>1824</v>
      </c>
      <c r="B1673" s="1" t="s">
        <v>1355</v>
      </c>
      <c r="C1673" s="1" t="str">
        <f>IF(AND('Finance Disposals'!J73&gt;0,'Finance Disposals'!F73=""),"Question 6, Record No "&amp;'Finance Disposals'!A73&amp;" must contain text to explain type of disposal.","")</f>
        <v/>
      </c>
      <c r="D1673" s="1" t="str">
        <f t="shared" si="110"/>
        <v/>
      </c>
      <c r="E1673" s="21" t="str">
        <f t="shared" si="111"/>
        <v/>
      </c>
      <c r="G1673" s="13" t="str">
        <f t="shared" si="109"/>
        <v/>
      </c>
      <c r="H1673" s="12" t="str">
        <f t="array" ref="H1673">IFERROR(INDEX($D$4:$D$2053,SMALL(IF(LEN($D$4:$D$2053)&gt;0,ROW($D$4:$D$2053)-ROW($D$3)),ROW(1670:1670))),"")</f>
        <v/>
      </c>
      <c r="I1673" s="12" t="str">
        <f t="array" ref="I1673">IFERROR(INDEX($E$4:$E$2053,SMALL(IF(LEN($E$4:$E$2053)&gt;0,ROW($E$4:$E$2053)-ROW($E$3)),ROW(1670:1670))),"")</f>
        <v/>
      </c>
      <c r="J1673" s="1" t="str">
        <f t="array" ref="J1673">IFERROR(INDEX($C$4:$C$2053,SMALL(IF(LEN($C$4:$C$2053)&gt;0,ROW($C$4:$C$2053)-ROW($C$3)),ROW(1670:1670))),"")</f>
        <v/>
      </c>
    </row>
    <row r="1674" spans="1:10" x14ac:dyDescent="0.25">
      <c r="A1674" s="1" t="s">
        <v>1825</v>
      </c>
      <c r="B1674" s="1" t="s">
        <v>1355</v>
      </c>
      <c r="C1674" s="1" t="str">
        <f>IF(AND('Finance Disposals'!J74&gt;0,'Finance Disposals'!F74=""),"Question 6, Record No "&amp;'Finance Disposals'!A74&amp;" must contain text to explain type of disposal.","")</f>
        <v/>
      </c>
      <c r="D1674" s="1" t="str">
        <f t="shared" si="110"/>
        <v/>
      </c>
      <c r="E1674" s="21" t="str">
        <f t="shared" si="111"/>
        <v/>
      </c>
      <c r="G1674" s="13" t="str">
        <f t="shared" si="109"/>
        <v/>
      </c>
      <c r="H1674" s="12" t="str">
        <f t="array" ref="H1674">IFERROR(INDEX($D$4:$D$2053,SMALL(IF(LEN($D$4:$D$2053)&gt;0,ROW($D$4:$D$2053)-ROW($D$3)),ROW(1671:1671))),"")</f>
        <v/>
      </c>
      <c r="I1674" s="12" t="str">
        <f t="array" ref="I1674">IFERROR(INDEX($E$4:$E$2053,SMALL(IF(LEN($E$4:$E$2053)&gt;0,ROW($E$4:$E$2053)-ROW($E$3)),ROW(1671:1671))),"")</f>
        <v/>
      </c>
      <c r="J1674" s="1" t="str">
        <f t="array" ref="J1674">IFERROR(INDEX($C$4:$C$2053,SMALL(IF(LEN($C$4:$C$2053)&gt;0,ROW($C$4:$C$2053)-ROW($C$3)),ROW(1671:1671))),"")</f>
        <v/>
      </c>
    </row>
    <row r="1675" spans="1:10" x14ac:dyDescent="0.25">
      <c r="A1675" s="1" t="s">
        <v>1826</v>
      </c>
      <c r="B1675" s="1" t="s">
        <v>1355</v>
      </c>
      <c r="C1675" s="1" t="str">
        <f>IF(AND('Finance Disposals'!J75&gt;0,'Finance Disposals'!F75=""),"Question 6, Record No "&amp;'Finance Disposals'!A75&amp;" must contain text to explain type of disposal.","")</f>
        <v/>
      </c>
      <c r="D1675" s="1" t="str">
        <f t="shared" si="110"/>
        <v/>
      </c>
      <c r="E1675" s="21" t="str">
        <f t="shared" si="111"/>
        <v/>
      </c>
      <c r="G1675" s="13" t="str">
        <f t="shared" si="109"/>
        <v/>
      </c>
      <c r="H1675" s="12" t="str">
        <f t="array" ref="H1675">IFERROR(INDEX($D$4:$D$2053,SMALL(IF(LEN($D$4:$D$2053)&gt;0,ROW($D$4:$D$2053)-ROW($D$3)),ROW(1672:1672))),"")</f>
        <v/>
      </c>
      <c r="I1675" s="12" t="str">
        <f t="array" ref="I1675">IFERROR(INDEX($E$4:$E$2053,SMALL(IF(LEN($E$4:$E$2053)&gt;0,ROW($E$4:$E$2053)-ROW($E$3)),ROW(1672:1672))),"")</f>
        <v/>
      </c>
      <c r="J1675" s="1" t="str">
        <f t="array" ref="J1675">IFERROR(INDEX($C$4:$C$2053,SMALL(IF(LEN($C$4:$C$2053)&gt;0,ROW($C$4:$C$2053)-ROW($C$3)),ROW(1672:1672))),"")</f>
        <v/>
      </c>
    </row>
    <row r="1676" spans="1:10" x14ac:dyDescent="0.25">
      <c r="A1676" s="1" t="s">
        <v>1827</v>
      </c>
      <c r="B1676" s="1" t="s">
        <v>1355</v>
      </c>
      <c r="C1676" s="1" t="str">
        <f>IF(AND('Finance Disposals'!J76&gt;0,'Finance Disposals'!F76=""),"Question 6, Record No "&amp;'Finance Disposals'!A76&amp;" must contain text to explain type of disposal.","")</f>
        <v/>
      </c>
      <c r="D1676" s="1" t="str">
        <f t="shared" si="110"/>
        <v/>
      </c>
      <c r="E1676" s="21" t="str">
        <f t="shared" si="111"/>
        <v/>
      </c>
      <c r="G1676" s="13" t="str">
        <f t="shared" si="109"/>
        <v/>
      </c>
      <c r="H1676" s="12" t="str">
        <f t="array" ref="H1676">IFERROR(INDEX($D$4:$D$2053,SMALL(IF(LEN($D$4:$D$2053)&gt;0,ROW($D$4:$D$2053)-ROW($D$3)),ROW(1673:1673))),"")</f>
        <v/>
      </c>
      <c r="I1676" s="12" t="str">
        <f t="array" ref="I1676">IFERROR(INDEX($E$4:$E$2053,SMALL(IF(LEN($E$4:$E$2053)&gt;0,ROW($E$4:$E$2053)-ROW($E$3)),ROW(1673:1673))),"")</f>
        <v/>
      </c>
      <c r="J1676" s="1" t="str">
        <f t="array" ref="J1676">IFERROR(INDEX($C$4:$C$2053,SMALL(IF(LEN($C$4:$C$2053)&gt;0,ROW($C$4:$C$2053)-ROW($C$3)),ROW(1673:1673))),"")</f>
        <v/>
      </c>
    </row>
    <row r="1677" spans="1:10" x14ac:dyDescent="0.25">
      <c r="A1677" s="1" t="s">
        <v>1828</v>
      </c>
      <c r="B1677" s="1" t="s">
        <v>1355</v>
      </c>
      <c r="C1677" s="1" t="str">
        <f>IF(AND('Finance Disposals'!J77&gt;0,'Finance Disposals'!F77=""),"Question 6, Record No "&amp;'Finance Disposals'!A77&amp;" must contain text to explain type of disposal.","")</f>
        <v/>
      </c>
      <c r="D1677" s="1" t="str">
        <f t="shared" si="110"/>
        <v/>
      </c>
      <c r="E1677" s="21" t="str">
        <f t="shared" si="111"/>
        <v/>
      </c>
      <c r="G1677" s="13" t="str">
        <f t="shared" si="109"/>
        <v/>
      </c>
      <c r="H1677" s="12" t="str">
        <f t="array" ref="H1677">IFERROR(INDEX($D$4:$D$2053,SMALL(IF(LEN($D$4:$D$2053)&gt;0,ROW($D$4:$D$2053)-ROW($D$3)),ROW(1674:1674))),"")</f>
        <v/>
      </c>
      <c r="I1677" s="12" t="str">
        <f t="array" ref="I1677">IFERROR(INDEX($E$4:$E$2053,SMALL(IF(LEN($E$4:$E$2053)&gt;0,ROW($E$4:$E$2053)-ROW($E$3)),ROW(1674:1674))),"")</f>
        <v/>
      </c>
      <c r="J1677" s="1" t="str">
        <f t="array" ref="J1677">IFERROR(INDEX($C$4:$C$2053,SMALL(IF(LEN($C$4:$C$2053)&gt;0,ROW($C$4:$C$2053)-ROW($C$3)),ROW(1674:1674))),"")</f>
        <v/>
      </c>
    </row>
    <row r="1678" spans="1:10" x14ac:dyDescent="0.25">
      <c r="A1678" s="1" t="s">
        <v>1829</v>
      </c>
      <c r="B1678" s="1" t="s">
        <v>1355</v>
      </c>
      <c r="C1678" s="1" t="str">
        <f>IF(AND('Finance Disposals'!J78&gt;0,'Finance Disposals'!F78=""),"Question 6, Record No "&amp;'Finance Disposals'!A78&amp;" must contain text to explain type of disposal.","")</f>
        <v/>
      </c>
      <c r="D1678" s="1" t="str">
        <f t="shared" si="110"/>
        <v/>
      </c>
      <c r="E1678" s="21" t="str">
        <f t="shared" si="111"/>
        <v/>
      </c>
      <c r="G1678" s="13" t="str">
        <f t="shared" si="109"/>
        <v/>
      </c>
      <c r="H1678" s="12" t="str">
        <f t="array" ref="H1678">IFERROR(INDEX($D$4:$D$2053,SMALL(IF(LEN($D$4:$D$2053)&gt;0,ROW($D$4:$D$2053)-ROW($D$3)),ROW(1675:1675))),"")</f>
        <v/>
      </c>
      <c r="I1678" s="12" t="str">
        <f t="array" ref="I1678">IFERROR(INDEX($E$4:$E$2053,SMALL(IF(LEN($E$4:$E$2053)&gt;0,ROW($E$4:$E$2053)-ROW($E$3)),ROW(1675:1675))),"")</f>
        <v/>
      </c>
      <c r="J1678" s="1" t="str">
        <f t="array" ref="J1678">IFERROR(INDEX($C$4:$C$2053,SMALL(IF(LEN($C$4:$C$2053)&gt;0,ROW($C$4:$C$2053)-ROW($C$3)),ROW(1675:1675))),"")</f>
        <v/>
      </c>
    </row>
    <row r="1679" spans="1:10" x14ac:dyDescent="0.25">
      <c r="A1679" s="1" t="s">
        <v>1830</v>
      </c>
      <c r="B1679" s="1" t="s">
        <v>1355</v>
      </c>
      <c r="C1679" s="1" t="str">
        <f>IF(AND('Finance Disposals'!J79&gt;0,'Finance Disposals'!F79=""),"Question 6, Record No "&amp;'Finance Disposals'!A79&amp;" must contain text to explain type of disposal.","")</f>
        <v/>
      </c>
      <c r="D1679" s="1" t="str">
        <f t="shared" si="110"/>
        <v/>
      </c>
      <c r="E1679" s="21" t="str">
        <f t="shared" si="111"/>
        <v/>
      </c>
      <c r="G1679" s="13" t="str">
        <f t="shared" si="109"/>
        <v/>
      </c>
      <c r="H1679" s="12" t="str">
        <f t="array" ref="H1679">IFERROR(INDEX($D$4:$D$2053,SMALL(IF(LEN($D$4:$D$2053)&gt;0,ROW($D$4:$D$2053)-ROW($D$3)),ROW(1676:1676))),"")</f>
        <v/>
      </c>
      <c r="I1679" s="12" t="str">
        <f t="array" ref="I1679">IFERROR(INDEX($E$4:$E$2053,SMALL(IF(LEN($E$4:$E$2053)&gt;0,ROW($E$4:$E$2053)-ROW($E$3)),ROW(1676:1676))),"")</f>
        <v/>
      </c>
      <c r="J1679" s="1" t="str">
        <f t="array" ref="J1679">IFERROR(INDEX($C$4:$C$2053,SMALL(IF(LEN($C$4:$C$2053)&gt;0,ROW($C$4:$C$2053)-ROW($C$3)),ROW(1676:1676))),"")</f>
        <v/>
      </c>
    </row>
    <row r="1680" spans="1:10" x14ac:dyDescent="0.25">
      <c r="A1680" s="1" t="s">
        <v>1831</v>
      </c>
      <c r="B1680" s="1" t="s">
        <v>1355</v>
      </c>
      <c r="C1680" s="1" t="str">
        <f>IF(AND('Finance Disposals'!J80&gt;0,'Finance Disposals'!F80=""),"Question 6, Record No "&amp;'Finance Disposals'!A80&amp;" must contain text to explain type of disposal.","")</f>
        <v/>
      </c>
      <c r="D1680" s="1" t="str">
        <f t="shared" si="110"/>
        <v/>
      </c>
      <c r="E1680" s="21" t="str">
        <f t="shared" si="111"/>
        <v/>
      </c>
      <c r="G1680" s="13" t="str">
        <f t="shared" si="109"/>
        <v/>
      </c>
      <c r="H1680" s="12" t="str">
        <f t="array" ref="H1680">IFERROR(INDEX($D$4:$D$2053,SMALL(IF(LEN($D$4:$D$2053)&gt;0,ROW($D$4:$D$2053)-ROW($D$3)),ROW(1677:1677))),"")</f>
        <v/>
      </c>
      <c r="I1680" s="12" t="str">
        <f t="array" ref="I1680">IFERROR(INDEX($E$4:$E$2053,SMALL(IF(LEN($E$4:$E$2053)&gt;0,ROW($E$4:$E$2053)-ROW($E$3)),ROW(1677:1677))),"")</f>
        <v/>
      </c>
      <c r="J1680" s="1" t="str">
        <f t="array" ref="J1680">IFERROR(INDEX($C$4:$C$2053,SMALL(IF(LEN($C$4:$C$2053)&gt;0,ROW($C$4:$C$2053)-ROW($C$3)),ROW(1677:1677))),"")</f>
        <v/>
      </c>
    </row>
    <row r="1681" spans="1:10" x14ac:dyDescent="0.25">
      <c r="A1681" s="1" t="s">
        <v>1832</v>
      </c>
      <c r="B1681" s="1" t="s">
        <v>1355</v>
      </c>
      <c r="C1681" s="1" t="str">
        <f>IF(AND('Finance Disposals'!J81&gt;0,'Finance Disposals'!F81=""),"Question 6, Record No "&amp;'Finance Disposals'!A81&amp;" must contain text to explain type of disposal.","")</f>
        <v/>
      </c>
      <c r="D1681" s="1" t="str">
        <f t="shared" si="110"/>
        <v/>
      </c>
      <c r="E1681" s="21" t="str">
        <f t="shared" si="111"/>
        <v/>
      </c>
      <c r="G1681" s="13" t="str">
        <f t="shared" si="109"/>
        <v/>
      </c>
      <c r="H1681" s="12" t="str">
        <f t="array" ref="H1681">IFERROR(INDEX($D$4:$D$2053,SMALL(IF(LEN($D$4:$D$2053)&gt;0,ROW($D$4:$D$2053)-ROW($D$3)),ROW(1678:1678))),"")</f>
        <v/>
      </c>
      <c r="I1681" s="12" t="str">
        <f t="array" ref="I1681">IFERROR(INDEX($E$4:$E$2053,SMALL(IF(LEN($E$4:$E$2053)&gt;0,ROW($E$4:$E$2053)-ROW($E$3)),ROW(1678:1678))),"")</f>
        <v/>
      </c>
      <c r="J1681" s="1" t="str">
        <f t="array" ref="J1681">IFERROR(INDEX($C$4:$C$2053,SMALL(IF(LEN($C$4:$C$2053)&gt;0,ROW($C$4:$C$2053)-ROW($C$3)),ROW(1678:1678))),"")</f>
        <v/>
      </c>
    </row>
    <row r="1682" spans="1:10" x14ac:dyDescent="0.25">
      <c r="A1682" s="1" t="s">
        <v>1833</v>
      </c>
      <c r="B1682" s="1" t="s">
        <v>1355</v>
      </c>
      <c r="C1682" s="1" t="str">
        <f>IF(AND('Finance Disposals'!J82&gt;0,'Finance Disposals'!F82=""),"Question 6, Record No "&amp;'Finance Disposals'!A82&amp;" must contain text to explain type of disposal.","")</f>
        <v/>
      </c>
      <c r="D1682" s="1" t="str">
        <f t="shared" si="110"/>
        <v/>
      </c>
      <c r="E1682" s="21" t="str">
        <f t="shared" si="111"/>
        <v/>
      </c>
      <c r="G1682" s="13" t="str">
        <f t="shared" si="109"/>
        <v/>
      </c>
      <c r="H1682" s="12" t="str">
        <f t="array" ref="H1682">IFERROR(INDEX($D$4:$D$2053,SMALL(IF(LEN($D$4:$D$2053)&gt;0,ROW($D$4:$D$2053)-ROW($D$3)),ROW(1679:1679))),"")</f>
        <v/>
      </c>
      <c r="I1682" s="12" t="str">
        <f t="array" ref="I1682">IFERROR(INDEX($E$4:$E$2053,SMALL(IF(LEN($E$4:$E$2053)&gt;0,ROW($E$4:$E$2053)-ROW($E$3)),ROW(1679:1679))),"")</f>
        <v/>
      </c>
      <c r="J1682" s="1" t="str">
        <f t="array" ref="J1682">IFERROR(INDEX($C$4:$C$2053,SMALL(IF(LEN($C$4:$C$2053)&gt;0,ROW($C$4:$C$2053)-ROW($C$3)),ROW(1679:1679))),"")</f>
        <v/>
      </c>
    </row>
    <row r="1683" spans="1:10" x14ac:dyDescent="0.25">
      <c r="A1683" s="1" t="s">
        <v>1834</v>
      </c>
      <c r="B1683" s="1" t="s">
        <v>1355</v>
      </c>
      <c r="C1683" s="1" t="str">
        <f>IF(AND('Finance Disposals'!J83&gt;0,'Finance Disposals'!F83=""),"Question 6, Record No "&amp;'Finance Disposals'!A83&amp;" must contain text to explain type of disposal.","")</f>
        <v/>
      </c>
      <c r="D1683" s="1" t="str">
        <f t="shared" si="110"/>
        <v/>
      </c>
      <c r="E1683" s="21" t="str">
        <f t="shared" si="111"/>
        <v/>
      </c>
      <c r="G1683" s="13" t="str">
        <f t="shared" si="109"/>
        <v/>
      </c>
      <c r="H1683" s="12" t="str">
        <f t="array" ref="H1683">IFERROR(INDEX($D$4:$D$2053,SMALL(IF(LEN($D$4:$D$2053)&gt;0,ROW($D$4:$D$2053)-ROW($D$3)),ROW(1680:1680))),"")</f>
        <v/>
      </c>
      <c r="I1683" s="12" t="str">
        <f t="array" ref="I1683">IFERROR(INDEX($E$4:$E$2053,SMALL(IF(LEN($E$4:$E$2053)&gt;0,ROW($E$4:$E$2053)-ROW($E$3)),ROW(1680:1680))),"")</f>
        <v/>
      </c>
      <c r="J1683" s="1" t="str">
        <f t="array" ref="J1683">IFERROR(INDEX($C$4:$C$2053,SMALL(IF(LEN($C$4:$C$2053)&gt;0,ROW($C$4:$C$2053)-ROW($C$3)),ROW(1680:1680))),"")</f>
        <v/>
      </c>
    </row>
    <row r="1684" spans="1:10" x14ac:dyDescent="0.25">
      <c r="A1684" s="1" t="s">
        <v>1835</v>
      </c>
      <c r="B1684" s="1" t="s">
        <v>1355</v>
      </c>
      <c r="C1684" s="1" t="str">
        <f>IF(AND('Finance Disposals'!J84&gt;0,'Finance Disposals'!F84=""),"Question 6, Record No "&amp;'Finance Disposals'!A84&amp;" must contain text to explain type of disposal.","")</f>
        <v/>
      </c>
      <c r="D1684" s="1" t="str">
        <f t="shared" si="110"/>
        <v/>
      </c>
      <c r="E1684" s="21" t="str">
        <f t="shared" si="111"/>
        <v/>
      </c>
      <c r="G1684" s="13" t="str">
        <f t="shared" si="109"/>
        <v/>
      </c>
      <c r="H1684" s="12" t="str">
        <f t="array" ref="H1684">IFERROR(INDEX($D$4:$D$2053,SMALL(IF(LEN($D$4:$D$2053)&gt;0,ROW($D$4:$D$2053)-ROW($D$3)),ROW(1681:1681))),"")</f>
        <v/>
      </c>
      <c r="I1684" s="12" t="str">
        <f t="array" ref="I1684">IFERROR(INDEX($E$4:$E$2053,SMALL(IF(LEN($E$4:$E$2053)&gt;0,ROW($E$4:$E$2053)-ROW($E$3)),ROW(1681:1681))),"")</f>
        <v/>
      </c>
      <c r="J1684" s="1" t="str">
        <f t="array" ref="J1684">IFERROR(INDEX($C$4:$C$2053,SMALL(IF(LEN($C$4:$C$2053)&gt;0,ROW($C$4:$C$2053)-ROW($C$3)),ROW(1681:1681))),"")</f>
        <v/>
      </c>
    </row>
    <row r="1685" spans="1:10" x14ac:dyDescent="0.25">
      <c r="A1685" s="1" t="s">
        <v>1836</v>
      </c>
      <c r="B1685" s="1" t="s">
        <v>1355</v>
      </c>
      <c r="C1685" s="1" t="str">
        <f>IF(AND('Finance Disposals'!J85&gt;0,'Finance Disposals'!F85=""),"Question 6, Record No "&amp;'Finance Disposals'!A85&amp;" must contain text to explain type of disposal.","")</f>
        <v/>
      </c>
      <c r="D1685" s="1" t="str">
        <f t="shared" si="110"/>
        <v/>
      </c>
      <c r="E1685" s="21" t="str">
        <f t="shared" si="111"/>
        <v/>
      </c>
      <c r="G1685" s="13" t="str">
        <f t="shared" si="109"/>
        <v/>
      </c>
      <c r="H1685" s="12" t="str">
        <f t="array" ref="H1685">IFERROR(INDEX($D$4:$D$2053,SMALL(IF(LEN($D$4:$D$2053)&gt;0,ROW($D$4:$D$2053)-ROW($D$3)),ROW(1682:1682))),"")</f>
        <v/>
      </c>
      <c r="I1685" s="12" t="str">
        <f t="array" ref="I1685">IFERROR(INDEX($E$4:$E$2053,SMALL(IF(LEN($E$4:$E$2053)&gt;0,ROW($E$4:$E$2053)-ROW($E$3)),ROW(1682:1682))),"")</f>
        <v/>
      </c>
      <c r="J1685" s="1" t="str">
        <f t="array" ref="J1685">IFERROR(INDEX($C$4:$C$2053,SMALL(IF(LEN($C$4:$C$2053)&gt;0,ROW($C$4:$C$2053)-ROW($C$3)),ROW(1682:1682))),"")</f>
        <v/>
      </c>
    </row>
    <row r="1686" spans="1:10" x14ac:dyDescent="0.25">
      <c r="A1686" s="1" t="s">
        <v>1837</v>
      </c>
      <c r="B1686" s="1" t="s">
        <v>1355</v>
      </c>
      <c r="C1686" s="1" t="str">
        <f>IF(AND('Finance Disposals'!J86&gt;0,'Finance Disposals'!F86=""),"Question 6, Record No "&amp;'Finance Disposals'!A86&amp;" must contain text to explain type of disposal.","")</f>
        <v/>
      </c>
      <c r="D1686" s="1" t="str">
        <f t="shared" si="110"/>
        <v/>
      </c>
      <c r="E1686" s="21" t="str">
        <f t="shared" si="111"/>
        <v/>
      </c>
      <c r="G1686" s="13" t="str">
        <f t="shared" si="109"/>
        <v/>
      </c>
      <c r="H1686" s="12" t="str">
        <f t="array" ref="H1686">IFERROR(INDEX($D$4:$D$2053,SMALL(IF(LEN($D$4:$D$2053)&gt;0,ROW($D$4:$D$2053)-ROW($D$3)),ROW(1683:1683))),"")</f>
        <v/>
      </c>
      <c r="I1686" s="12" t="str">
        <f t="array" ref="I1686">IFERROR(INDEX($E$4:$E$2053,SMALL(IF(LEN($E$4:$E$2053)&gt;0,ROW($E$4:$E$2053)-ROW($E$3)),ROW(1683:1683))),"")</f>
        <v/>
      </c>
      <c r="J1686" s="1" t="str">
        <f t="array" ref="J1686">IFERROR(INDEX($C$4:$C$2053,SMALL(IF(LEN($C$4:$C$2053)&gt;0,ROW($C$4:$C$2053)-ROW($C$3)),ROW(1683:1683))),"")</f>
        <v/>
      </c>
    </row>
    <row r="1687" spans="1:10" x14ac:dyDescent="0.25">
      <c r="A1687" s="1" t="s">
        <v>1838</v>
      </c>
      <c r="B1687" s="1" t="s">
        <v>1355</v>
      </c>
      <c r="C1687" s="1" t="str">
        <f>IF(AND('Finance Disposals'!J87&gt;0,'Finance Disposals'!F87=""),"Question 6, Record No "&amp;'Finance Disposals'!A87&amp;" must contain text to explain type of disposal.","")</f>
        <v/>
      </c>
      <c r="D1687" s="1" t="str">
        <f t="shared" si="110"/>
        <v/>
      </c>
      <c r="E1687" s="21" t="str">
        <f t="shared" si="111"/>
        <v/>
      </c>
      <c r="G1687" s="13" t="str">
        <f t="shared" si="109"/>
        <v/>
      </c>
      <c r="H1687" s="12" t="str">
        <f t="array" ref="H1687">IFERROR(INDEX($D$4:$D$2053,SMALL(IF(LEN($D$4:$D$2053)&gt;0,ROW($D$4:$D$2053)-ROW($D$3)),ROW(1684:1684))),"")</f>
        <v/>
      </c>
      <c r="I1687" s="12" t="str">
        <f t="array" ref="I1687">IFERROR(INDEX($E$4:$E$2053,SMALL(IF(LEN($E$4:$E$2053)&gt;0,ROW($E$4:$E$2053)-ROW($E$3)),ROW(1684:1684))),"")</f>
        <v/>
      </c>
      <c r="J1687" s="1" t="str">
        <f t="array" ref="J1687">IFERROR(INDEX($C$4:$C$2053,SMALL(IF(LEN($C$4:$C$2053)&gt;0,ROW($C$4:$C$2053)-ROW($C$3)),ROW(1684:1684))),"")</f>
        <v/>
      </c>
    </row>
    <row r="1688" spans="1:10" x14ac:dyDescent="0.25">
      <c r="A1688" s="1" t="s">
        <v>1839</v>
      </c>
      <c r="B1688" s="1" t="s">
        <v>1355</v>
      </c>
      <c r="C1688" s="1" t="str">
        <f>IF(AND('Finance Disposals'!J88&gt;0,'Finance Disposals'!F88=""),"Question 6, Record No "&amp;'Finance Disposals'!A88&amp;" must contain text to explain type of disposal.","")</f>
        <v/>
      </c>
      <c r="D1688" s="1" t="str">
        <f t="shared" si="110"/>
        <v/>
      </c>
      <c r="E1688" s="21" t="str">
        <f t="shared" si="111"/>
        <v/>
      </c>
      <c r="G1688" s="13" t="str">
        <f t="shared" si="109"/>
        <v/>
      </c>
      <c r="H1688" s="12" t="str">
        <f t="array" ref="H1688">IFERROR(INDEX($D$4:$D$2053,SMALL(IF(LEN($D$4:$D$2053)&gt;0,ROW($D$4:$D$2053)-ROW($D$3)),ROW(1685:1685))),"")</f>
        <v/>
      </c>
      <c r="I1688" s="12" t="str">
        <f t="array" ref="I1688">IFERROR(INDEX($E$4:$E$2053,SMALL(IF(LEN($E$4:$E$2053)&gt;0,ROW($E$4:$E$2053)-ROW($E$3)),ROW(1685:1685))),"")</f>
        <v/>
      </c>
      <c r="J1688" s="1" t="str">
        <f t="array" ref="J1688">IFERROR(INDEX($C$4:$C$2053,SMALL(IF(LEN($C$4:$C$2053)&gt;0,ROW($C$4:$C$2053)-ROW($C$3)),ROW(1685:1685))),"")</f>
        <v/>
      </c>
    </row>
    <row r="1689" spans="1:10" x14ac:dyDescent="0.25">
      <c r="A1689" s="1" t="s">
        <v>1840</v>
      </c>
      <c r="B1689" s="1" t="s">
        <v>1355</v>
      </c>
      <c r="C1689" s="1" t="str">
        <f>IF(AND('Finance Disposals'!J89&gt;0,'Finance Disposals'!F89=""),"Question 6, Record No "&amp;'Finance Disposals'!A89&amp;" must contain text to explain type of disposal.","")</f>
        <v/>
      </c>
      <c r="D1689" s="1" t="str">
        <f t="shared" si="110"/>
        <v/>
      </c>
      <c r="E1689" s="21" t="str">
        <f t="shared" si="111"/>
        <v/>
      </c>
      <c r="G1689" s="13" t="str">
        <f t="shared" si="109"/>
        <v/>
      </c>
      <c r="H1689" s="12" t="str">
        <f t="array" ref="H1689">IFERROR(INDEX($D$4:$D$2053,SMALL(IF(LEN($D$4:$D$2053)&gt;0,ROW($D$4:$D$2053)-ROW($D$3)),ROW(1686:1686))),"")</f>
        <v/>
      </c>
      <c r="I1689" s="12" t="str">
        <f t="array" ref="I1689">IFERROR(INDEX($E$4:$E$2053,SMALL(IF(LEN($E$4:$E$2053)&gt;0,ROW($E$4:$E$2053)-ROW($E$3)),ROW(1686:1686))),"")</f>
        <v/>
      </c>
      <c r="J1689" s="1" t="str">
        <f t="array" ref="J1689">IFERROR(INDEX($C$4:$C$2053,SMALL(IF(LEN($C$4:$C$2053)&gt;0,ROW($C$4:$C$2053)-ROW($C$3)),ROW(1686:1686))),"")</f>
        <v/>
      </c>
    </row>
    <row r="1690" spans="1:10" x14ac:dyDescent="0.25">
      <c r="A1690" s="1" t="s">
        <v>1841</v>
      </c>
      <c r="B1690" s="1" t="s">
        <v>1355</v>
      </c>
      <c r="C1690" s="1" t="str">
        <f>IF(AND('Finance Disposals'!J90&gt;0,'Finance Disposals'!F90=""),"Question 6, Record No "&amp;'Finance Disposals'!A90&amp;" must contain text to explain type of disposal.","")</f>
        <v/>
      </c>
      <c r="D1690" s="1" t="str">
        <f t="shared" si="110"/>
        <v/>
      </c>
      <c r="E1690" s="21" t="str">
        <f t="shared" si="111"/>
        <v/>
      </c>
      <c r="G1690" s="13" t="str">
        <f t="shared" si="109"/>
        <v/>
      </c>
      <c r="H1690" s="12" t="str">
        <f t="array" ref="H1690">IFERROR(INDEX($D$4:$D$2053,SMALL(IF(LEN($D$4:$D$2053)&gt;0,ROW($D$4:$D$2053)-ROW($D$3)),ROW(1687:1687))),"")</f>
        <v/>
      </c>
      <c r="I1690" s="12" t="str">
        <f t="array" ref="I1690">IFERROR(INDEX($E$4:$E$2053,SMALL(IF(LEN($E$4:$E$2053)&gt;0,ROW($E$4:$E$2053)-ROW($E$3)),ROW(1687:1687))),"")</f>
        <v/>
      </c>
      <c r="J1690" s="1" t="str">
        <f t="array" ref="J1690">IFERROR(INDEX($C$4:$C$2053,SMALL(IF(LEN($C$4:$C$2053)&gt;0,ROW($C$4:$C$2053)-ROW($C$3)),ROW(1687:1687))),"")</f>
        <v/>
      </c>
    </row>
    <row r="1691" spans="1:10" x14ac:dyDescent="0.25">
      <c r="A1691" s="1" t="s">
        <v>1842</v>
      </c>
      <c r="B1691" s="1" t="s">
        <v>1355</v>
      </c>
      <c r="C1691" s="1" t="str">
        <f>IF(AND('Finance Disposals'!J91&gt;0,'Finance Disposals'!F91=""),"Question 6, Record No "&amp;'Finance Disposals'!A91&amp;" must contain text to explain type of disposal.","")</f>
        <v/>
      </c>
      <c r="D1691" s="1" t="str">
        <f t="shared" si="110"/>
        <v/>
      </c>
      <c r="E1691" s="21" t="str">
        <f t="shared" si="111"/>
        <v/>
      </c>
      <c r="G1691" s="13" t="str">
        <f t="shared" si="109"/>
        <v/>
      </c>
      <c r="H1691" s="12" t="str">
        <f t="array" ref="H1691">IFERROR(INDEX($D$4:$D$2053,SMALL(IF(LEN($D$4:$D$2053)&gt;0,ROW($D$4:$D$2053)-ROW($D$3)),ROW(1688:1688))),"")</f>
        <v/>
      </c>
      <c r="I1691" s="12" t="str">
        <f t="array" ref="I1691">IFERROR(INDEX($E$4:$E$2053,SMALL(IF(LEN($E$4:$E$2053)&gt;0,ROW($E$4:$E$2053)-ROW($E$3)),ROW(1688:1688))),"")</f>
        <v/>
      </c>
      <c r="J1691" s="1" t="str">
        <f t="array" ref="J1691">IFERROR(INDEX($C$4:$C$2053,SMALL(IF(LEN($C$4:$C$2053)&gt;0,ROW($C$4:$C$2053)-ROW($C$3)),ROW(1688:1688))),"")</f>
        <v/>
      </c>
    </row>
    <row r="1692" spans="1:10" x14ac:dyDescent="0.25">
      <c r="A1692" s="1" t="s">
        <v>1843</v>
      </c>
      <c r="B1692" s="1" t="s">
        <v>1355</v>
      </c>
      <c r="C1692" s="1" t="str">
        <f>IF(AND('Finance Disposals'!J92&gt;0,'Finance Disposals'!F92=""),"Question 6, Record No "&amp;'Finance Disposals'!A92&amp;" must contain text to explain type of disposal.","")</f>
        <v/>
      </c>
      <c r="D1692" s="1" t="str">
        <f t="shared" si="110"/>
        <v/>
      </c>
      <c r="E1692" s="21" t="str">
        <f t="shared" si="111"/>
        <v/>
      </c>
      <c r="G1692" s="13" t="str">
        <f t="shared" si="109"/>
        <v/>
      </c>
      <c r="H1692" s="12" t="str">
        <f t="array" ref="H1692">IFERROR(INDEX($D$4:$D$2053,SMALL(IF(LEN($D$4:$D$2053)&gt;0,ROW($D$4:$D$2053)-ROW($D$3)),ROW(1689:1689))),"")</f>
        <v/>
      </c>
      <c r="I1692" s="12" t="str">
        <f t="array" ref="I1692">IFERROR(INDEX($E$4:$E$2053,SMALL(IF(LEN($E$4:$E$2053)&gt;0,ROW($E$4:$E$2053)-ROW($E$3)),ROW(1689:1689))),"")</f>
        <v/>
      </c>
      <c r="J1692" s="1" t="str">
        <f t="array" ref="J1692">IFERROR(INDEX($C$4:$C$2053,SMALL(IF(LEN($C$4:$C$2053)&gt;0,ROW($C$4:$C$2053)-ROW($C$3)),ROW(1689:1689))),"")</f>
        <v/>
      </c>
    </row>
    <row r="1693" spans="1:10" x14ac:dyDescent="0.25">
      <c r="A1693" s="1" t="s">
        <v>1844</v>
      </c>
      <c r="B1693" s="1" t="s">
        <v>1355</v>
      </c>
      <c r="C1693" s="1" t="str">
        <f>IF(AND('Finance Disposals'!J93&gt;0,'Finance Disposals'!F93=""),"Question 6, Record No "&amp;'Finance Disposals'!A93&amp;" must contain text to explain type of disposal.","")</f>
        <v/>
      </c>
      <c r="D1693" s="1" t="str">
        <f t="shared" si="110"/>
        <v/>
      </c>
      <c r="E1693" s="21" t="str">
        <f t="shared" si="111"/>
        <v/>
      </c>
      <c r="G1693" s="13" t="str">
        <f t="shared" si="109"/>
        <v/>
      </c>
      <c r="H1693" s="12" t="str">
        <f t="array" ref="H1693">IFERROR(INDEX($D$4:$D$2053,SMALL(IF(LEN($D$4:$D$2053)&gt;0,ROW($D$4:$D$2053)-ROW($D$3)),ROW(1690:1690))),"")</f>
        <v/>
      </c>
      <c r="I1693" s="12" t="str">
        <f t="array" ref="I1693">IFERROR(INDEX($E$4:$E$2053,SMALL(IF(LEN($E$4:$E$2053)&gt;0,ROW($E$4:$E$2053)-ROW($E$3)),ROW(1690:1690))),"")</f>
        <v/>
      </c>
      <c r="J1693" s="1" t="str">
        <f t="array" ref="J1693">IFERROR(INDEX($C$4:$C$2053,SMALL(IF(LEN($C$4:$C$2053)&gt;0,ROW($C$4:$C$2053)-ROW($C$3)),ROW(1690:1690))),"")</f>
        <v/>
      </c>
    </row>
    <row r="1694" spans="1:10" x14ac:dyDescent="0.25">
      <c r="A1694" s="1" t="s">
        <v>1845</v>
      </c>
      <c r="B1694" s="1" t="s">
        <v>1355</v>
      </c>
      <c r="C1694" s="1" t="str">
        <f>IF(AND('Finance Disposals'!J94&gt;0,'Finance Disposals'!F94=""),"Question 6, Record No "&amp;'Finance Disposals'!A94&amp;" must contain text to explain type of disposal.","")</f>
        <v/>
      </c>
      <c r="D1694" s="1" t="str">
        <f t="shared" si="110"/>
        <v/>
      </c>
      <c r="E1694" s="21" t="str">
        <f t="shared" si="111"/>
        <v/>
      </c>
      <c r="G1694" s="13" t="str">
        <f t="shared" si="109"/>
        <v/>
      </c>
      <c r="H1694" s="12" t="str">
        <f t="array" ref="H1694">IFERROR(INDEX($D$4:$D$2053,SMALL(IF(LEN($D$4:$D$2053)&gt;0,ROW($D$4:$D$2053)-ROW($D$3)),ROW(1691:1691))),"")</f>
        <v/>
      </c>
      <c r="I1694" s="12" t="str">
        <f t="array" ref="I1694">IFERROR(INDEX($E$4:$E$2053,SMALL(IF(LEN($E$4:$E$2053)&gt;0,ROW($E$4:$E$2053)-ROW($E$3)),ROW(1691:1691))),"")</f>
        <v/>
      </c>
      <c r="J1694" s="1" t="str">
        <f t="array" ref="J1694">IFERROR(INDEX($C$4:$C$2053,SMALL(IF(LEN($C$4:$C$2053)&gt;0,ROW($C$4:$C$2053)-ROW($C$3)),ROW(1691:1691))),"")</f>
        <v/>
      </c>
    </row>
    <row r="1695" spans="1:10" x14ac:dyDescent="0.25">
      <c r="A1695" s="1" t="s">
        <v>1846</v>
      </c>
      <c r="B1695" s="1" t="s">
        <v>1355</v>
      </c>
      <c r="C1695" s="1" t="str">
        <f>IF(AND('Finance Disposals'!J95&gt;0,'Finance Disposals'!F95=""),"Question 6, Record No "&amp;'Finance Disposals'!A95&amp;" must contain text to explain type of disposal.","")</f>
        <v/>
      </c>
      <c r="D1695" s="1" t="str">
        <f t="shared" si="110"/>
        <v/>
      </c>
      <c r="E1695" s="21" t="str">
        <f t="shared" si="111"/>
        <v/>
      </c>
      <c r="G1695" s="13" t="str">
        <f t="shared" si="109"/>
        <v/>
      </c>
      <c r="H1695" s="12" t="str">
        <f t="array" ref="H1695">IFERROR(INDEX($D$4:$D$2053,SMALL(IF(LEN($D$4:$D$2053)&gt;0,ROW($D$4:$D$2053)-ROW($D$3)),ROW(1692:1692))),"")</f>
        <v/>
      </c>
      <c r="I1695" s="12" t="str">
        <f t="array" ref="I1695">IFERROR(INDEX($E$4:$E$2053,SMALL(IF(LEN($E$4:$E$2053)&gt;0,ROW($E$4:$E$2053)-ROW($E$3)),ROW(1692:1692))),"")</f>
        <v/>
      </c>
      <c r="J1695" s="1" t="str">
        <f t="array" ref="J1695">IFERROR(INDEX($C$4:$C$2053,SMALL(IF(LEN($C$4:$C$2053)&gt;0,ROW($C$4:$C$2053)-ROW($C$3)),ROW(1692:1692))),"")</f>
        <v/>
      </c>
    </row>
    <row r="1696" spans="1:10" x14ac:dyDescent="0.25">
      <c r="A1696" s="1" t="s">
        <v>1847</v>
      </c>
      <c r="B1696" s="1" t="s">
        <v>1355</v>
      </c>
      <c r="C1696" s="1" t="str">
        <f>IF(AND('Finance Disposals'!J96&gt;0,'Finance Disposals'!F96=""),"Question 6, Record No "&amp;'Finance Disposals'!A96&amp;" must contain text to explain type of disposal.","")</f>
        <v/>
      </c>
      <c r="D1696" s="1" t="str">
        <f t="shared" si="110"/>
        <v/>
      </c>
      <c r="E1696" s="21" t="str">
        <f t="shared" si="111"/>
        <v/>
      </c>
      <c r="G1696" s="13" t="str">
        <f t="shared" si="109"/>
        <v/>
      </c>
      <c r="H1696" s="12" t="str">
        <f t="array" ref="H1696">IFERROR(INDEX($D$4:$D$2053,SMALL(IF(LEN($D$4:$D$2053)&gt;0,ROW($D$4:$D$2053)-ROW($D$3)),ROW(1693:1693))),"")</f>
        <v/>
      </c>
      <c r="I1696" s="12" t="str">
        <f t="array" ref="I1696">IFERROR(INDEX($E$4:$E$2053,SMALL(IF(LEN($E$4:$E$2053)&gt;0,ROW($E$4:$E$2053)-ROW($E$3)),ROW(1693:1693))),"")</f>
        <v/>
      </c>
      <c r="J1696" s="1" t="str">
        <f t="array" ref="J1696">IFERROR(INDEX($C$4:$C$2053,SMALL(IF(LEN($C$4:$C$2053)&gt;0,ROW($C$4:$C$2053)-ROW($C$3)),ROW(1693:1693))),"")</f>
        <v/>
      </c>
    </row>
    <row r="1697" spans="1:10" x14ac:dyDescent="0.25">
      <c r="A1697" s="1" t="s">
        <v>1848</v>
      </c>
      <c r="B1697" s="1" t="s">
        <v>1355</v>
      </c>
      <c r="C1697" s="1" t="str">
        <f>IF(AND('Finance Disposals'!J97&gt;0,'Finance Disposals'!F97=""),"Question 6, Record No "&amp;'Finance Disposals'!A97&amp;" must contain text to explain type of disposal.","")</f>
        <v/>
      </c>
      <c r="D1697" s="1" t="str">
        <f t="shared" si="110"/>
        <v/>
      </c>
      <c r="E1697" s="21" t="str">
        <f t="shared" si="111"/>
        <v/>
      </c>
      <c r="G1697" s="13" t="str">
        <f t="shared" si="109"/>
        <v/>
      </c>
      <c r="H1697" s="12" t="str">
        <f t="array" ref="H1697">IFERROR(INDEX($D$4:$D$2053,SMALL(IF(LEN($D$4:$D$2053)&gt;0,ROW($D$4:$D$2053)-ROW($D$3)),ROW(1694:1694))),"")</f>
        <v/>
      </c>
      <c r="I1697" s="12" t="str">
        <f t="array" ref="I1697">IFERROR(INDEX($E$4:$E$2053,SMALL(IF(LEN($E$4:$E$2053)&gt;0,ROW($E$4:$E$2053)-ROW($E$3)),ROW(1694:1694))),"")</f>
        <v/>
      </c>
      <c r="J1697" s="1" t="str">
        <f t="array" ref="J1697">IFERROR(INDEX($C$4:$C$2053,SMALL(IF(LEN($C$4:$C$2053)&gt;0,ROW($C$4:$C$2053)-ROW($C$3)),ROW(1694:1694))),"")</f>
        <v/>
      </c>
    </row>
    <row r="1698" spans="1:10" x14ac:dyDescent="0.25">
      <c r="A1698" s="1" t="s">
        <v>1849</v>
      </c>
      <c r="B1698" s="1" t="s">
        <v>1355</v>
      </c>
      <c r="C1698" s="1" t="str">
        <f>IF(AND('Finance Disposals'!J98&gt;0,'Finance Disposals'!F98=""),"Question 6, Record No "&amp;'Finance Disposals'!A98&amp;" must contain text to explain type of disposal.","")</f>
        <v/>
      </c>
      <c r="D1698" s="1" t="str">
        <f t="shared" si="110"/>
        <v/>
      </c>
      <c r="E1698" s="21" t="str">
        <f t="shared" si="111"/>
        <v/>
      </c>
      <c r="G1698" s="13" t="str">
        <f t="shared" si="109"/>
        <v/>
      </c>
      <c r="H1698" s="12" t="str">
        <f t="array" ref="H1698">IFERROR(INDEX($D$4:$D$2053,SMALL(IF(LEN($D$4:$D$2053)&gt;0,ROW($D$4:$D$2053)-ROW($D$3)),ROW(1695:1695))),"")</f>
        <v/>
      </c>
      <c r="I1698" s="12" t="str">
        <f t="array" ref="I1698">IFERROR(INDEX($E$4:$E$2053,SMALL(IF(LEN($E$4:$E$2053)&gt;0,ROW($E$4:$E$2053)-ROW($E$3)),ROW(1695:1695))),"")</f>
        <v/>
      </c>
      <c r="J1698" s="1" t="str">
        <f t="array" ref="J1698">IFERROR(INDEX($C$4:$C$2053,SMALL(IF(LEN($C$4:$C$2053)&gt;0,ROW($C$4:$C$2053)-ROW($C$3)),ROW(1695:1695))),"")</f>
        <v/>
      </c>
    </row>
    <row r="1699" spans="1:10" x14ac:dyDescent="0.25">
      <c r="A1699" s="1" t="s">
        <v>1850</v>
      </c>
      <c r="B1699" s="1" t="s">
        <v>1355</v>
      </c>
      <c r="C1699" s="1" t="str">
        <f>IF(AND('Finance Disposals'!J99&gt;0,'Finance Disposals'!F99=""),"Question 6, Record No "&amp;'Finance Disposals'!A99&amp;" must contain text to explain type of disposal.","")</f>
        <v/>
      </c>
      <c r="D1699" s="1" t="str">
        <f t="shared" si="110"/>
        <v/>
      </c>
      <c r="E1699" s="21" t="str">
        <f t="shared" si="111"/>
        <v/>
      </c>
      <c r="G1699" s="13" t="str">
        <f t="shared" si="109"/>
        <v/>
      </c>
      <c r="H1699" s="12" t="str">
        <f t="array" ref="H1699">IFERROR(INDEX($D$4:$D$2053,SMALL(IF(LEN($D$4:$D$2053)&gt;0,ROW($D$4:$D$2053)-ROW($D$3)),ROW(1696:1696))),"")</f>
        <v/>
      </c>
      <c r="I1699" s="12" t="str">
        <f t="array" ref="I1699">IFERROR(INDEX($E$4:$E$2053,SMALL(IF(LEN($E$4:$E$2053)&gt;0,ROW($E$4:$E$2053)-ROW($E$3)),ROW(1696:1696))),"")</f>
        <v/>
      </c>
      <c r="J1699" s="1" t="str">
        <f t="array" ref="J1699">IFERROR(INDEX($C$4:$C$2053,SMALL(IF(LEN($C$4:$C$2053)&gt;0,ROW($C$4:$C$2053)-ROW($C$3)),ROW(1696:1696))),"")</f>
        <v/>
      </c>
    </row>
    <row r="1700" spans="1:10" x14ac:dyDescent="0.25">
      <c r="A1700" s="1" t="s">
        <v>1851</v>
      </c>
      <c r="B1700" s="1" t="s">
        <v>1355</v>
      </c>
      <c r="C1700" s="1" t="str">
        <f>IF(AND('Finance Disposals'!J100&gt;0,'Finance Disposals'!F100=""),"Question 6, Record No "&amp;'Finance Disposals'!A100&amp;" must contain text to explain type of disposal.","")</f>
        <v/>
      </c>
      <c r="D1700" s="1" t="str">
        <f t="shared" si="110"/>
        <v/>
      </c>
      <c r="E1700" s="21" t="str">
        <f t="shared" si="111"/>
        <v/>
      </c>
      <c r="G1700" s="13" t="str">
        <f t="shared" ref="G1700:G1763" si="112">IF(J1700="","",G1699+1)</f>
        <v/>
      </c>
      <c r="H1700" s="12" t="str">
        <f t="array" ref="H1700">IFERROR(INDEX($D$4:$D$2053,SMALL(IF(LEN($D$4:$D$2053)&gt;0,ROW($D$4:$D$2053)-ROW($D$3)),ROW(1697:1697))),"")</f>
        <v/>
      </c>
      <c r="I1700" s="12" t="str">
        <f t="array" ref="I1700">IFERROR(INDEX($E$4:$E$2053,SMALL(IF(LEN($E$4:$E$2053)&gt;0,ROW($E$4:$E$2053)-ROW($E$3)),ROW(1697:1697))),"")</f>
        <v/>
      </c>
      <c r="J1700" s="1" t="str">
        <f t="array" ref="J1700">IFERROR(INDEX($C$4:$C$2053,SMALL(IF(LEN($C$4:$C$2053)&gt;0,ROW($C$4:$C$2053)-ROW($C$3)),ROW(1697:1697))),"")</f>
        <v/>
      </c>
    </row>
    <row r="1701" spans="1:10" x14ac:dyDescent="0.25">
      <c r="A1701" s="1" t="s">
        <v>1852</v>
      </c>
      <c r="B1701" s="1" t="s">
        <v>1355</v>
      </c>
      <c r="C1701" s="1" t="str">
        <f>IF(AND('Finance Disposals'!J101&gt;0,'Finance Disposals'!F101=""),"Question 6, Record No "&amp;'Finance Disposals'!A101&amp;" must contain text to explain type of disposal.","")</f>
        <v/>
      </c>
      <c r="D1701" s="1" t="str">
        <f t="shared" si="110"/>
        <v/>
      </c>
      <c r="E1701" s="21" t="str">
        <f t="shared" si="111"/>
        <v/>
      </c>
      <c r="G1701" s="13" t="str">
        <f t="shared" si="112"/>
        <v/>
      </c>
      <c r="H1701" s="12" t="str">
        <f t="array" ref="H1701">IFERROR(INDEX($D$4:$D$2053,SMALL(IF(LEN($D$4:$D$2053)&gt;0,ROW($D$4:$D$2053)-ROW($D$3)),ROW(1698:1698))),"")</f>
        <v/>
      </c>
      <c r="I1701" s="12" t="str">
        <f t="array" ref="I1701">IFERROR(INDEX($E$4:$E$2053,SMALL(IF(LEN($E$4:$E$2053)&gt;0,ROW($E$4:$E$2053)-ROW($E$3)),ROW(1698:1698))),"")</f>
        <v/>
      </c>
      <c r="J1701" s="1" t="str">
        <f t="array" ref="J1701">IFERROR(INDEX($C$4:$C$2053,SMALL(IF(LEN($C$4:$C$2053)&gt;0,ROW($C$4:$C$2053)-ROW($C$3)),ROW(1698:1698))),"")</f>
        <v/>
      </c>
    </row>
    <row r="1702" spans="1:10" x14ac:dyDescent="0.25">
      <c r="A1702" s="1" t="s">
        <v>1853</v>
      </c>
      <c r="B1702" s="1" t="s">
        <v>1355</v>
      </c>
      <c r="C1702" s="1" t="str">
        <f>IF(AND('Finance Disposals'!J102&gt;0,'Finance Disposals'!F102=""),"Question 6, Record No "&amp;'Finance Disposals'!A102&amp;" must contain text to explain type of disposal.","")</f>
        <v/>
      </c>
      <c r="D1702" s="1" t="str">
        <f t="shared" si="110"/>
        <v/>
      </c>
      <c r="E1702" s="21" t="str">
        <f t="shared" si="111"/>
        <v/>
      </c>
      <c r="G1702" s="13" t="str">
        <f t="shared" si="112"/>
        <v/>
      </c>
      <c r="H1702" s="12" t="str">
        <f t="array" ref="H1702">IFERROR(INDEX($D$4:$D$2053,SMALL(IF(LEN($D$4:$D$2053)&gt;0,ROW($D$4:$D$2053)-ROW($D$3)),ROW(1699:1699))),"")</f>
        <v/>
      </c>
      <c r="I1702" s="12" t="str">
        <f t="array" ref="I1702">IFERROR(INDEX($E$4:$E$2053,SMALL(IF(LEN($E$4:$E$2053)&gt;0,ROW($E$4:$E$2053)-ROW($E$3)),ROW(1699:1699))),"")</f>
        <v/>
      </c>
      <c r="J1702" s="1" t="str">
        <f t="array" ref="J1702">IFERROR(INDEX($C$4:$C$2053,SMALL(IF(LEN($C$4:$C$2053)&gt;0,ROW($C$4:$C$2053)-ROW($C$3)),ROW(1699:1699))),"")</f>
        <v/>
      </c>
    </row>
    <row r="1703" spans="1:10" x14ac:dyDescent="0.25">
      <c r="A1703" s="1" t="s">
        <v>1854</v>
      </c>
      <c r="B1703" s="1" t="s">
        <v>1355</v>
      </c>
      <c r="C1703" s="1" t="str">
        <f>IF(AND('Finance Disposals'!J103&gt;0,'Finance Disposals'!F103=""),"Question 6, Record No "&amp;'Finance Disposals'!A103&amp;" must contain text to explain type of disposal.","")</f>
        <v/>
      </c>
      <c r="D1703" s="1" t="str">
        <f t="shared" si="110"/>
        <v/>
      </c>
      <c r="E1703" s="21" t="str">
        <f t="shared" si="111"/>
        <v/>
      </c>
      <c r="G1703" s="13" t="str">
        <f t="shared" si="112"/>
        <v/>
      </c>
      <c r="H1703" s="12" t="str">
        <f t="array" ref="H1703">IFERROR(INDEX($D$4:$D$2053,SMALL(IF(LEN($D$4:$D$2053)&gt;0,ROW($D$4:$D$2053)-ROW($D$3)),ROW(1700:1700))),"")</f>
        <v/>
      </c>
      <c r="I1703" s="12" t="str">
        <f t="array" ref="I1703">IFERROR(INDEX($E$4:$E$2053,SMALL(IF(LEN($E$4:$E$2053)&gt;0,ROW($E$4:$E$2053)-ROW($E$3)),ROW(1700:1700))),"")</f>
        <v/>
      </c>
      <c r="J1703" s="1" t="str">
        <f t="array" ref="J1703">IFERROR(INDEX($C$4:$C$2053,SMALL(IF(LEN($C$4:$C$2053)&gt;0,ROW($C$4:$C$2053)-ROW($C$3)),ROW(1700:1700))),"")</f>
        <v/>
      </c>
    </row>
    <row r="1704" spans="1:10" x14ac:dyDescent="0.25">
      <c r="A1704" s="1" t="s">
        <v>1855</v>
      </c>
      <c r="B1704" s="1" t="s">
        <v>1355</v>
      </c>
      <c r="C1704" s="1" t="str">
        <f>IF(AND('Finance Disposals'!J4&gt;0,'Finance Disposals'!G4=""),"Question 7, Record No "&amp;'Finance Disposals'!A4&amp;" must contain a whole number between 1 and 1,000,000.","")</f>
        <v/>
      </c>
      <c r="D1704" s="1" t="str">
        <f t="shared" ref="D1704" si="113">IF(C1704="","",A1704)</f>
        <v/>
      </c>
      <c r="E1704" s="21" t="str">
        <f t="shared" ref="E1704" si="114">IF(C1704="","",B1704)</f>
        <v/>
      </c>
      <c r="G1704" s="13" t="str">
        <f t="shared" si="112"/>
        <v/>
      </c>
      <c r="H1704" s="12" t="str">
        <f t="array" ref="H1704">IFERROR(INDEX($D$4:$D$2053,SMALL(IF(LEN($D$4:$D$2053)&gt;0,ROW($D$4:$D$2053)-ROW($D$3)),ROW(1701:1701))),"")</f>
        <v/>
      </c>
      <c r="I1704" s="12" t="str">
        <f t="array" ref="I1704">IFERROR(INDEX($E$4:$E$2053,SMALL(IF(LEN($E$4:$E$2053)&gt;0,ROW($E$4:$E$2053)-ROW($E$3)),ROW(1701:1701))),"")</f>
        <v/>
      </c>
      <c r="J1704" s="1" t="str">
        <f t="array" ref="J1704">IFERROR(INDEX($C$4:$C$2053,SMALL(IF(LEN($C$4:$C$2053)&gt;0,ROW($C$4:$C$2053)-ROW($C$3)),ROW(1701:1701))),"")</f>
        <v/>
      </c>
    </row>
    <row r="1705" spans="1:10" x14ac:dyDescent="0.25">
      <c r="A1705" s="1" t="s">
        <v>1856</v>
      </c>
      <c r="B1705" s="1" t="s">
        <v>1355</v>
      </c>
      <c r="C1705" s="1" t="str">
        <f>IF(AND('Finance Disposals'!J5&gt;0,'Finance Disposals'!G5=""),"Question 7, Record No "&amp;'Finance Disposals'!A5&amp;" must contain a whole number between 1 and 1,000,000.","")</f>
        <v/>
      </c>
      <c r="D1705" s="1" t="str">
        <f t="shared" ref="D1705:D1768" si="115">IF(C1705="","",A1705)</f>
        <v/>
      </c>
      <c r="E1705" s="21" t="str">
        <f t="shared" ref="E1705:E1768" si="116">IF(C1705="","",B1705)</f>
        <v/>
      </c>
      <c r="G1705" s="13" t="str">
        <f t="shared" si="112"/>
        <v/>
      </c>
      <c r="H1705" s="12" t="str">
        <f t="array" ref="H1705">IFERROR(INDEX($D$4:$D$2053,SMALL(IF(LEN($D$4:$D$2053)&gt;0,ROW($D$4:$D$2053)-ROW($D$3)),ROW(1702:1702))),"")</f>
        <v/>
      </c>
      <c r="I1705" s="12" t="str">
        <f t="array" ref="I1705">IFERROR(INDEX($E$4:$E$2053,SMALL(IF(LEN($E$4:$E$2053)&gt;0,ROW($E$4:$E$2053)-ROW($E$3)),ROW(1702:1702))),"")</f>
        <v/>
      </c>
      <c r="J1705" s="1" t="str">
        <f t="array" ref="J1705">IFERROR(INDEX($C$4:$C$2053,SMALL(IF(LEN($C$4:$C$2053)&gt;0,ROW($C$4:$C$2053)-ROW($C$3)),ROW(1702:1702))),"")</f>
        <v/>
      </c>
    </row>
    <row r="1706" spans="1:10" x14ac:dyDescent="0.25">
      <c r="A1706" s="1" t="s">
        <v>1857</v>
      </c>
      <c r="B1706" s="1" t="s">
        <v>1355</v>
      </c>
      <c r="C1706" s="1" t="str">
        <f>IF(AND('Finance Disposals'!J6&gt;0,'Finance Disposals'!G6=""),"Question 7, Record No "&amp;'Finance Disposals'!A6&amp;" must contain a whole number between 1 and 1,000,000.","")</f>
        <v/>
      </c>
      <c r="D1706" s="1" t="str">
        <f t="shared" si="115"/>
        <v/>
      </c>
      <c r="E1706" s="21" t="str">
        <f t="shared" si="116"/>
        <v/>
      </c>
      <c r="G1706" s="13" t="str">
        <f t="shared" si="112"/>
        <v/>
      </c>
      <c r="H1706" s="12" t="str">
        <f t="array" ref="H1706">IFERROR(INDEX($D$4:$D$2053,SMALL(IF(LEN($D$4:$D$2053)&gt;0,ROW($D$4:$D$2053)-ROW($D$3)),ROW(1703:1703))),"")</f>
        <v/>
      </c>
      <c r="I1706" s="12" t="str">
        <f t="array" ref="I1706">IFERROR(INDEX($E$4:$E$2053,SMALL(IF(LEN($E$4:$E$2053)&gt;0,ROW($E$4:$E$2053)-ROW($E$3)),ROW(1703:1703))),"")</f>
        <v/>
      </c>
      <c r="J1706" s="1" t="str">
        <f t="array" ref="J1706">IFERROR(INDEX($C$4:$C$2053,SMALL(IF(LEN($C$4:$C$2053)&gt;0,ROW($C$4:$C$2053)-ROW($C$3)),ROW(1703:1703))),"")</f>
        <v/>
      </c>
    </row>
    <row r="1707" spans="1:10" x14ac:dyDescent="0.25">
      <c r="A1707" s="1" t="s">
        <v>1858</v>
      </c>
      <c r="B1707" s="1" t="s">
        <v>1355</v>
      </c>
      <c r="C1707" s="1" t="str">
        <f>IF(AND('Finance Disposals'!J7&gt;0,'Finance Disposals'!G7=""),"Question 7, Record No "&amp;'Finance Disposals'!A7&amp;" must contain a whole number between 1 and 1,000,000.","")</f>
        <v/>
      </c>
      <c r="D1707" s="1" t="str">
        <f t="shared" si="115"/>
        <v/>
      </c>
      <c r="E1707" s="21" t="str">
        <f t="shared" si="116"/>
        <v/>
      </c>
      <c r="G1707" s="13" t="str">
        <f t="shared" si="112"/>
        <v/>
      </c>
      <c r="H1707" s="12" t="str">
        <f t="array" ref="H1707">IFERROR(INDEX($D$4:$D$2053,SMALL(IF(LEN($D$4:$D$2053)&gt;0,ROW($D$4:$D$2053)-ROW($D$3)),ROW(1704:1704))),"")</f>
        <v/>
      </c>
      <c r="I1707" s="12" t="str">
        <f t="array" ref="I1707">IFERROR(INDEX($E$4:$E$2053,SMALL(IF(LEN($E$4:$E$2053)&gt;0,ROW($E$4:$E$2053)-ROW($E$3)),ROW(1704:1704))),"")</f>
        <v/>
      </c>
      <c r="J1707" s="1" t="str">
        <f t="array" ref="J1707">IFERROR(INDEX($C$4:$C$2053,SMALL(IF(LEN($C$4:$C$2053)&gt;0,ROW($C$4:$C$2053)-ROW($C$3)),ROW(1704:1704))),"")</f>
        <v/>
      </c>
    </row>
    <row r="1708" spans="1:10" x14ac:dyDescent="0.25">
      <c r="A1708" s="1" t="s">
        <v>1859</v>
      </c>
      <c r="B1708" s="1" t="s">
        <v>1355</v>
      </c>
      <c r="C1708" s="1" t="str">
        <f>IF(AND('Finance Disposals'!J8&gt;0,'Finance Disposals'!G8=""),"Question 7, Record No "&amp;'Finance Disposals'!A8&amp;" must contain a whole number between 1 and 1,000,000.","")</f>
        <v/>
      </c>
      <c r="D1708" s="1" t="str">
        <f t="shared" si="115"/>
        <v/>
      </c>
      <c r="E1708" s="21" t="str">
        <f t="shared" si="116"/>
        <v/>
      </c>
      <c r="G1708" s="13" t="str">
        <f t="shared" si="112"/>
        <v/>
      </c>
      <c r="H1708" s="12" t="str">
        <f t="array" ref="H1708">IFERROR(INDEX($D$4:$D$2053,SMALL(IF(LEN($D$4:$D$2053)&gt;0,ROW($D$4:$D$2053)-ROW($D$3)),ROW(1705:1705))),"")</f>
        <v/>
      </c>
      <c r="I1708" s="12" t="str">
        <f t="array" ref="I1708">IFERROR(INDEX($E$4:$E$2053,SMALL(IF(LEN($E$4:$E$2053)&gt;0,ROW($E$4:$E$2053)-ROW($E$3)),ROW(1705:1705))),"")</f>
        <v/>
      </c>
      <c r="J1708" s="1" t="str">
        <f t="array" ref="J1708">IFERROR(INDEX($C$4:$C$2053,SMALL(IF(LEN($C$4:$C$2053)&gt;0,ROW($C$4:$C$2053)-ROW($C$3)),ROW(1705:1705))),"")</f>
        <v/>
      </c>
    </row>
    <row r="1709" spans="1:10" x14ac:dyDescent="0.25">
      <c r="A1709" s="1" t="s">
        <v>1860</v>
      </c>
      <c r="B1709" s="1" t="s">
        <v>1355</v>
      </c>
      <c r="C1709" s="1" t="str">
        <f>IF(AND('Finance Disposals'!J9&gt;0,'Finance Disposals'!G9=""),"Question 7, Record No "&amp;'Finance Disposals'!A9&amp;" must contain a whole number between 1 and 1,000,000.","")</f>
        <v/>
      </c>
      <c r="D1709" s="1" t="str">
        <f t="shared" si="115"/>
        <v/>
      </c>
      <c r="E1709" s="21" t="str">
        <f t="shared" si="116"/>
        <v/>
      </c>
      <c r="G1709" s="13" t="str">
        <f t="shared" si="112"/>
        <v/>
      </c>
      <c r="H1709" s="12" t="str">
        <f t="array" ref="H1709">IFERROR(INDEX($D$4:$D$2053,SMALL(IF(LEN($D$4:$D$2053)&gt;0,ROW($D$4:$D$2053)-ROW($D$3)),ROW(1706:1706))),"")</f>
        <v/>
      </c>
      <c r="I1709" s="12" t="str">
        <f t="array" ref="I1709">IFERROR(INDEX($E$4:$E$2053,SMALL(IF(LEN($E$4:$E$2053)&gt;0,ROW($E$4:$E$2053)-ROW($E$3)),ROW(1706:1706))),"")</f>
        <v/>
      </c>
      <c r="J1709" s="1" t="str">
        <f t="array" ref="J1709">IFERROR(INDEX($C$4:$C$2053,SMALL(IF(LEN($C$4:$C$2053)&gt;0,ROW($C$4:$C$2053)-ROW($C$3)),ROW(1706:1706))),"")</f>
        <v/>
      </c>
    </row>
    <row r="1710" spans="1:10" x14ac:dyDescent="0.25">
      <c r="A1710" s="1" t="s">
        <v>1861</v>
      </c>
      <c r="B1710" s="1" t="s">
        <v>1355</v>
      </c>
      <c r="C1710" s="1" t="str">
        <f>IF(AND('Finance Disposals'!J10&gt;0,'Finance Disposals'!G10=""),"Question 7, Record No "&amp;'Finance Disposals'!A10&amp;" must contain a whole number between 1 and 1,000,000.","")</f>
        <v/>
      </c>
      <c r="D1710" s="1" t="str">
        <f t="shared" si="115"/>
        <v/>
      </c>
      <c r="E1710" s="21" t="str">
        <f t="shared" si="116"/>
        <v/>
      </c>
      <c r="G1710" s="13" t="str">
        <f t="shared" si="112"/>
        <v/>
      </c>
      <c r="H1710" s="12" t="str">
        <f t="array" ref="H1710">IFERROR(INDEX($D$4:$D$2053,SMALL(IF(LEN($D$4:$D$2053)&gt;0,ROW($D$4:$D$2053)-ROW($D$3)),ROW(1707:1707))),"")</f>
        <v/>
      </c>
      <c r="I1710" s="12" t="str">
        <f t="array" ref="I1710">IFERROR(INDEX($E$4:$E$2053,SMALL(IF(LEN($E$4:$E$2053)&gt;0,ROW($E$4:$E$2053)-ROW($E$3)),ROW(1707:1707))),"")</f>
        <v/>
      </c>
      <c r="J1710" s="1" t="str">
        <f t="array" ref="J1710">IFERROR(INDEX($C$4:$C$2053,SMALL(IF(LEN($C$4:$C$2053)&gt;0,ROW($C$4:$C$2053)-ROW($C$3)),ROW(1707:1707))),"")</f>
        <v/>
      </c>
    </row>
    <row r="1711" spans="1:10" x14ac:dyDescent="0.25">
      <c r="A1711" s="1" t="s">
        <v>1862</v>
      </c>
      <c r="B1711" s="1" t="s">
        <v>1355</v>
      </c>
      <c r="C1711" s="1" t="str">
        <f>IF(AND('Finance Disposals'!J11&gt;0,'Finance Disposals'!G11=""),"Question 7, Record No "&amp;'Finance Disposals'!A11&amp;" must contain a whole number between 1 and 1,000,000.","")</f>
        <v/>
      </c>
      <c r="D1711" s="1" t="str">
        <f t="shared" si="115"/>
        <v/>
      </c>
      <c r="E1711" s="21" t="str">
        <f t="shared" si="116"/>
        <v/>
      </c>
      <c r="G1711" s="13" t="str">
        <f t="shared" si="112"/>
        <v/>
      </c>
      <c r="H1711" s="12" t="str">
        <f t="array" ref="H1711">IFERROR(INDEX($D$4:$D$2053,SMALL(IF(LEN($D$4:$D$2053)&gt;0,ROW($D$4:$D$2053)-ROW($D$3)),ROW(1708:1708))),"")</f>
        <v/>
      </c>
      <c r="I1711" s="12" t="str">
        <f t="array" ref="I1711">IFERROR(INDEX($E$4:$E$2053,SMALL(IF(LEN($E$4:$E$2053)&gt;0,ROW($E$4:$E$2053)-ROW($E$3)),ROW(1708:1708))),"")</f>
        <v/>
      </c>
      <c r="J1711" s="1" t="str">
        <f t="array" ref="J1711">IFERROR(INDEX($C$4:$C$2053,SMALL(IF(LEN($C$4:$C$2053)&gt;0,ROW($C$4:$C$2053)-ROW($C$3)),ROW(1708:1708))),"")</f>
        <v/>
      </c>
    </row>
    <row r="1712" spans="1:10" x14ac:dyDescent="0.25">
      <c r="A1712" s="1" t="s">
        <v>1863</v>
      </c>
      <c r="B1712" s="1" t="s">
        <v>1355</v>
      </c>
      <c r="C1712" s="1" t="str">
        <f>IF(AND('Finance Disposals'!J12&gt;0,'Finance Disposals'!G12=""),"Question 7, Record No "&amp;'Finance Disposals'!A12&amp;" must contain a whole number between 1 and 1,000,000.","")</f>
        <v/>
      </c>
      <c r="D1712" s="1" t="str">
        <f t="shared" si="115"/>
        <v/>
      </c>
      <c r="E1712" s="21" t="str">
        <f t="shared" si="116"/>
        <v/>
      </c>
      <c r="G1712" s="13" t="str">
        <f t="shared" si="112"/>
        <v/>
      </c>
      <c r="H1712" s="12" t="str">
        <f t="array" ref="H1712">IFERROR(INDEX($D$4:$D$2053,SMALL(IF(LEN($D$4:$D$2053)&gt;0,ROW($D$4:$D$2053)-ROW($D$3)),ROW(1709:1709))),"")</f>
        <v/>
      </c>
      <c r="I1712" s="12" t="str">
        <f t="array" ref="I1712">IFERROR(INDEX($E$4:$E$2053,SMALL(IF(LEN($E$4:$E$2053)&gt;0,ROW($E$4:$E$2053)-ROW($E$3)),ROW(1709:1709))),"")</f>
        <v/>
      </c>
      <c r="J1712" s="1" t="str">
        <f t="array" ref="J1712">IFERROR(INDEX($C$4:$C$2053,SMALL(IF(LEN($C$4:$C$2053)&gt;0,ROW($C$4:$C$2053)-ROW($C$3)),ROW(1709:1709))),"")</f>
        <v/>
      </c>
    </row>
    <row r="1713" spans="1:10" x14ac:dyDescent="0.25">
      <c r="A1713" s="1" t="s">
        <v>1864</v>
      </c>
      <c r="B1713" s="1" t="s">
        <v>1355</v>
      </c>
      <c r="C1713" s="1" t="str">
        <f>IF(AND('Finance Disposals'!J13&gt;0,'Finance Disposals'!G13=""),"Question 7, Record No "&amp;'Finance Disposals'!A13&amp;" must contain a whole number between 1 and 1,000,000.","")</f>
        <v/>
      </c>
      <c r="D1713" s="1" t="str">
        <f t="shared" si="115"/>
        <v/>
      </c>
      <c r="E1713" s="21" t="str">
        <f t="shared" si="116"/>
        <v/>
      </c>
      <c r="G1713" s="13" t="str">
        <f t="shared" si="112"/>
        <v/>
      </c>
      <c r="H1713" s="12" t="str">
        <f t="array" ref="H1713">IFERROR(INDEX($D$4:$D$2053,SMALL(IF(LEN($D$4:$D$2053)&gt;0,ROW($D$4:$D$2053)-ROW($D$3)),ROW(1710:1710))),"")</f>
        <v/>
      </c>
      <c r="I1713" s="12" t="str">
        <f t="array" ref="I1713">IFERROR(INDEX($E$4:$E$2053,SMALL(IF(LEN($E$4:$E$2053)&gt;0,ROW($E$4:$E$2053)-ROW($E$3)),ROW(1710:1710))),"")</f>
        <v/>
      </c>
      <c r="J1713" s="1" t="str">
        <f t="array" ref="J1713">IFERROR(INDEX($C$4:$C$2053,SMALL(IF(LEN($C$4:$C$2053)&gt;0,ROW($C$4:$C$2053)-ROW($C$3)),ROW(1710:1710))),"")</f>
        <v/>
      </c>
    </row>
    <row r="1714" spans="1:10" x14ac:dyDescent="0.25">
      <c r="A1714" s="1" t="s">
        <v>1865</v>
      </c>
      <c r="B1714" s="1" t="s">
        <v>1355</v>
      </c>
      <c r="C1714" s="1" t="str">
        <f>IF(AND('Finance Disposals'!J14&gt;0,'Finance Disposals'!G14=""),"Question 7, Record No "&amp;'Finance Disposals'!A14&amp;" must contain a whole number between 1 and 1,000,000.","")</f>
        <v/>
      </c>
      <c r="D1714" s="1" t="str">
        <f t="shared" si="115"/>
        <v/>
      </c>
      <c r="E1714" s="21" t="str">
        <f t="shared" si="116"/>
        <v/>
      </c>
      <c r="G1714" s="13" t="str">
        <f t="shared" si="112"/>
        <v/>
      </c>
      <c r="H1714" s="12" t="str">
        <f t="array" ref="H1714">IFERROR(INDEX($D$4:$D$2053,SMALL(IF(LEN($D$4:$D$2053)&gt;0,ROW($D$4:$D$2053)-ROW($D$3)),ROW(1711:1711))),"")</f>
        <v/>
      </c>
      <c r="I1714" s="12" t="str">
        <f t="array" ref="I1714">IFERROR(INDEX($E$4:$E$2053,SMALL(IF(LEN($E$4:$E$2053)&gt;0,ROW($E$4:$E$2053)-ROW($E$3)),ROW(1711:1711))),"")</f>
        <v/>
      </c>
      <c r="J1714" s="1" t="str">
        <f t="array" ref="J1714">IFERROR(INDEX($C$4:$C$2053,SMALL(IF(LEN($C$4:$C$2053)&gt;0,ROW($C$4:$C$2053)-ROW($C$3)),ROW(1711:1711))),"")</f>
        <v/>
      </c>
    </row>
    <row r="1715" spans="1:10" x14ac:dyDescent="0.25">
      <c r="A1715" s="1" t="s">
        <v>1866</v>
      </c>
      <c r="B1715" s="1" t="s">
        <v>1355</v>
      </c>
      <c r="C1715" s="1" t="str">
        <f>IF(AND('Finance Disposals'!J15&gt;0,'Finance Disposals'!G15=""),"Question 7, Record No "&amp;'Finance Disposals'!A15&amp;" must contain a whole number between 1 and 1,000,000.","")</f>
        <v/>
      </c>
      <c r="D1715" s="1" t="str">
        <f t="shared" si="115"/>
        <v/>
      </c>
      <c r="E1715" s="21" t="str">
        <f t="shared" si="116"/>
        <v/>
      </c>
      <c r="G1715" s="13" t="str">
        <f t="shared" si="112"/>
        <v/>
      </c>
      <c r="H1715" s="12" t="str">
        <f t="array" ref="H1715">IFERROR(INDEX($D$4:$D$2053,SMALL(IF(LEN($D$4:$D$2053)&gt;0,ROW($D$4:$D$2053)-ROW($D$3)),ROW(1712:1712))),"")</f>
        <v/>
      </c>
      <c r="I1715" s="12" t="str">
        <f t="array" ref="I1715">IFERROR(INDEX($E$4:$E$2053,SMALL(IF(LEN($E$4:$E$2053)&gt;0,ROW($E$4:$E$2053)-ROW($E$3)),ROW(1712:1712))),"")</f>
        <v/>
      </c>
      <c r="J1715" s="1" t="str">
        <f t="array" ref="J1715">IFERROR(INDEX($C$4:$C$2053,SMALL(IF(LEN($C$4:$C$2053)&gt;0,ROW($C$4:$C$2053)-ROW($C$3)),ROW(1712:1712))),"")</f>
        <v/>
      </c>
    </row>
    <row r="1716" spans="1:10" x14ac:dyDescent="0.25">
      <c r="A1716" s="1" t="s">
        <v>1867</v>
      </c>
      <c r="B1716" s="1" t="s">
        <v>1355</v>
      </c>
      <c r="C1716" s="1" t="str">
        <f>IF(AND('Finance Disposals'!J16&gt;0,'Finance Disposals'!G16=""),"Question 7, Record No "&amp;'Finance Disposals'!A16&amp;" must contain a whole number between 1 and 1,000,000.","")</f>
        <v/>
      </c>
      <c r="D1716" s="1" t="str">
        <f t="shared" si="115"/>
        <v/>
      </c>
      <c r="E1716" s="21" t="str">
        <f t="shared" si="116"/>
        <v/>
      </c>
      <c r="G1716" s="13" t="str">
        <f t="shared" si="112"/>
        <v/>
      </c>
      <c r="H1716" s="12" t="str">
        <f t="array" ref="H1716">IFERROR(INDEX($D$4:$D$2053,SMALL(IF(LEN($D$4:$D$2053)&gt;0,ROW($D$4:$D$2053)-ROW($D$3)),ROW(1713:1713))),"")</f>
        <v/>
      </c>
      <c r="I1716" s="12" t="str">
        <f t="array" ref="I1716">IFERROR(INDEX($E$4:$E$2053,SMALL(IF(LEN($E$4:$E$2053)&gt;0,ROW($E$4:$E$2053)-ROW($E$3)),ROW(1713:1713))),"")</f>
        <v/>
      </c>
      <c r="J1716" s="1" t="str">
        <f t="array" ref="J1716">IFERROR(INDEX($C$4:$C$2053,SMALL(IF(LEN($C$4:$C$2053)&gt;0,ROW($C$4:$C$2053)-ROW($C$3)),ROW(1713:1713))),"")</f>
        <v/>
      </c>
    </row>
    <row r="1717" spans="1:10" x14ac:dyDescent="0.25">
      <c r="A1717" s="1" t="s">
        <v>1868</v>
      </c>
      <c r="B1717" s="1" t="s">
        <v>1355</v>
      </c>
      <c r="C1717" s="1" t="str">
        <f>IF(AND('Finance Disposals'!J17&gt;0,'Finance Disposals'!G17=""),"Question 7, Record No "&amp;'Finance Disposals'!A17&amp;" must contain a whole number between 1 and 1,000,000.","")</f>
        <v/>
      </c>
      <c r="D1717" s="1" t="str">
        <f t="shared" si="115"/>
        <v/>
      </c>
      <c r="E1717" s="21" t="str">
        <f t="shared" si="116"/>
        <v/>
      </c>
      <c r="G1717" s="13" t="str">
        <f t="shared" si="112"/>
        <v/>
      </c>
      <c r="H1717" s="12" t="str">
        <f t="array" ref="H1717">IFERROR(INDEX($D$4:$D$2053,SMALL(IF(LEN($D$4:$D$2053)&gt;0,ROW($D$4:$D$2053)-ROW($D$3)),ROW(1714:1714))),"")</f>
        <v/>
      </c>
      <c r="I1717" s="12" t="str">
        <f t="array" ref="I1717">IFERROR(INDEX($E$4:$E$2053,SMALL(IF(LEN($E$4:$E$2053)&gt;0,ROW($E$4:$E$2053)-ROW($E$3)),ROW(1714:1714))),"")</f>
        <v/>
      </c>
      <c r="J1717" s="1" t="str">
        <f t="array" ref="J1717">IFERROR(INDEX($C$4:$C$2053,SMALL(IF(LEN($C$4:$C$2053)&gt;0,ROW($C$4:$C$2053)-ROW($C$3)),ROW(1714:1714))),"")</f>
        <v/>
      </c>
    </row>
    <row r="1718" spans="1:10" x14ac:dyDescent="0.25">
      <c r="A1718" s="1" t="s">
        <v>1869</v>
      </c>
      <c r="B1718" s="1" t="s">
        <v>1355</v>
      </c>
      <c r="C1718" s="1" t="str">
        <f>IF(AND('Finance Disposals'!J18&gt;0,'Finance Disposals'!G18=""),"Question 7, Record No "&amp;'Finance Disposals'!A18&amp;" must contain a whole number between 1 and 1,000,000.","")</f>
        <v/>
      </c>
      <c r="D1718" s="1" t="str">
        <f t="shared" si="115"/>
        <v/>
      </c>
      <c r="E1718" s="21" t="str">
        <f t="shared" si="116"/>
        <v/>
      </c>
      <c r="G1718" s="13" t="str">
        <f t="shared" si="112"/>
        <v/>
      </c>
      <c r="H1718" s="12" t="str">
        <f t="array" ref="H1718">IFERROR(INDEX($D$4:$D$2053,SMALL(IF(LEN($D$4:$D$2053)&gt;0,ROW($D$4:$D$2053)-ROW($D$3)),ROW(1715:1715))),"")</f>
        <v/>
      </c>
      <c r="I1718" s="12" t="str">
        <f t="array" ref="I1718">IFERROR(INDEX($E$4:$E$2053,SMALL(IF(LEN($E$4:$E$2053)&gt;0,ROW($E$4:$E$2053)-ROW($E$3)),ROW(1715:1715))),"")</f>
        <v/>
      </c>
      <c r="J1718" s="1" t="str">
        <f t="array" ref="J1718">IFERROR(INDEX($C$4:$C$2053,SMALL(IF(LEN($C$4:$C$2053)&gt;0,ROW($C$4:$C$2053)-ROW($C$3)),ROW(1715:1715))),"")</f>
        <v/>
      </c>
    </row>
    <row r="1719" spans="1:10" x14ac:dyDescent="0.25">
      <c r="A1719" s="1" t="s">
        <v>1870</v>
      </c>
      <c r="B1719" s="1" t="s">
        <v>1355</v>
      </c>
      <c r="C1719" s="1" t="str">
        <f>IF(AND('Finance Disposals'!J19&gt;0,'Finance Disposals'!G19=""),"Question 7, Record No "&amp;'Finance Disposals'!A19&amp;" must contain a whole number between 1 and 1,000,000.","")</f>
        <v/>
      </c>
      <c r="D1719" s="1" t="str">
        <f t="shared" si="115"/>
        <v/>
      </c>
      <c r="E1719" s="21" t="str">
        <f t="shared" si="116"/>
        <v/>
      </c>
      <c r="G1719" s="13" t="str">
        <f t="shared" si="112"/>
        <v/>
      </c>
      <c r="H1719" s="12" t="str">
        <f t="array" ref="H1719">IFERROR(INDEX($D$4:$D$2053,SMALL(IF(LEN($D$4:$D$2053)&gt;0,ROW($D$4:$D$2053)-ROW($D$3)),ROW(1716:1716))),"")</f>
        <v/>
      </c>
      <c r="I1719" s="12" t="str">
        <f t="array" ref="I1719">IFERROR(INDEX($E$4:$E$2053,SMALL(IF(LEN($E$4:$E$2053)&gt;0,ROW($E$4:$E$2053)-ROW($E$3)),ROW(1716:1716))),"")</f>
        <v/>
      </c>
      <c r="J1719" s="1" t="str">
        <f t="array" ref="J1719">IFERROR(INDEX($C$4:$C$2053,SMALL(IF(LEN($C$4:$C$2053)&gt;0,ROW($C$4:$C$2053)-ROW($C$3)),ROW(1716:1716))),"")</f>
        <v/>
      </c>
    </row>
    <row r="1720" spans="1:10" x14ac:dyDescent="0.25">
      <c r="A1720" s="1" t="s">
        <v>1871</v>
      </c>
      <c r="B1720" s="1" t="s">
        <v>1355</v>
      </c>
      <c r="C1720" s="1" t="str">
        <f>IF(AND('Finance Disposals'!J20&gt;0,'Finance Disposals'!G20=""),"Question 7, Record No "&amp;'Finance Disposals'!A20&amp;" must contain a whole number between 1 and 1,000,000.","")</f>
        <v/>
      </c>
      <c r="D1720" s="1" t="str">
        <f t="shared" si="115"/>
        <v/>
      </c>
      <c r="E1720" s="21" t="str">
        <f t="shared" si="116"/>
        <v/>
      </c>
      <c r="G1720" s="13" t="str">
        <f t="shared" si="112"/>
        <v/>
      </c>
      <c r="H1720" s="12" t="str">
        <f t="array" ref="H1720">IFERROR(INDEX($D$4:$D$2053,SMALL(IF(LEN($D$4:$D$2053)&gt;0,ROW($D$4:$D$2053)-ROW($D$3)),ROW(1717:1717))),"")</f>
        <v/>
      </c>
      <c r="I1720" s="12" t="str">
        <f t="array" ref="I1720">IFERROR(INDEX($E$4:$E$2053,SMALL(IF(LEN($E$4:$E$2053)&gt;0,ROW($E$4:$E$2053)-ROW($E$3)),ROW(1717:1717))),"")</f>
        <v/>
      </c>
      <c r="J1720" s="1" t="str">
        <f t="array" ref="J1720">IFERROR(INDEX($C$4:$C$2053,SMALL(IF(LEN($C$4:$C$2053)&gt;0,ROW($C$4:$C$2053)-ROW($C$3)),ROW(1717:1717))),"")</f>
        <v/>
      </c>
    </row>
    <row r="1721" spans="1:10" x14ac:dyDescent="0.25">
      <c r="A1721" s="1" t="s">
        <v>1872</v>
      </c>
      <c r="B1721" s="1" t="s">
        <v>1355</v>
      </c>
      <c r="C1721" s="1" t="str">
        <f>IF(AND('Finance Disposals'!J21&gt;0,'Finance Disposals'!G21=""),"Question 7, Record No "&amp;'Finance Disposals'!A21&amp;" must contain a whole number between 1 and 1,000,000.","")</f>
        <v/>
      </c>
      <c r="D1721" s="1" t="str">
        <f t="shared" si="115"/>
        <v/>
      </c>
      <c r="E1721" s="21" t="str">
        <f t="shared" si="116"/>
        <v/>
      </c>
      <c r="G1721" s="13" t="str">
        <f t="shared" si="112"/>
        <v/>
      </c>
      <c r="H1721" s="12" t="str">
        <f t="array" ref="H1721">IFERROR(INDEX($D$4:$D$2053,SMALL(IF(LEN($D$4:$D$2053)&gt;0,ROW($D$4:$D$2053)-ROW($D$3)),ROW(1718:1718))),"")</f>
        <v/>
      </c>
      <c r="I1721" s="12" t="str">
        <f t="array" ref="I1721">IFERROR(INDEX($E$4:$E$2053,SMALL(IF(LEN($E$4:$E$2053)&gt;0,ROW($E$4:$E$2053)-ROW($E$3)),ROW(1718:1718))),"")</f>
        <v/>
      </c>
      <c r="J1721" s="1" t="str">
        <f t="array" ref="J1721">IFERROR(INDEX($C$4:$C$2053,SMALL(IF(LEN($C$4:$C$2053)&gt;0,ROW($C$4:$C$2053)-ROW($C$3)),ROW(1718:1718))),"")</f>
        <v/>
      </c>
    </row>
    <row r="1722" spans="1:10" x14ac:dyDescent="0.25">
      <c r="A1722" s="1" t="s">
        <v>1873</v>
      </c>
      <c r="B1722" s="1" t="s">
        <v>1355</v>
      </c>
      <c r="C1722" s="1" t="str">
        <f>IF(AND('Finance Disposals'!J22&gt;0,'Finance Disposals'!G22=""),"Question 7, Record No "&amp;'Finance Disposals'!A22&amp;" must contain a whole number between 1 and 1,000,000.","")</f>
        <v/>
      </c>
      <c r="D1722" s="1" t="str">
        <f t="shared" si="115"/>
        <v/>
      </c>
      <c r="E1722" s="21" t="str">
        <f t="shared" si="116"/>
        <v/>
      </c>
      <c r="G1722" s="13" t="str">
        <f t="shared" si="112"/>
        <v/>
      </c>
      <c r="H1722" s="12" t="str">
        <f t="array" ref="H1722">IFERROR(INDEX($D$4:$D$2053,SMALL(IF(LEN($D$4:$D$2053)&gt;0,ROW($D$4:$D$2053)-ROW($D$3)),ROW(1719:1719))),"")</f>
        <v/>
      </c>
      <c r="I1722" s="12" t="str">
        <f t="array" ref="I1722">IFERROR(INDEX($E$4:$E$2053,SMALL(IF(LEN($E$4:$E$2053)&gt;0,ROW($E$4:$E$2053)-ROW($E$3)),ROW(1719:1719))),"")</f>
        <v/>
      </c>
      <c r="J1722" s="1" t="str">
        <f t="array" ref="J1722">IFERROR(INDEX($C$4:$C$2053,SMALL(IF(LEN($C$4:$C$2053)&gt;0,ROW($C$4:$C$2053)-ROW($C$3)),ROW(1719:1719))),"")</f>
        <v/>
      </c>
    </row>
    <row r="1723" spans="1:10" x14ac:dyDescent="0.25">
      <c r="A1723" s="1" t="s">
        <v>1874</v>
      </c>
      <c r="B1723" s="1" t="s">
        <v>1355</v>
      </c>
      <c r="C1723" s="1" t="str">
        <f>IF(AND('Finance Disposals'!J23&gt;0,'Finance Disposals'!G23=""),"Question 7, Record No "&amp;'Finance Disposals'!A23&amp;" must contain a whole number between 1 and 1,000,000.","")</f>
        <v/>
      </c>
      <c r="D1723" s="1" t="str">
        <f t="shared" si="115"/>
        <v/>
      </c>
      <c r="E1723" s="21" t="str">
        <f t="shared" si="116"/>
        <v/>
      </c>
      <c r="G1723" s="13" t="str">
        <f t="shared" si="112"/>
        <v/>
      </c>
      <c r="H1723" s="12" t="str">
        <f t="array" ref="H1723">IFERROR(INDEX($D$4:$D$2053,SMALL(IF(LEN($D$4:$D$2053)&gt;0,ROW($D$4:$D$2053)-ROW($D$3)),ROW(1720:1720))),"")</f>
        <v/>
      </c>
      <c r="I1723" s="12" t="str">
        <f t="array" ref="I1723">IFERROR(INDEX($E$4:$E$2053,SMALL(IF(LEN($E$4:$E$2053)&gt;0,ROW($E$4:$E$2053)-ROW($E$3)),ROW(1720:1720))),"")</f>
        <v/>
      </c>
      <c r="J1723" s="1" t="str">
        <f t="array" ref="J1723">IFERROR(INDEX($C$4:$C$2053,SMALL(IF(LEN($C$4:$C$2053)&gt;0,ROW($C$4:$C$2053)-ROW($C$3)),ROW(1720:1720))),"")</f>
        <v/>
      </c>
    </row>
    <row r="1724" spans="1:10" x14ac:dyDescent="0.25">
      <c r="A1724" s="1" t="s">
        <v>1875</v>
      </c>
      <c r="B1724" s="1" t="s">
        <v>1355</v>
      </c>
      <c r="C1724" s="1" t="str">
        <f>IF(AND('Finance Disposals'!J24&gt;0,'Finance Disposals'!G24=""),"Question 7, Record No "&amp;'Finance Disposals'!A24&amp;" must contain a whole number between 1 and 1,000,000.","")</f>
        <v/>
      </c>
      <c r="D1724" s="1" t="str">
        <f t="shared" si="115"/>
        <v/>
      </c>
      <c r="E1724" s="21" t="str">
        <f t="shared" si="116"/>
        <v/>
      </c>
      <c r="G1724" s="13" t="str">
        <f t="shared" si="112"/>
        <v/>
      </c>
      <c r="H1724" s="12" t="str">
        <f t="array" ref="H1724">IFERROR(INDEX($D$4:$D$2053,SMALL(IF(LEN($D$4:$D$2053)&gt;0,ROW($D$4:$D$2053)-ROW($D$3)),ROW(1721:1721))),"")</f>
        <v/>
      </c>
      <c r="I1724" s="12" t="str">
        <f t="array" ref="I1724">IFERROR(INDEX($E$4:$E$2053,SMALL(IF(LEN($E$4:$E$2053)&gt;0,ROW($E$4:$E$2053)-ROW($E$3)),ROW(1721:1721))),"")</f>
        <v/>
      </c>
      <c r="J1724" s="1" t="str">
        <f t="array" ref="J1724">IFERROR(INDEX($C$4:$C$2053,SMALL(IF(LEN($C$4:$C$2053)&gt;0,ROW($C$4:$C$2053)-ROW($C$3)),ROW(1721:1721))),"")</f>
        <v/>
      </c>
    </row>
    <row r="1725" spans="1:10" x14ac:dyDescent="0.25">
      <c r="A1725" s="1" t="s">
        <v>1876</v>
      </c>
      <c r="B1725" s="1" t="s">
        <v>1355</v>
      </c>
      <c r="C1725" s="1" t="str">
        <f>IF(AND('Finance Disposals'!J25&gt;0,'Finance Disposals'!G25=""),"Question 7, Record No "&amp;'Finance Disposals'!A25&amp;" must contain a whole number between 1 and 1,000,000.","")</f>
        <v/>
      </c>
      <c r="D1725" s="1" t="str">
        <f t="shared" si="115"/>
        <v/>
      </c>
      <c r="E1725" s="21" t="str">
        <f t="shared" si="116"/>
        <v/>
      </c>
      <c r="G1725" s="13" t="str">
        <f t="shared" si="112"/>
        <v/>
      </c>
      <c r="H1725" s="12" t="str">
        <f t="array" ref="H1725">IFERROR(INDEX($D$4:$D$2053,SMALL(IF(LEN($D$4:$D$2053)&gt;0,ROW($D$4:$D$2053)-ROW($D$3)),ROW(1722:1722))),"")</f>
        <v/>
      </c>
      <c r="I1725" s="12" t="str">
        <f t="array" ref="I1725">IFERROR(INDEX($E$4:$E$2053,SMALL(IF(LEN($E$4:$E$2053)&gt;0,ROW($E$4:$E$2053)-ROW($E$3)),ROW(1722:1722))),"")</f>
        <v/>
      </c>
      <c r="J1725" s="1" t="str">
        <f t="array" ref="J1725">IFERROR(INDEX($C$4:$C$2053,SMALL(IF(LEN($C$4:$C$2053)&gt;0,ROW($C$4:$C$2053)-ROW($C$3)),ROW(1722:1722))),"")</f>
        <v/>
      </c>
    </row>
    <row r="1726" spans="1:10" x14ac:dyDescent="0.25">
      <c r="A1726" s="1" t="s">
        <v>1877</v>
      </c>
      <c r="B1726" s="1" t="s">
        <v>1355</v>
      </c>
      <c r="C1726" s="1" t="str">
        <f>IF(AND('Finance Disposals'!J26&gt;0,'Finance Disposals'!G26=""),"Question 7, Record No "&amp;'Finance Disposals'!A26&amp;" must contain a whole number between 1 and 1,000,000.","")</f>
        <v/>
      </c>
      <c r="D1726" s="1" t="str">
        <f t="shared" si="115"/>
        <v/>
      </c>
      <c r="E1726" s="21" t="str">
        <f t="shared" si="116"/>
        <v/>
      </c>
      <c r="G1726" s="13" t="str">
        <f t="shared" si="112"/>
        <v/>
      </c>
      <c r="H1726" s="12" t="str">
        <f t="array" ref="H1726">IFERROR(INDEX($D$4:$D$2053,SMALL(IF(LEN($D$4:$D$2053)&gt;0,ROW($D$4:$D$2053)-ROW($D$3)),ROW(1723:1723))),"")</f>
        <v/>
      </c>
      <c r="I1726" s="12" t="str">
        <f t="array" ref="I1726">IFERROR(INDEX($E$4:$E$2053,SMALL(IF(LEN($E$4:$E$2053)&gt;0,ROW($E$4:$E$2053)-ROW($E$3)),ROW(1723:1723))),"")</f>
        <v/>
      </c>
      <c r="J1726" s="1" t="str">
        <f t="array" ref="J1726">IFERROR(INDEX($C$4:$C$2053,SMALL(IF(LEN($C$4:$C$2053)&gt;0,ROW($C$4:$C$2053)-ROW($C$3)),ROW(1723:1723))),"")</f>
        <v/>
      </c>
    </row>
    <row r="1727" spans="1:10" x14ac:dyDescent="0.25">
      <c r="A1727" s="1" t="s">
        <v>1878</v>
      </c>
      <c r="B1727" s="1" t="s">
        <v>1355</v>
      </c>
      <c r="C1727" s="1" t="str">
        <f>IF(AND('Finance Disposals'!J27&gt;0,'Finance Disposals'!G27=""),"Question 7, Record No "&amp;'Finance Disposals'!A27&amp;" must contain a whole number between 1 and 1,000,000.","")</f>
        <v/>
      </c>
      <c r="D1727" s="1" t="str">
        <f t="shared" si="115"/>
        <v/>
      </c>
      <c r="E1727" s="21" t="str">
        <f t="shared" si="116"/>
        <v/>
      </c>
      <c r="G1727" s="13" t="str">
        <f t="shared" si="112"/>
        <v/>
      </c>
      <c r="H1727" s="12" t="str">
        <f t="array" ref="H1727">IFERROR(INDEX($D$4:$D$2053,SMALL(IF(LEN($D$4:$D$2053)&gt;0,ROW($D$4:$D$2053)-ROW($D$3)),ROW(1724:1724))),"")</f>
        <v/>
      </c>
      <c r="I1727" s="12" t="str">
        <f t="array" ref="I1727">IFERROR(INDEX($E$4:$E$2053,SMALL(IF(LEN($E$4:$E$2053)&gt;0,ROW($E$4:$E$2053)-ROW($E$3)),ROW(1724:1724))),"")</f>
        <v/>
      </c>
      <c r="J1727" s="1" t="str">
        <f t="array" ref="J1727">IFERROR(INDEX($C$4:$C$2053,SMALL(IF(LEN($C$4:$C$2053)&gt;0,ROW($C$4:$C$2053)-ROW($C$3)),ROW(1724:1724))),"")</f>
        <v/>
      </c>
    </row>
    <row r="1728" spans="1:10" x14ac:dyDescent="0.25">
      <c r="A1728" s="1" t="s">
        <v>1879</v>
      </c>
      <c r="B1728" s="1" t="s">
        <v>1355</v>
      </c>
      <c r="C1728" s="1" t="str">
        <f>IF(AND('Finance Disposals'!J28&gt;0,'Finance Disposals'!G28=""),"Question 7, Record No "&amp;'Finance Disposals'!A28&amp;" must contain a whole number between 1 and 1,000,000.","")</f>
        <v/>
      </c>
      <c r="D1728" s="1" t="str">
        <f t="shared" si="115"/>
        <v/>
      </c>
      <c r="E1728" s="21" t="str">
        <f t="shared" si="116"/>
        <v/>
      </c>
      <c r="G1728" s="13" t="str">
        <f t="shared" si="112"/>
        <v/>
      </c>
      <c r="H1728" s="12" t="str">
        <f t="array" ref="H1728">IFERROR(INDEX($D$4:$D$2053,SMALL(IF(LEN($D$4:$D$2053)&gt;0,ROW($D$4:$D$2053)-ROW($D$3)),ROW(1725:1725))),"")</f>
        <v/>
      </c>
      <c r="I1728" s="12" t="str">
        <f t="array" ref="I1728">IFERROR(INDEX($E$4:$E$2053,SMALL(IF(LEN($E$4:$E$2053)&gt;0,ROW($E$4:$E$2053)-ROW($E$3)),ROW(1725:1725))),"")</f>
        <v/>
      </c>
      <c r="J1728" s="1" t="str">
        <f t="array" ref="J1728">IFERROR(INDEX($C$4:$C$2053,SMALL(IF(LEN($C$4:$C$2053)&gt;0,ROW($C$4:$C$2053)-ROW($C$3)),ROW(1725:1725))),"")</f>
        <v/>
      </c>
    </row>
    <row r="1729" spans="1:10" x14ac:dyDescent="0.25">
      <c r="A1729" s="1" t="s">
        <v>1880</v>
      </c>
      <c r="B1729" s="1" t="s">
        <v>1355</v>
      </c>
      <c r="C1729" s="1" t="str">
        <f>IF(AND('Finance Disposals'!J29&gt;0,'Finance Disposals'!G29=""),"Question 7, Record No "&amp;'Finance Disposals'!A29&amp;" must contain a whole number between 1 and 1,000,000.","")</f>
        <v/>
      </c>
      <c r="D1729" s="1" t="str">
        <f t="shared" si="115"/>
        <v/>
      </c>
      <c r="E1729" s="21" t="str">
        <f t="shared" si="116"/>
        <v/>
      </c>
      <c r="G1729" s="13" t="str">
        <f t="shared" si="112"/>
        <v/>
      </c>
      <c r="H1729" s="12" t="str">
        <f t="array" ref="H1729">IFERROR(INDEX($D$4:$D$2053,SMALL(IF(LEN($D$4:$D$2053)&gt;0,ROW($D$4:$D$2053)-ROW($D$3)),ROW(1726:1726))),"")</f>
        <v/>
      </c>
      <c r="I1729" s="12" t="str">
        <f t="array" ref="I1729">IFERROR(INDEX($E$4:$E$2053,SMALL(IF(LEN($E$4:$E$2053)&gt;0,ROW($E$4:$E$2053)-ROW($E$3)),ROW(1726:1726))),"")</f>
        <v/>
      </c>
      <c r="J1729" s="1" t="str">
        <f t="array" ref="J1729">IFERROR(INDEX($C$4:$C$2053,SMALL(IF(LEN($C$4:$C$2053)&gt;0,ROW($C$4:$C$2053)-ROW($C$3)),ROW(1726:1726))),"")</f>
        <v/>
      </c>
    </row>
    <row r="1730" spans="1:10" x14ac:dyDescent="0.25">
      <c r="A1730" s="1" t="s">
        <v>1881</v>
      </c>
      <c r="B1730" s="1" t="s">
        <v>1355</v>
      </c>
      <c r="C1730" s="1" t="str">
        <f>IF(AND('Finance Disposals'!J30&gt;0,'Finance Disposals'!G30=""),"Question 7, Record No "&amp;'Finance Disposals'!A30&amp;" must contain a whole number between 1 and 1,000,000.","")</f>
        <v/>
      </c>
      <c r="D1730" s="1" t="str">
        <f t="shared" si="115"/>
        <v/>
      </c>
      <c r="E1730" s="21" t="str">
        <f t="shared" si="116"/>
        <v/>
      </c>
      <c r="G1730" s="13" t="str">
        <f t="shared" si="112"/>
        <v/>
      </c>
      <c r="H1730" s="12" t="str">
        <f t="array" ref="H1730">IFERROR(INDEX($D$4:$D$2053,SMALL(IF(LEN($D$4:$D$2053)&gt;0,ROW($D$4:$D$2053)-ROW($D$3)),ROW(1727:1727))),"")</f>
        <v/>
      </c>
      <c r="I1730" s="12" t="str">
        <f t="array" ref="I1730">IFERROR(INDEX($E$4:$E$2053,SMALL(IF(LEN($E$4:$E$2053)&gt;0,ROW($E$4:$E$2053)-ROW($E$3)),ROW(1727:1727))),"")</f>
        <v/>
      </c>
      <c r="J1730" s="1" t="str">
        <f t="array" ref="J1730">IFERROR(INDEX($C$4:$C$2053,SMALL(IF(LEN($C$4:$C$2053)&gt;0,ROW($C$4:$C$2053)-ROW($C$3)),ROW(1727:1727))),"")</f>
        <v/>
      </c>
    </row>
    <row r="1731" spans="1:10" x14ac:dyDescent="0.25">
      <c r="A1731" s="1" t="s">
        <v>1882</v>
      </c>
      <c r="B1731" s="1" t="s">
        <v>1355</v>
      </c>
      <c r="C1731" s="1" t="str">
        <f>IF(AND('Finance Disposals'!J31&gt;0,'Finance Disposals'!G31=""),"Question 7, Record No "&amp;'Finance Disposals'!A31&amp;" must contain a whole number between 1 and 1,000,000.","")</f>
        <v/>
      </c>
      <c r="D1731" s="1" t="str">
        <f t="shared" si="115"/>
        <v/>
      </c>
      <c r="E1731" s="21" t="str">
        <f t="shared" si="116"/>
        <v/>
      </c>
      <c r="G1731" s="13" t="str">
        <f t="shared" si="112"/>
        <v/>
      </c>
      <c r="H1731" s="12" t="str">
        <f t="array" ref="H1731">IFERROR(INDEX($D$4:$D$2053,SMALL(IF(LEN($D$4:$D$2053)&gt;0,ROW($D$4:$D$2053)-ROW($D$3)),ROW(1728:1728))),"")</f>
        <v/>
      </c>
      <c r="I1731" s="12" t="str">
        <f t="array" ref="I1731">IFERROR(INDEX($E$4:$E$2053,SMALL(IF(LEN($E$4:$E$2053)&gt;0,ROW($E$4:$E$2053)-ROW($E$3)),ROW(1728:1728))),"")</f>
        <v/>
      </c>
      <c r="J1731" s="1" t="str">
        <f t="array" ref="J1731">IFERROR(INDEX($C$4:$C$2053,SMALL(IF(LEN($C$4:$C$2053)&gt;0,ROW($C$4:$C$2053)-ROW($C$3)),ROW(1728:1728))),"")</f>
        <v/>
      </c>
    </row>
    <row r="1732" spans="1:10" x14ac:dyDescent="0.25">
      <c r="A1732" s="1" t="s">
        <v>1883</v>
      </c>
      <c r="B1732" s="1" t="s">
        <v>1355</v>
      </c>
      <c r="C1732" s="1" t="str">
        <f>IF(AND('Finance Disposals'!J32&gt;0,'Finance Disposals'!G32=""),"Question 7, Record No "&amp;'Finance Disposals'!A32&amp;" must contain a whole number between 1 and 1,000,000.","")</f>
        <v/>
      </c>
      <c r="D1732" s="1" t="str">
        <f t="shared" si="115"/>
        <v/>
      </c>
      <c r="E1732" s="21" t="str">
        <f t="shared" si="116"/>
        <v/>
      </c>
      <c r="G1732" s="13" t="str">
        <f t="shared" si="112"/>
        <v/>
      </c>
      <c r="H1732" s="12" t="str">
        <f t="array" ref="H1732">IFERROR(INDEX($D$4:$D$2053,SMALL(IF(LEN($D$4:$D$2053)&gt;0,ROW($D$4:$D$2053)-ROW($D$3)),ROW(1729:1729))),"")</f>
        <v/>
      </c>
      <c r="I1732" s="12" t="str">
        <f t="array" ref="I1732">IFERROR(INDEX($E$4:$E$2053,SMALL(IF(LEN($E$4:$E$2053)&gt;0,ROW($E$4:$E$2053)-ROW($E$3)),ROW(1729:1729))),"")</f>
        <v/>
      </c>
      <c r="J1732" s="1" t="str">
        <f t="array" ref="J1732">IFERROR(INDEX($C$4:$C$2053,SMALL(IF(LEN($C$4:$C$2053)&gt;0,ROW($C$4:$C$2053)-ROW($C$3)),ROW(1729:1729))),"")</f>
        <v/>
      </c>
    </row>
    <row r="1733" spans="1:10" x14ac:dyDescent="0.25">
      <c r="A1733" s="1" t="s">
        <v>1884</v>
      </c>
      <c r="B1733" s="1" t="s">
        <v>1355</v>
      </c>
      <c r="C1733" s="1" t="str">
        <f>IF(AND('Finance Disposals'!J33&gt;0,'Finance Disposals'!G33=""),"Question 7, Record No "&amp;'Finance Disposals'!A33&amp;" must contain a whole number between 1 and 1,000,000.","")</f>
        <v/>
      </c>
      <c r="D1733" s="1" t="str">
        <f t="shared" si="115"/>
        <v/>
      </c>
      <c r="E1733" s="21" t="str">
        <f t="shared" si="116"/>
        <v/>
      </c>
      <c r="G1733" s="13" t="str">
        <f t="shared" si="112"/>
        <v/>
      </c>
      <c r="H1733" s="12" t="str">
        <f t="array" ref="H1733">IFERROR(INDEX($D$4:$D$2053,SMALL(IF(LEN($D$4:$D$2053)&gt;0,ROW($D$4:$D$2053)-ROW($D$3)),ROW(1730:1730))),"")</f>
        <v/>
      </c>
      <c r="I1733" s="12" t="str">
        <f t="array" ref="I1733">IFERROR(INDEX($E$4:$E$2053,SMALL(IF(LEN($E$4:$E$2053)&gt;0,ROW($E$4:$E$2053)-ROW($E$3)),ROW(1730:1730))),"")</f>
        <v/>
      </c>
      <c r="J1733" s="1" t="str">
        <f t="array" ref="J1733">IFERROR(INDEX($C$4:$C$2053,SMALL(IF(LEN($C$4:$C$2053)&gt;0,ROW($C$4:$C$2053)-ROW($C$3)),ROW(1730:1730))),"")</f>
        <v/>
      </c>
    </row>
    <row r="1734" spans="1:10" x14ac:dyDescent="0.25">
      <c r="A1734" s="1" t="s">
        <v>1885</v>
      </c>
      <c r="B1734" s="1" t="s">
        <v>1355</v>
      </c>
      <c r="C1734" s="1" t="str">
        <f>IF(AND('Finance Disposals'!J34&gt;0,'Finance Disposals'!G34=""),"Question 7, Record No "&amp;'Finance Disposals'!A34&amp;" must contain a whole number between 1 and 1,000,000.","")</f>
        <v/>
      </c>
      <c r="D1734" s="1" t="str">
        <f t="shared" si="115"/>
        <v/>
      </c>
      <c r="E1734" s="21" t="str">
        <f t="shared" si="116"/>
        <v/>
      </c>
      <c r="G1734" s="13" t="str">
        <f t="shared" si="112"/>
        <v/>
      </c>
      <c r="H1734" s="12" t="str">
        <f t="array" ref="H1734">IFERROR(INDEX($D$4:$D$2053,SMALL(IF(LEN($D$4:$D$2053)&gt;0,ROW($D$4:$D$2053)-ROW($D$3)),ROW(1731:1731))),"")</f>
        <v/>
      </c>
      <c r="I1734" s="12" t="str">
        <f t="array" ref="I1734">IFERROR(INDEX($E$4:$E$2053,SMALL(IF(LEN($E$4:$E$2053)&gt;0,ROW($E$4:$E$2053)-ROW($E$3)),ROW(1731:1731))),"")</f>
        <v/>
      </c>
      <c r="J1734" s="1" t="str">
        <f t="array" ref="J1734">IFERROR(INDEX($C$4:$C$2053,SMALL(IF(LEN($C$4:$C$2053)&gt;0,ROW($C$4:$C$2053)-ROW($C$3)),ROW(1731:1731))),"")</f>
        <v/>
      </c>
    </row>
    <row r="1735" spans="1:10" x14ac:dyDescent="0.25">
      <c r="A1735" s="1" t="s">
        <v>1886</v>
      </c>
      <c r="B1735" s="1" t="s">
        <v>1355</v>
      </c>
      <c r="C1735" s="1" t="str">
        <f>IF(AND('Finance Disposals'!J35&gt;0,'Finance Disposals'!G35=""),"Question 7, Record No "&amp;'Finance Disposals'!A35&amp;" must contain a whole number between 1 and 1,000,000.","")</f>
        <v/>
      </c>
      <c r="D1735" s="1" t="str">
        <f t="shared" si="115"/>
        <v/>
      </c>
      <c r="E1735" s="21" t="str">
        <f t="shared" si="116"/>
        <v/>
      </c>
      <c r="G1735" s="13" t="str">
        <f t="shared" si="112"/>
        <v/>
      </c>
      <c r="H1735" s="12" t="str">
        <f t="array" ref="H1735">IFERROR(INDEX($D$4:$D$2053,SMALL(IF(LEN($D$4:$D$2053)&gt;0,ROW($D$4:$D$2053)-ROW($D$3)),ROW(1732:1732))),"")</f>
        <v/>
      </c>
      <c r="I1735" s="12" t="str">
        <f t="array" ref="I1735">IFERROR(INDEX($E$4:$E$2053,SMALL(IF(LEN($E$4:$E$2053)&gt;0,ROW($E$4:$E$2053)-ROW($E$3)),ROW(1732:1732))),"")</f>
        <v/>
      </c>
      <c r="J1735" s="1" t="str">
        <f t="array" ref="J1735">IFERROR(INDEX($C$4:$C$2053,SMALL(IF(LEN($C$4:$C$2053)&gt;0,ROW($C$4:$C$2053)-ROW($C$3)),ROW(1732:1732))),"")</f>
        <v/>
      </c>
    </row>
    <row r="1736" spans="1:10" x14ac:dyDescent="0.25">
      <c r="A1736" s="1" t="s">
        <v>1887</v>
      </c>
      <c r="B1736" s="1" t="s">
        <v>1355</v>
      </c>
      <c r="C1736" s="1" t="str">
        <f>IF(AND('Finance Disposals'!J36&gt;0,'Finance Disposals'!G36=""),"Question 7, Record No "&amp;'Finance Disposals'!A36&amp;" must contain a whole number between 1 and 1,000,000.","")</f>
        <v/>
      </c>
      <c r="D1736" s="1" t="str">
        <f t="shared" si="115"/>
        <v/>
      </c>
      <c r="E1736" s="21" t="str">
        <f t="shared" si="116"/>
        <v/>
      </c>
      <c r="G1736" s="13" t="str">
        <f t="shared" si="112"/>
        <v/>
      </c>
      <c r="H1736" s="12" t="str">
        <f t="array" ref="H1736">IFERROR(INDEX($D$4:$D$2053,SMALL(IF(LEN($D$4:$D$2053)&gt;0,ROW($D$4:$D$2053)-ROW($D$3)),ROW(1733:1733))),"")</f>
        <v/>
      </c>
      <c r="I1736" s="12" t="str">
        <f t="array" ref="I1736">IFERROR(INDEX($E$4:$E$2053,SMALL(IF(LEN($E$4:$E$2053)&gt;0,ROW($E$4:$E$2053)-ROW($E$3)),ROW(1733:1733))),"")</f>
        <v/>
      </c>
      <c r="J1736" s="1" t="str">
        <f t="array" ref="J1736">IFERROR(INDEX($C$4:$C$2053,SMALL(IF(LEN($C$4:$C$2053)&gt;0,ROW($C$4:$C$2053)-ROW($C$3)),ROW(1733:1733))),"")</f>
        <v/>
      </c>
    </row>
    <row r="1737" spans="1:10" x14ac:dyDescent="0.25">
      <c r="A1737" s="1" t="s">
        <v>1888</v>
      </c>
      <c r="B1737" s="1" t="s">
        <v>1355</v>
      </c>
      <c r="C1737" s="1" t="str">
        <f>IF(AND('Finance Disposals'!J37&gt;0,'Finance Disposals'!G37=""),"Question 7, Record No "&amp;'Finance Disposals'!A37&amp;" must contain a whole number between 1 and 1,000,000.","")</f>
        <v/>
      </c>
      <c r="D1737" s="1" t="str">
        <f t="shared" si="115"/>
        <v/>
      </c>
      <c r="E1737" s="21" t="str">
        <f t="shared" si="116"/>
        <v/>
      </c>
      <c r="G1737" s="13" t="str">
        <f t="shared" si="112"/>
        <v/>
      </c>
      <c r="H1737" s="12" t="str">
        <f t="array" ref="H1737">IFERROR(INDEX($D$4:$D$2053,SMALL(IF(LEN($D$4:$D$2053)&gt;0,ROW($D$4:$D$2053)-ROW($D$3)),ROW(1734:1734))),"")</f>
        <v/>
      </c>
      <c r="I1737" s="12" t="str">
        <f t="array" ref="I1737">IFERROR(INDEX($E$4:$E$2053,SMALL(IF(LEN($E$4:$E$2053)&gt;0,ROW($E$4:$E$2053)-ROW($E$3)),ROW(1734:1734))),"")</f>
        <v/>
      </c>
      <c r="J1737" s="1" t="str">
        <f t="array" ref="J1737">IFERROR(INDEX($C$4:$C$2053,SMALL(IF(LEN($C$4:$C$2053)&gt;0,ROW($C$4:$C$2053)-ROW($C$3)),ROW(1734:1734))),"")</f>
        <v/>
      </c>
    </row>
    <row r="1738" spans="1:10" x14ac:dyDescent="0.25">
      <c r="A1738" s="1" t="s">
        <v>1889</v>
      </c>
      <c r="B1738" s="1" t="s">
        <v>1355</v>
      </c>
      <c r="C1738" s="1" t="str">
        <f>IF(AND('Finance Disposals'!J38&gt;0,'Finance Disposals'!G38=""),"Question 7, Record No "&amp;'Finance Disposals'!A38&amp;" must contain a whole number between 1 and 1,000,000.","")</f>
        <v/>
      </c>
      <c r="D1738" s="1" t="str">
        <f t="shared" si="115"/>
        <v/>
      </c>
      <c r="E1738" s="21" t="str">
        <f t="shared" si="116"/>
        <v/>
      </c>
      <c r="G1738" s="13" t="str">
        <f t="shared" si="112"/>
        <v/>
      </c>
      <c r="H1738" s="12" t="str">
        <f t="array" ref="H1738">IFERROR(INDEX($D$4:$D$2053,SMALL(IF(LEN($D$4:$D$2053)&gt;0,ROW($D$4:$D$2053)-ROW($D$3)),ROW(1735:1735))),"")</f>
        <v/>
      </c>
      <c r="I1738" s="12" t="str">
        <f t="array" ref="I1738">IFERROR(INDEX($E$4:$E$2053,SMALL(IF(LEN($E$4:$E$2053)&gt;0,ROW($E$4:$E$2053)-ROW($E$3)),ROW(1735:1735))),"")</f>
        <v/>
      </c>
      <c r="J1738" s="1" t="str">
        <f t="array" ref="J1738">IFERROR(INDEX($C$4:$C$2053,SMALL(IF(LEN($C$4:$C$2053)&gt;0,ROW($C$4:$C$2053)-ROW($C$3)),ROW(1735:1735))),"")</f>
        <v/>
      </c>
    </row>
    <row r="1739" spans="1:10" x14ac:dyDescent="0.25">
      <c r="A1739" s="1" t="s">
        <v>1890</v>
      </c>
      <c r="B1739" s="1" t="s">
        <v>1355</v>
      </c>
      <c r="C1739" s="1" t="str">
        <f>IF(AND('Finance Disposals'!J39&gt;0,'Finance Disposals'!G39=""),"Question 7, Record No "&amp;'Finance Disposals'!A39&amp;" must contain a whole number between 1 and 1,000,000.","")</f>
        <v/>
      </c>
      <c r="D1739" s="1" t="str">
        <f t="shared" si="115"/>
        <v/>
      </c>
      <c r="E1739" s="21" t="str">
        <f t="shared" si="116"/>
        <v/>
      </c>
      <c r="G1739" s="13" t="str">
        <f t="shared" si="112"/>
        <v/>
      </c>
      <c r="H1739" s="12" t="str">
        <f t="array" ref="H1739">IFERROR(INDEX($D$4:$D$2053,SMALL(IF(LEN($D$4:$D$2053)&gt;0,ROW($D$4:$D$2053)-ROW($D$3)),ROW(1736:1736))),"")</f>
        <v/>
      </c>
      <c r="I1739" s="12" t="str">
        <f t="array" ref="I1739">IFERROR(INDEX($E$4:$E$2053,SMALL(IF(LEN($E$4:$E$2053)&gt;0,ROW($E$4:$E$2053)-ROW($E$3)),ROW(1736:1736))),"")</f>
        <v/>
      </c>
      <c r="J1739" s="1" t="str">
        <f t="array" ref="J1739">IFERROR(INDEX($C$4:$C$2053,SMALL(IF(LEN($C$4:$C$2053)&gt;0,ROW($C$4:$C$2053)-ROW($C$3)),ROW(1736:1736))),"")</f>
        <v/>
      </c>
    </row>
    <row r="1740" spans="1:10" x14ac:dyDescent="0.25">
      <c r="A1740" s="1" t="s">
        <v>1891</v>
      </c>
      <c r="B1740" s="1" t="s">
        <v>1355</v>
      </c>
      <c r="C1740" s="1" t="str">
        <f>IF(AND('Finance Disposals'!J40&gt;0,'Finance Disposals'!G40=""),"Question 7, Record No "&amp;'Finance Disposals'!A40&amp;" must contain a whole number between 1 and 1,000,000.","")</f>
        <v/>
      </c>
      <c r="D1740" s="1" t="str">
        <f t="shared" si="115"/>
        <v/>
      </c>
      <c r="E1740" s="21" t="str">
        <f t="shared" si="116"/>
        <v/>
      </c>
      <c r="G1740" s="13" t="str">
        <f t="shared" si="112"/>
        <v/>
      </c>
      <c r="H1740" s="12" t="str">
        <f t="array" ref="H1740">IFERROR(INDEX($D$4:$D$2053,SMALL(IF(LEN($D$4:$D$2053)&gt;0,ROW($D$4:$D$2053)-ROW($D$3)),ROW(1737:1737))),"")</f>
        <v/>
      </c>
      <c r="I1740" s="12" t="str">
        <f t="array" ref="I1740">IFERROR(INDEX($E$4:$E$2053,SMALL(IF(LEN($E$4:$E$2053)&gt;0,ROW($E$4:$E$2053)-ROW($E$3)),ROW(1737:1737))),"")</f>
        <v/>
      </c>
      <c r="J1740" s="1" t="str">
        <f t="array" ref="J1740">IFERROR(INDEX($C$4:$C$2053,SMALL(IF(LEN($C$4:$C$2053)&gt;0,ROW($C$4:$C$2053)-ROW($C$3)),ROW(1737:1737))),"")</f>
        <v/>
      </c>
    </row>
    <row r="1741" spans="1:10" x14ac:dyDescent="0.25">
      <c r="A1741" s="1" t="s">
        <v>1892</v>
      </c>
      <c r="B1741" s="1" t="s">
        <v>1355</v>
      </c>
      <c r="C1741" s="1" t="str">
        <f>IF(AND('Finance Disposals'!J41&gt;0,'Finance Disposals'!G41=""),"Question 7, Record No "&amp;'Finance Disposals'!A41&amp;" must contain a whole number between 1 and 1,000,000.","")</f>
        <v/>
      </c>
      <c r="D1741" s="1" t="str">
        <f t="shared" si="115"/>
        <v/>
      </c>
      <c r="E1741" s="21" t="str">
        <f t="shared" si="116"/>
        <v/>
      </c>
      <c r="G1741" s="13" t="str">
        <f t="shared" si="112"/>
        <v/>
      </c>
      <c r="H1741" s="12" t="str">
        <f t="array" ref="H1741">IFERROR(INDEX($D$4:$D$2053,SMALL(IF(LEN($D$4:$D$2053)&gt;0,ROW($D$4:$D$2053)-ROW($D$3)),ROW(1738:1738))),"")</f>
        <v/>
      </c>
      <c r="I1741" s="12" t="str">
        <f t="array" ref="I1741">IFERROR(INDEX($E$4:$E$2053,SMALL(IF(LEN($E$4:$E$2053)&gt;0,ROW($E$4:$E$2053)-ROW($E$3)),ROW(1738:1738))),"")</f>
        <v/>
      </c>
      <c r="J1741" s="1" t="str">
        <f t="array" ref="J1741">IFERROR(INDEX($C$4:$C$2053,SMALL(IF(LEN($C$4:$C$2053)&gt;0,ROW($C$4:$C$2053)-ROW($C$3)),ROW(1738:1738))),"")</f>
        <v/>
      </c>
    </row>
    <row r="1742" spans="1:10" x14ac:dyDescent="0.25">
      <c r="A1742" s="1" t="s">
        <v>1893</v>
      </c>
      <c r="B1742" s="1" t="s">
        <v>1355</v>
      </c>
      <c r="C1742" s="1" t="str">
        <f>IF(AND('Finance Disposals'!J42&gt;0,'Finance Disposals'!G42=""),"Question 7, Record No "&amp;'Finance Disposals'!A42&amp;" must contain a whole number between 1 and 1,000,000.","")</f>
        <v/>
      </c>
      <c r="D1742" s="1" t="str">
        <f t="shared" si="115"/>
        <v/>
      </c>
      <c r="E1742" s="21" t="str">
        <f t="shared" si="116"/>
        <v/>
      </c>
      <c r="G1742" s="13" t="str">
        <f t="shared" si="112"/>
        <v/>
      </c>
      <c r="H1742" s="12" t="str">
        <f t="array" ref="H1742">IFERROR(INDEX($D$4:$D$2053,SMALL(IF(LEN($D$4:$D$2053)&gt;0,ROW($D$4:$D$2053)-ROW($D$3)),ROW(1739:1739))),"")</f>
        <v/>
      </c>
      <c r="I1742" s="12" t="str">
        <f t="array" ref="I1742">IFERROR(INDEX($E$4:$E$2053,SMALL(IF(LEN($E$4:$E$2053)&gt;0,ROW($E$4:$E$2053)-ROW($E$3)),ROW(1739:1739))),"")</f>
        <v/>
      </c>
      <c r="J1742" s="1" t="str">
        <f t="array" ref="J1742">IFERROR(INDEX($C$4:$C$2053,SMALL(IF(LEN($C$4:$C$2053)&gt;0,ROW($C$4:$C$2053)-ROW($C$3)),ROW(1739:1739))),"")</f>
        <v/>
      </c>
    </row>
    <row r="1743" spans="1:10" x14ac:dyDescent="0.25">
      <c r="A1743" s="1" t="s">
        <v>1894</v>
      </c>
      <c r="B1743" s="1" t="s">
        <v>1355</v>
      </c>
      <c r="C1743" s="1" t="str">
        <f>IF(AND('Finance Disposals'!J43&gt;0,'Finance Disposals'!G43=""),"Question 7, Record No "&amp;'Finance Disposals'!A43&amp;" must contain a whole number between 1 and 1,000,000.","")</f>
        <v/>
      </c>
      <c r="D1743" s="1" t="str">
        <f t="shared" si="115"/>
        <v/>
      </c>
      <c r="E1743" s="21" t="str">
        <f t="shared" si="116"/>
        <v/>
      </c>
      <c r="G1743" s="13" t="str">
        <f t="shared" si="112"/>
        <v/>
      </c>
      <c r="H1743" s="12" t="str">
        <f t="array" ref="H1743">IFERROR(INDEX($D$4:$D$2053,SMALL(IF(LEN($D$4:$D$2053)&gt;0,ROW($D$4:$D$2053)-ROW($D$3)),ROW(1740:1740))),"")</f>
        <v/>
      </c>
      <c r="I1743" s="12" t="str">
        <f t="array" ref="I1743">IFERROR(INDEX($E$4:$E$2053,SMALL(IF(LEN($E$4:$E$2053)&gt;0,ROW($E$4:$E$2053)-ROW($E$3)),ROW(1740:1740))),"")</f>
        <v/>
      </c>
      <c r="J1743" s="1" t="str">
        <f t="array" ref="J1743">IFERROR(INDEX($C$4:$C$2053,SMALL(IF(LEN($C$4:$C$2053)&gt;0,ROW($C$4:$C$2053)-ROW($C$3)),ROW(1740:1740))),"")</f>
        <v/>
      </c>
    </row>
    <row r="1744" spans="1:10" x14ac:dyDescent="0.25">
      <c r="A1744" s="1" t="s">
        <v>1895</v>
      </c>
      <c r="B1744" s="1" t="s">
        <v>1355</v>
      </c>
      <c r="C1744" s="1" t="str">
        <f>IF(AND('Finance Disposals'!J44&gt;0,'Finance Disposals'!G44=""),"Question 7, Record No "&amp;'Finance Disposals'!A44&amp;" must contain a whole number between 1 and 1,000,000.","")</f>
        <v/>
      </c>
      <c r="D1744" s="1" t="str">
        <f t="shared" si="115"/>
        <v/>
      </c>
      <c r="E1744" s="21" t="str">
        <f t="shared" si="116"/>
        <v/>
      </c>
      <c r="G1744" s="13" t="str">
        <f t="shared" si="112"/>
        <v/>
      </c>
      <c r="H1744" s="12" t="str">
        <f t="array" ref="H1744">IFERROR(INDEX($D$4:$D$2053,SMALL(IF(LEN($D$4:$D$2053)&gt;0,ROW($D$4:$D$2053)-ROW($D$3)),ROW(1741:1741))),"")</f>
        <v/>
      </c>
      <c r="I1744" s="12" t="str">
        <f t="array" ref="I1744">IFERROR(INDEX($E$4:$E$2053,SMALL(IF(LEN($E$4:$E$2053)&gt;0,ROW($E$4:$E$2053)-ROW($E$3)),ROW(1741:1741))),"")</f>
        <v/>
      </c>
      <c r="J1744" s="1" t="str">
        <f t="array" ref="J1744">IFERROR(INDEX($C$4:$C$2053,SMALL(IF(LEN($C$4:$C$2053)&gt;0,ROW($C$4:$C$2053)-ROW($C$3)),ROW(1741:1741))),"")</f>
        <v/>
      </c>
    </row>
    <row r="1745" spans="1:10" x14ac:dyDescent="0.25">
      <c r="A1745" s="1" t="s">
        <v>1896</v>
      </c>
      <c r="B1745" s="1" t="s">
        <v>1355</v>
      </c>
      <c r="C1745" s="1" t="str">
        <f>IF(AND('Finance Disposals'!J45&gt;0,'Finance Disposals'!G45=""),"Question 7, Record No "&amp;'Finance Disposals'!A45&amp;" must contain a whole number between 1 and 1,000,000.","")</f>
        <v/>
      </c>
      <c r="D1745" s="1" t="str">
        <f t="shared" si="115"/>
        <v/>
      </c>
      <c r="E1745" s="21" t="str">
        <f t="shared" si="116"/>
        <v/>
      </c>
      <c r="G1745" s="13" t="str">
        <f t="shared" si="112"/>
        <v/>
      </c>
      <c r="H1745" s="12" t="str">
        <f t="array" ref="H1745">IFERROR(INDEX($D$4:$D$2053,SMALL(IF(LEN($D$4:$D$2053)&gt;0,ROW($D$4:$D$2053)-ROW($D$3)),ROW(1742:1742))),"")</f>
        <v/>
      </c>
      <c r="I1745" s="12" t="str">
        <f t="array" ref="I1745">IFERROR(INDEX($E$4:$E$2053,SMALL(IF(LEN($E$4:$E$2053)&gt;0,ROW($E$4:$E$2053)-ROW($E$3)),ROW(1742:1742))),"")</f>
        <v/>
      </c>
      <c r="J1745" s="1" t="str">
        <f t="array" ref="J1745">IFERROR(INDEX($C$4:$C$2053,SMALL(IF(LEN($C$4:$C$2053)&gt;0,ROW($C$4:$C$2053)-ROW($C$3)),ROW(1742:1742))),"")</f>
        <v/>
      </c>
    </row>
    <row r="1746" spans="1:10" x14ac:dyDescent="0.25">
      <c r="A1746" s="1" t="s">
        <v>1897</v>
      </c>
      <c r="B1746" s="1" t="s">
        <v>1355</v>
      </c>
      <c r="C1746" s="1" t="str">
        <f>IF(AND('Finance Disposals'!J46&gt;0,'Finance Disposals'!G46=""),"Question 7, Record No "&amp;'Finance Disposals'!A46&amp;" must contain a whole number between 1 and 1,000,000.","")</f>
        <v/>
      </c>
      <c r="D1746" s="1" t="str">
        <f t="shared" si="115"/>
        <v/>
      </c>
      <c r="E1746" s="21" t="str">
        <f t="shared" si="116"/>
        <v/>
      </c>
      <c r="G1746" s="13" t="str">
        <f t="shared" si="112"/>
        <v/>
      </c>
      <c r="H1746" s="12" t="str">
        <f t="array" ref="H1746">IFERROR(INDEX($D$4:$D$2053,SMALL(IF(LEN($D$4:$D$2053)&gt;0,ROW($D$4:$D$2053)-ROW($D$3)),ROW(1743:1743))),"")</f>
        <v/>
      </c>
      <c r="I1746" s="12" t="str">
        <f t="array" ref="I1746">IFERROR(INDEX($E$4:$E$2053,SMALL(IF(LEN($E$4:$E$2053)&gt;0,ROW($E$4:$E$2053)-ROW($E$3)),ROW(1743:1743))),"")</f>
        <v/>
      </c>
      <c r="J1746" s="1" t="str">
        <f t="array" ref="J1746">IFERROR(INDEX($C$4:$C$2053,SMALL(IF(LEN($C$4:$C$2053)&gt;0,ROW($C$4:$C$2053)-ROW($C$3)),ROW(1743:1743))),"")</f>
        <v/>
      </c>
    </row>
    <row r="1747" spans="1:10" x14ac:dyDescent="0.25">
      <c r="A1747" s="1" t="s">
        <v>1898</v>
      </c>
      <c r="B1747" s="1" t="s">
        <v>1355</v>
      </c>
      <c r="C1747" s="1" t="str">
        <f>IF(AND('Finance Disposals'!J47&gt;0,'Finance Disposals'!G47=""),"Question 7, Record No "&amp;'Finance Disposals'!A47&amp;" must contain a whole number between 1 and 1,000,000.","")</f>
        <v/>
      </c>
      <c r="D1747" s="1" t="str">
        <f t="shared" si="115"/>
        <v/>
      </c>
      <c r="E1747" s="21" t="str">
        <f t="shared" si="116"/>
        <v/>
      </c>
      <c r="G1747" s="13" t="str">
        <f t="shared" si="112"/>
        <v/>
      </c>
      <c r="H1747" s="12" t="str">
        <f t="array" ref="H1747">IFERROR(INDEX($D$4:$D$2053,SMALL(IF(LEN($D$4:$D$2053)&gt;0,ROW($D$4:$D$2053)-ROW($D$3)),ROW(1744:1744))),"")</f>
        <v/>
      </c>
      <c r="I1747" s="12" t="str">
        <f t="array" ref="I1747">IFERROR(INDEX($E$4:$E$2053,SMALL(IF(LEN($E$4:$E$2053)&gt;0,ROW($E$4:$E$2053)-ROW($E$3)),ROW(1744:1744))),"")</f>
        <v/>
      </c>
      <c r="J1747" s="1" t="str">
        <f t="array" ref="J1747">IFERROR(INDEX($C$4:$C$2053,SMALL(IF(LEN($C$4:$C$2053)&gt;0,ROW($C$4:$C$2053)-ROW($C$3)),ROW(1744:1744))),"")</f>
        <v/>
      </c>
    </row>
    <row r="1748" spans="1:10" x14ac:dyDescent="0.25">
      <c r="A1748" s="1" t="s">
        <v>1899</v>
      </c>
      <c r="B1748" s="1" t="s">
        <v>1355</v>
      </c>
      <c r="C1748" s="1" t="str">
        <f>IF(AND('Finance Disposals'!J48&gt;0,'Finance Disposals'!G48=""),"Question 7, Record No "&amp;'Finance Disposals'!A48&amp;" must contain a whole number between 1 and 1,000,000.","")</f>
        <v/>
      </c>
      <c r="D1748" s="1" t="str">
        <f t="shared" si="115"/>
        <v/>
      </c>
      <c r="E1748" s="21" t="str">
        <f t="shared" si="116"/>
        <v/>
      </c>
      <c r="G1748" s="13" t="str">
        <f t="shared" si="112"/>
        <v/>
      </c>
      <c r="H1748" s="12" t="str">
        <f t="array" ref="H1748">IFERROR(INDEX($D$4:$D$2053,SMALL(IF(LEN($D$4:$D$2053)&gt;0,ROW($D$4:$D$2053)-ROW($D$3)),ROW(1745:1745))),"")</f>
        <v/>
      </c>
      <c r="I1748" s="12" t="str">
        <f t="array" ref="I1748">IFERROR(INDEX($E$4:$E$2053,SMALL(IF(LEN($E$4:$E$2053)&gt;0,ROW($E$4:$E$2053)-ROW($E$3)),ROW(1745:1745))),"")</f>
        <v/>
      </c>
      <c r="J1748" s="1" t="str">
        <f t="array" ref="J1748">IFERROR(INDEX($C$4:$C$2053,SMALL(IF(LEN($C$4:$C$2053)&gt;0,ROW($C$4:$C$2053)-ROW($C$3)),ROW(1745:1745))),"")</f>
        <v/>
      </c>
    </row>
    <row r="1749" spans="1:10" x14ac:dyDescent="0.25">
      <c r="A1749" s="1" t="s">
        <v>1900</v>
      </c>
      <c r="B1749" s="1" t="s">
        <v>1355</v>
      </c>
      <c r="C1749" s="1" t="str">
        <f>IF(AND('Finance Disposals'!J49&gt;0,'Finance Disposals'!G49=""),"Question 7, Record No "&amp;'Finance Disposals'!A49&amp;" must contain a whole number between 1 and 1,000,000.","")</f>
        <v/>
      </c>
      <c r="D1749" s="1" t="str">
        <f t="shared" si="115"/>
        <v/>
      </c>
      <c r="E1749" s="21" t="str">
        <f t="shared" si="116"/>
        <v/>
      </c>
      <c r="G1749" s="13" t="str">
        <f t="shared" si="112"/>
        <v/>
      </c>
      <c r="H1749" s="12" t="str">
        <f t="array" ref="H1749">IFERROR(INDEX($D$4:$D$2053,SMALL(IF(LEN($D$4:$D$2053)&gt;0,ROW($D$4:$D$2053)-ROW($D$3)),ROW(1746:1746))),"")</f>
        <v/>
      </c>
      <c r="I1749" s="12" t="str">
        <f t="array" ref="I1749">IFERROR(INDEX($E$4:$E$2053,SMALL(IF(LEN($E$4:$E$2053)&gt;0,ROW($E$4:$E$2053)-ROW($E$3)),ROW(1746:1746))),"")</f>
        <v/>
      </c>
      <c r="J1749" s="1" t="str">
        <f t="array" ref="J1749">IFERROR(INDEX($C$4:$C$2053,SMALL(IF(LEN($C$4:$C$2053)&gt;0,ROW($C$4:$C$2053)-ROW($C$3)),ROW(1746:1746))),"")</f>
        <v/>
      </c>
    </row>
    <row r="1750" spans="1:10" x14ac:dyDescent="0.25">
      <c r="A1750" s="1" t="s">
        <v>1901</v>
      </c>
      <c r="B1750" s="1" t="s">
        <v>1355</v>
      </c>
      <c r="C1750" s="1" t="str">
        <f>IF(AND('Finance Disposals'!J50&gt;0,'Finance Disposals'!G50=""),"Question 7, Record No "&amp;'Finance Disposals'!A50&amp;" must contain a whole number between 1 and 1,000,000.","")</f>
        <v/>
      </c>
      <c r="D1750" s="1" t="str">
        <f t="shared" si="115"/>
        <v/>
      </c>
      <c r="E1750" s="21" t="str">
        <f t="shared" si="116"/>
        <v/>
      </c>
      <c r="G1750" s="13" t="str">
        <f t="shared" si="112"/>
        <v/>
      </c>
      <c r="H1750" s="12" t="str">
        <f t="array" ref="H1750">IFERROR(INDEX($D$4:$D$2053,SMALL(IF(LEN($D$4:$D$2053)&gt;0,ROW($D$4:$D$2053)-ROW($D$3)),ROW(1747:1747))),"")</f>
        <v/>
      </c>
      <c r="I1750" s="12" t="str">
        <f t="array" ref="I1750">IFERROR(INDEX($E$4:$E$2053,SMALL(IF(LEN($E$4:$E$2053)&gt;0,ROW($E$4:$E$2053)-ROW($E$3)),ROW(1747:1747))),"")</f>
        <v/>
      </c>
      <c r="J1750" s="1" t="str">
        <f t="array" ref="J1750">IFERROR(INDEX($C$4:$C$2053,SMALL(IF(LEN($C$4:$C$2053)&gt;0,ROW($C$4:$C$2053)-ROW($C$3)),ROW(1747:1747))),"")</f>
        <v/>
      </c>
    </row>
    <row r="1751" spans="1:10" x14ac:dyDescent="0.25">
      <c r="A1751" s="1" t="s">
        <v>1902</v>
      </c>
      <c r="B1751" s="1" t="s">
        <v>1355</v>
      </c>
      <c r="C1751" s="1" t="str">
        <f>IF(AND('Finance Disposals'!J51&gt;0,'Finance Disposals'!G51=""),"Question 7, Record No "&amp;'Finance Disposals'!A51&amp;" must contain a whole number between 1 and 1,000,000.","")</f>
        <v/>
      </c>
      <c r="D1751" s="1" t="str">
        <f t="shared" si="115"/>
        <v/>
      </c>
      <c r="E1751" s="21" t="str">
        <f t="shared" si="116"/>
        <v/>
      </c>
      <c r="G1751" s="13" t="str">
        <f t="shared" si="112"/>
        <v/>
      </c>
      <c r="H1751" s="12" t="str">
        <f t="array" ref="H1751">IFERROR(INDEX($D$4:$D$2053,SMALL(IF(LEN($D$4:$D$2053)&gt;0,ROW($D$4:$D$2053)-ROW($D$3)),ROW(1748:1748))),"")</f>
        <v/>
      </c>
      <c r="I1751" s="12" t="str">
        <f t="array" ref="I1751">IFERROR(INDEX($E$4:$E$2053,SMALL(IF(LEN($E$4:$E$2053)&gt;0,ROW($E$4:$E$2053)-ROW($E$3)),ROW(1748:1748))),"")</f>
        <v/>
      </c>
      <c r="J1751" s="1" t="str">
        <f t="array" ref="J1751">IFERROR(INDEX($C$4:$C$2053,SMALL(IF(LEN($C$4:$C$2053)&gt;0,ROW($C$4:$C$2053)-ROW($C$3)),ROW(1748:1748))),"")</f>
        <v/>
      </c>
    </row>
    <row r="1752" spans="1:10" x14ac:dyDescent="0.25">
      <c r="A1752" s="1" t="s">
        <v>1903</v>
      </c>
      <c r="B1752" s="1" t="s">
        <v>1355</v>
      </c>
      <c r="C1752" s="1" t="str">
        <f>IF(AND('Finance Disposals'!J52&gt;0,'Finance Disposals'!G52=""),"Question 7, Record No "&amp;'Finance Disposals'!A52&amp;" must contain a whole number between 1 and 1,000,000.","")</f>
        <v/>
      </c>
      <c r="D1752" s="1" t="str">
        <f t="shared" si="115"/>
        <v/>
      </c>
      <c r="E1752" s="21" t="str">
        <f t="shared" si="116"/>
        <v/>
      </c>
      <c r="G1752" s="13" t="str">
        <f t="shared" si="112"/>
        <v/>
      </c>
      <c r="H1752" s="12" t="str">
        <f t="array" ref="H1752">IFERROR(INDEX($D$4:$D$2053,SMALL(IF(LEN($D$4:$D$2053)&gt;0,ROW($D$4:$D$2053)-ROW($D$3)),ROW(1749:1749))),"")</f>
        <v/>
      </c>
      <c r="I1752" s="12" t="str">
        <f t="array" ref="I1752">IFERROR(INDEX($E$4:$E$2053,SMALL(IF(LEN($E$4:$E$2053)&gt;0,ROW($E$4:$E$2053)-ROW($E$3)),ROW(1749:1749))),"")</f>
        <v/>
      </c>
      <c r="J1752" s="1" t="str">
        <f t="array" ref="J1752">IFERROR(INDEX($C$4:$C$2053,SMALL(IF(LEN($C$4:$C$2053)&gt;0,ROW($C$4:$C$2053)-ROW($C$3)),ROW(1749:1749))),"")</f>
        <v/>
      </c>
    </row>
    <row r="1753" spans="1:10" x14ac:dyDescent="0.25">
      <c r="A1753" s="1" t="s">
        <v>1904</v>
      </c>
      <c r="B1753" s="1" t="s">
        <v>1355</v>
      </c>
      <c r="C1753" s="1" t="str">
        <f>IF(AND('Finance Disposals'!J53&gt;0,'Finance Disposals'!G53=""),"Question 7, Record No "&amp;'Finance Disposals'!A53&amp;" must contain a whole number between 1 and 1,000,000.","")</f>
        <v/>
      </c>
      <c r="D1753" s="1" t="str">
        <f t="shared" si="115"/>
        <v/>
      </c>
      <c r="E1753" s="21" t="str">
        <f t="shared" si="116"/>
        <v/>
      </c>
      <c r="G1753" s="13" t="str">
        <f t="shared" si="112"/>
        <v/>
      </c>
      <c r="H1753" s="12" t="str">
        <f t="array" ref="H1753">IFERROR(INDEX($D$4:$D$2053,SMALL(IF(LEN($D$4:$D$2053)&gt;0,ROW($D$4:$D$2053)-ROW($D$3)),ROW(1750:1750))),"")</f>
        <v/>
      </c>
      <c r="I1753" s="12" t="str">
        <f t="array" ref="I1753">IFERROR(INDEX($E$4:$E$2053,SMALL(IF(LEN($E$4:$E$2053)&gt;0,ROW($E$4:$E$2053)-ROW($E$3)),ROW(1750:1750))),"")</f>
        <v/>
      </c>
      <c r="J1753" s="1" t="str">
        <f t="array" ref="J1753">IFERROR(INDEX($C$4:$C$2053,SMALL(IF(LEN($C$4:$C$2053)&gt;0,ROW($C$4:$C$2053)-ROW($C$3)),ROW(1750:1750))),"")</f>
        <v/>
      </c>
    </row>
    <row r="1754" spans="1:10" x14ac:dyDescent="0.25">
      <c r="A1754" s="1" t="s">
        <v>1905</v>
      </c>
      <c r="B1754" s="1" t="s">
        <v>1355</v>
      </c>
      <c r="C1754" s="1" t="str">
        <f>IF(AND('Finance Disposals'!J54&gt;0,'Finance Disposals'!G54=""),"Question 7, Record No "&amp;'Finance Disposals'!A54&amp;" must contain a whole number between 1 and 1,000,000.","")</f>
        <v/>
      </c>
      <c r="D1754" s="1" t="str">
        <f t="shared" si="115"/>
        <v/>
      </c>
      <c r="E1754" s="21" t="str">
        <f t="shared" si="116"/>
        <v/>
      </c>
      <c r="G1754" s="13" t="str">
        <f t="shared" si="112"/>
        <v/>
      </c>
      <c r="H1754" s="12" t="str">
        <f t="array" ref="H1754">IFERROR(INDEX($D$4:$D$2053,SMALL(IF(LEN($D$4:$D$2053)&gt;0,ROW($D$4:$D$2053)-ROW($D$3)),ROW(1751:1751))),"")</f>
        <v/>
      </c>
      <c r="I1754" s="12" t="str">
        <f t="array" ref="I1754">IFERROR(INDEX($E$4:$E$2053,SMALL(IF(LEN($E$4:$E$2053)&gt;0,ROW($E$4:$E$2053)-ROW($E$3)),ROW(1751:1751))),"")</f>
        <v/>
      </c>
      <c r="J1754" s="1" t="str">
        <f t="array" ref="J1754">IFERROR(INDEX($C$4:$C$2053,SMALL(IF(LEN($C$4:$C$2053)&gt;0,ROW($C$4:$C$2053)-ROW($C$3)),ROW(1751:1751))),"")</f>
        <v/>
      </c>
    </row>
    <row r="1755" spans="1:10" x14ac:dyDescent="0.25">
      <c r="A1755" s="1" t="s">
        <v>1906</v>
      </c>
      <c r="B1755" s="1" t="s">
        <v>1355</v>
      </c>
      <c r="C1755" s="1" t="str">
        <f>IF(AND('Finance Disposals'!J55&gt;0,'Finance Disposals'!G55=""),"Question 7, Record No "&amp;'Finance Disposals'!A55&amp;" must contain a whole number between 1 and 1,000,000.","")</f>
        <v/>
      </c>
      <c r="D1755" s="1" t="str">
        <f t="shared" si="115"/>
        <v/>
      </c>
      <c r="E1755" s="21" t="str">
        <f t="shared" si="116"/>
        <v/>
      </c>
      <c r="G1755" s="13" t="str">
        <f t="shared" si="112"/>
        <v/>
      </c>
      <c r="H1755" s="12" t="str">
        <f t="array" ref="H1755">IFERROR(INDEX($D$4:$D$2053,SMALL(IF(LEN($D$4:$D$2053)&gt;0,ROW($D$4:$D$2053)-ROW($D$3)),ROW(1752:1752))),"")</f>
        <v/>
      </c>
      <c r="I1755" s="12" t="str">
        <f t="array" ref="I1755">IFERROR(INDEX($E$4:$E$2053,SMALL(IF(LEN($E$4:$E$2053)&gt;0,ROW($E$4:$E$2053)-ROW($E$3)),ROW(1752:1752))),"")</f>
        <v/>
      </c>
      <c r="J1755" s="1" t="str">
        <f t="array" ref="J1755">IFERROR(INDEX($C$4:$C$2053,SMALL(IF(LEN($C$4:$C$2053)&gt;0,ROW($C$4:$C$2053)-ROW($C$3)),ROW(1752:1752))),"")</f>
        <v/>
      </c>
    </row>
    <row r="1756" spans="1:10" x14ac:dyDescent="0.25">
      <c r="A1756" s="1" t="s">
        <v>1907</v>
      </c>
      <c r="B1756" s="1" t="s">
        <v>1355</v>
      </c>
      <c r="C1756" s="1" t="str">
        <f>IF(AND('Finance Disposals'!J56&gt;0,'Finance Disposals'!G56=""),"Question 7, Record No "&amp;'Finance Disposals'!A56&amp;" must contain a whole number between 1 and 1,000,000.","")</f>
        <v/>
      </c>
      <c r="D1756" s="1" t="str">
        <f t="shared" si="115"/>
        <v/>
      </c>
      <c r="E1756" s="21" t="str">
        <f t="shared" si="116"/>
        <v/>
      </c>
      <c r="G1756" s="13" t="str">
        <f t="shared" si="112"/>
        <v/>
      </c>
      <c r="H1756" s="12" t="str">
        <f t="array" ref="H1756">IFERROR(INDEX($D$4:$D$2053,SMALL(IF(LEN($D$4:$D$2053)&gt;0,ROW($D$4:$D$2053)-ROW($D$3)),ROW(1753:1753))),"")</f>
        <v/>
      </c>
      <c r="I1756" s="12" t="str">
        <f t="array" ref="I1756">IFERROR(INDEX($E$4:$E$2053,SMALL(IF(LEN($E$4:$E$2053)&gt;0,ROW($E$4:$E$2053)-ROW($E$3)),ROW(1753:1753))),"")</f>
        <v/>
      </c>
      <c r="J1756" s="1" t="str">
        <f t="array" ref="J1756">IFERROR(INDEX($C$4:$C$2053,SMALL(IF(LEN($C$4:$C$2053)&gt;0,ROW($C$4:$C$2053)-ROW($C$3)),ROW(1753:1753))),"")</f>
        <v/>
      </c>
    </row>
    <row r="1757" spans="1:10" x14ac:dyDescent="0.25">
      <c r="A1757" s="1" t="s">
        <v>1908</v>
      </c>
      <c r="B1757" s="1" t="s">
        <v>1355</v>
      </c>
      <c r="C1757" s="1" t="str">
        <f>IF(AND('Finance Disposals'!J57&gt;0,'Finance Disposals'!G57=""),"Question 7, Record No "&amp;'Finance Disposals'!A57&amp;" must contain a whole number between 1 and 1,000,000.","")</f>
        <v/>
      </c>
      <c r="D1757" s="1" t="str">
        <f t="shared" si="115"/>
        <v/>
      </c>
      <c r="E1757" s="21" t="str">
        <f t="shared" si="116"/>
        <v/>
      </c>
      <c r="G1757" s="13" t="str">
        <f t="shared" si="112"/>
        <v/>
      </c>
      <c r="H1757" s="12" t="str">
        <f t="array" ref="H1757">IFERROR(INDEX($D$4:$D$2053,SMALL(IF(LEN($D$4:$D$2053)&gt;0,ROW($D$4:$D$2053)-ROW($D$3)),ROW(1754:1754))),"")</f>
        <v/>
      </c>
      <c r="I1757" s="12" t="str">
        <f t="array" ref="I1757">IFERROR(INDEX($E$4:$E$2053,SMALL(IF(LEN($E$4:$E$2053)&gt;0,ROW($E$4:$E$2053)-ROW($E$3)),ROW(1754:1754))),"")</f>
        <v/>
      </c>
      <c r="J1757" s="1" t="str">
        <f t="array" ref="J1757">IFERROR(INDEX($C$4:$C$2053,SMALL(IF(LEN($C$4:$C$2053)&gt;0,ROW($C$4:$C$2053)-ROW($C$3)),ROW(1754:1754))),"")</f>
        <v/>
      </c>
    </row>
    <row r="1758" spans="1:10" x14ac:dyDescent="0.25">
      <c r="A1758" s="1" t="s">
        <v>1909</v>
      </c>
      <c r="B1758" s="1" t="s">
        <v>1355</v>
      </c>
      <c r="C1758" s="1" t="str">
        <f>IF(AND('Finance Disposals'!J58&gt;0,'Finance Disposals'!G58=""),"Question 7, Record No "&amp;'Finance Disposals'!A58&amp;" must contain a whole number between 1 and 1,000,000.","")</f>
        <v/>
      </c>
      <c r="D1758" s="1" t="str">
        <f t="shared" si="115"/>
        <v/>
      </c>
      <c r="E1758" s="21" t="str">
        <f t="shared" si="116"/>
        <v/>
      </c>
      <c r="G1758" s="13" t="str">
        <f t="shared" si="112"/>
        <v/>
      </c>
      <c r="H1758" s="12" t="str">
        <f t="array" ref="H1758">IFERROR(INDEX($D$4:$D$2053,SMALL(IF(LEN($D$4:$D$2053)&gt;0,ROW($D$4:$D$2053)-ROW($D$3)),ROW(1755:1755))),"")</f>
        <v/>
      </c>
      <c r="I1758" s="12" t="str">
        <f t="array" ref="I1758">IFERROR(INDEX($E$4:$E$2053,SMALL(IF(LEN($E$4:$E$2053)&gt;0,ROW($E$4:$E$2053)-ROW($E$3)),ROW(1755:1755))),"")</f>
        <v/>
      </c>
      <c r="J1758" s="1" t="str">
        <f t="array" ref="J1758">IFERROR(INDEX($C$4:$C$2053,SMALL(IF(LEN($C$4:$C$2053)&gt;0,ROW($C$4:$C$2053)-ROW($C$3)),ROW(1755:1755))),"")</f>
        <v/>
      </c>
    </row>
    <row r="1759" spans="1:10" x14ac:dyDescent="0.25">
      <c r="A1759" s="1" t="s">
        <v>1910</v>
      </c>
      <c r="B1759" s="1" t="s">
        <v>1355</v>
      </c>
      <c r="C1759" s="1" t="str">
        <f>IF(AND('Finance Disposals'!J59&gt;0,'Finance Disposals'!G59=""),"Question 7, Record No "&amp;'Finance Disposals'!A59&amp;" must contain a whole number between 1 and 1,000,000.","")</f>
        <v/>
      </c>
      <c r="D1759" s="1" t="str">
        <f t="shared" si="115"/>
        <v/>
      </c>
      <c r="E1759" s="21" t="str">
        <f t="shared" si="116"/>
        <v/>
      </c>
      <c r="G1759" s="13" t="str">
        <f t="shared" si="112"/>
        <v/>
      </c>
      <c r="H1759" s="12" t="str">
        <f t="array" ref="H1759">IFERROR(INDEX($D$4:$D$2053,SMALL(IF(LEN($D$4:$D$2053)&gt;0,ROW($D$4:$D$2053)-ROW($D$3)),ROW(1756:1756))),"")</f>
        <v/>
      </c>
      <c r="I1759" s="12" t="str">
        <f t="array" ref="I1759">IFERROR(INDEX($E$4:$E$2053,SMALL(IF(LEN($E$4:$E$2053)&gt;0,ROW($E$4:$E$2053)-ROW($E$3)),ROW(1756:1756))),"")</f>
        <v/>
      </c>
      <c r="J1759" s="1" t="str">
        <f t="array" ref="J1759">IFERROR(INDEX($C$4:$C$2053,SMALL(IF(LEN($C$4:$C$2053)&gt;0,ROW($C$4:$C$2053)-ROW($C$3)),ROW(1756:1756))),"")</f>
        <v/>
      </c>
    </row>
    <row r="1760" spans="1:10" x14ac:dyDescent="0.25">
      <c r="A1760" s="1" t="s">
        <v>1911</v>
      </c>
      <c r="B1760" s="1" t="s">
        <v>1355</v>
      </c>
      <c r="C1760" s="1" t="str">
        <f>IF(AND('Finance Disposals'!J60&gt;0,'Finance Disposals'!G60=""),"Question 7, Record No "&amp;'Finance Disposals'!A60&amp;" must contain a whole number between 1 and 1,000,000.","")</f>
        <v/>
      </c>
      <c r="D1760" s="1" t="str">
        <f t="shared" si="115"/>
        <v/>
      </c>
      <c r="E1760" s="21" t="str">
        <f t="shared" si="116"/>
        <v/>
      </c>
      <c r="G1760" s="13" t="str">
        <f t="shared" si="112"/>
        <v/>
      </c>
      <c r="H1760" s="12" t="str">
        <f t="array" ref="H1760">IFERROR(INDEX($D$4:$D$2053,SMALL(IF(LEN($D$4:$D$2053)&gt;0,ROW($D$4:$D$2053)-ROW($D$3)),ROW(1757:1757))),"")</f>
        <v/>
      </c>
      <c r="I1760" s="12" t="str">
        <f t="array" ref="I1760">IFERROR(INDEX($E$4:$E$2053,SMALL(IF(LEN($E$4:$E$2053)&gt;0,ROW($E$4:$E$2053)-ROW($E$3)),ROW(1757:1757))),"")</f>
        <v/>
      </c>
      <c r="J1760" s="1" t="str">
        <f t="array" ref="J1760">IFERROR(INDEX($C$4:$C$2053,SMALL(IF(LEN($C$4:$C$2053)&gt;0,ROW($C$4:$C$2053)-ROW($C$3)),ROW(1757:1757))),"")</f>
        <v/>
      </c>
    </row>
    <row r="1761" spans="1:10" x14ac:dyDescent="0.25">
      <c r="A1761" s="1" t="s">
        <v>1912</v>
      </c>
      <c r="B1761" s="1" t="s">
        <v>1355</v>
      </c>
      <c r="C1761" s="1" t="str">
        <f>IF(AND('Finance Disposals'!J61&gt;0,'Finance Disposals'!G61=""),"Question 7, Record No "&amp;'Finance Disposals'!A61&amp;" must contain a whole number between 1 and 1,000,000.","")</f>
        <v/>
      </c>
      <c r="D1761" s="1" t="str">
        <f t="shared" si="115"/>
        <v/>
      </c>
      <c r="E1761" s="21" t="str">
        <f t="shared" si="116"/>
        <v/>
      </c>
      <c r="G1761" s="13" t="str">
        <f t="shared" si="112"/>
        <v/>
      </c>
      <c r="H1761" s="12" t="str">
        <f t="array" ref="H1761">IFERROR(INDEX($D$4:$D$2053,SMALL(IF(LEN($D$4:$D$2053)&gt;0,ROW($D$4:$D$2053)-ROW($D$3)),ROW(1758:1758))),"")</f>
        <v/>
      </c>
      <c r="I1761" s="12" t="str">
        <f t="array" ref="I1761">IFERROR(INDEX($E$4:$E$2053,SMALL(IF(LEN($E$4:$E$2053)&gt;0,ROW($E$4:$E$2053)-ROW($E$3)),ROW(1758:1758))),"")</f>
        <v/>
      </c>
      <c r="J1761" s="1" t="str">
        <f t="array" ref="J1761">IFERROR(INDEX($C$4:$C$2053,SMALL(IF(LEN($C$4:$C$2053)&gt;0,ROW($C$4:$C$2053)-ROW($C$3)),ROW(1758:1758))),"")</f>
        <v/>
      </c>
    </row>
    <row r="1762" spans="1:10" x14ac:dyDescent="0.25">
      <c r="A1762" s="1" t="s">
        <v>1913</v>
      </c>
      <c r="B1762" s="1" t="s">
        <v>1355</v>
      </c>
      <c r="C1762" s="1" t="str">
        <f>IF(AND('Finance Disposals'!J62&gt;0,'Finance Disposals'!G62=""),"Question 7, Record No "&amp;'Finance Disposals'!A62&amp;" must contain a whole number between 1 and 1,000,000.","")</f>
        <v/>
      </c>
      <c r="D1762" s="1" t="str">
        <f t="shared" si="115"/>
        <v/>
      </c>
      <c r="E1762" s="21" t="str">
        <f t="shared" si="116"/>
        <v/>
      </c>
      <c r="G1762" s="13" t="str">
        <f t="shared" si="112"/>
        <v/>
      </c>
      <c r="H1762" s="12" t="str">
        <f t="array" ref="H1762">IFERROR(INDEX($D$4:$D$2053,SMALL(IF(LEN($D$4:$D$2053)&gt;0,ROW($D$4:$D$2053)-ROW($D$3)),ROW(1759:1759))),"")</f>
        <v/>
      </c>
      <c r="I1762" s="12" t="str">
        <f t="array" ref="I1762">IFERROR(INDEX($E$4:$E$2053,SMALL(IF(LEN($E$4:$E$2053)&gt;0,ROW($E$4:$E$2053)-ROW($E$3)),ROW(1759:1759))),"")</f>
        <v/>
      </c>
      <c r="J1762" s="1" t="str">
        <f t="array" ref="J1762">IFERROR(INDEX($C$4:$C$2053,SMALL(IF(LEN($C$4:$C$2053)&gt;0,ROW($C$4:$C$2053)-ROW($C$3)),ROW(1759:1759))),"")</f>
        <v/>
      </c>
    </row>
    <row r="1763" spans="1:10" x14ac:dyDescent="0.25">
      <c r="A1763" s="1" t="s">
        <v>1914</v>
      </c>
      <c r="B1763" s="1" t="s">
        <v>1355</v>
      </c>
      <c r="C1763" s="1" t="str">
        <f>IF(AND('Finance Disposals'!J63&gt;0,'Finance Disposals'!G63=""),"Question 7, Record No "&amp;'Finance Disposals'!A63&amp;" must contain a whole number between 1 and 1,000,000.","")</f>
        <v/>
      </c>
      <c r="D1763" s="1" t="str">
        <f t="shared" si="115"/>
        <v/>
      </c>
      <c r="E1763" s="21" t="str">
        <f t="shared" si="116"/>
        <v/>
      </c>
      <c r="G1763" s="13" t="str">
        <f t="shared" si="112"/>
        <v/>
      </c>
      <c r="H1763" s="12" t="str">
        <f t="array" ref="H1763">IFERROR(INDEX($D$4:$D$2053,SMALL(IF(LEN($D$4:$D$2053)&gt;0,ROW($D$4:$D$2053)-ROW($D$3)),ROW(1760:1760))),"")</f>
        <v/>
      </c>
      <c r="I1763" s="12" t="str">
        <f t="array" ref="I1763">IFERROR(INDEX($E$4:$E$2053,SMALL(IF(LEN($E$4:$E$2053)&gt;0,ROW($E$4:$E$2053)-ROW($E$3)),ROW(1760:1760))),"")</f>
        <v/>
      </c>
      <c r="J1763" s="1" t="str">
        <f t="array" ref="J1763">IFERROR(INDEX($C$4:$C$2053,SMALL(IF(LEN($C$4:$C$2053)&gt;0,ROW($C$4:$C$2053)-ROW($C$3)),ROW(1760:1760))),"")</f>
        <v/>
      </c>
    </row>
    <row r="1764" spans="1:10" x14ac:dyDescent="0.25">
      <c r="A1764" s="1" t="s">
        <v>1915</v>
      </c>
      <c r="B1764" s="1" t="s">
        <v>1355</v>
      </c>
      <c r="C1764" s="1" t="str">
        <f>IF(AND('Finance Disposals'!J64&gt;0,'Finance Disposals'!G64=""),"Question 7, Record No "&amp;'Finance Disposals'!A64&amp;" must contain a whole number between 1 and 1,000,000.","")</f>
        <v/>
      </c>
      <c r="D1764" s="1" t="str">
        <f t="shared" si="115"/>
        <v/>
      </c>
      <c r="E1764" s="21" t="str">
        <f t="shared" si="116"/>
        <v/>
      </c>
      <c r="G1764" s="13" t="str">
        <f t="shared" ref="G1764:G1827" si="117">IF(J1764="","",G1763+1)</f>
        <v/>
      </c>
      <c r="H1764" s="12" t="str">
        <f t="array" ref="H1764">IFERROR(INDEX($D$4:$D$2053,SMALL(IF(LEN($D$4:$D$2053)&gt;0,ROW($D$4:$D$2053)-ROW($D$3)),ROW(1761:1761))),"")</f>
        <v/>
      </c>
      <c r="I1764" s="12" t="str">
        <f t="array" ref="I1764">IFERROR(INDEX($E$4:$E$2053,SMALL(IF(LEN($E$4:$E$2053)&gt;0,ROW($E$4:$E$2053)-ROW($E$3)),ROW(1761:1761))),"")</f>
        <v/>
      </c>
      <c r="J1764" s="1" t="str">
        <f t="array" ref="J1764">IFERROR(INDEX($C$4:$C$2053,SMALL(IF(LEN($C$4:$C$2053)&gt;0,ROW($C$4:$C$2053)-ROW($C$3)),ROW(1761:1761))),"")</f>
        <v/>
      </c>
    </row>
    <row r="1765" spans="1:10" x14ac:dyDescent="0.25">
      <c r="A1765" s="1" t="s">
        <v>1916</v>
      </c>
      <c r="B1765" s="1" t="s">
        <v>1355</v>
      </c>
      <c r="C1765" s="1" t="str">
        <f>IF(AND('Finance Disposals'!J65&gt;0,'Finance Disposals'!G65=""),"Question 7, Record No "&amp;'Finance Disposals'!A65&amp;" must contain a whole number between 1 and 1,000,000.","")</f>
        <v/>
      </c>
      <c r="D1765" s="1" t="str">
        <f t="shared" si="115"/>
        <v/>
      </c>
      <c r="E1765" s="21" t="str">
        <f t="shared" si="116"/>
        <v/>
      </c>
      <c r="G1765" s="13" t="str">
        <f t="shared" si="117"/>
        <v/>
      </c>
      <c r="H1765" s="12" t="str">
        <f t="array" ref="H1765">IFERROR(INDEX($D$4:$D$2053,SMALL(IF(LEN($D$4:$D$2053)&gt;0,ROW($D$4:$D$2053)-ROW($D$3)),ROW(1762:1762))),"")</f>
        <v/>
      </c>
      <c r="I1765" s="12" t="str">
        <f t="array" ref="I1765">IFERROR(INDEX($E$4:$E$2053,SMALL(IF(LEN($E$4:$E$2053)&gt;0,ROW($E$4:$E$2053)-ROW($E$3)),ROW(1762:1762))),"")</f>
        <v/>
      </c>
      <c r="J1765" s="1" t="str">
        <f t="array" ref="J1765">IFERROR(INDEX($C$4:$C$2053,SMALL(IF(LEN($C$4:$C$2053)&gt;0,ROW($C$4:$C$2053)-ROW($C$3)),ROW(1762:1762))),"")</f>
        <v/>
      </c>
    </row>
    <row r="1766" spans="1:10" x14ac:dyDescent="0.25">
      <c r="A1766" s="1" t="s">
        <v>1917</v>
      </c>
      <c r="B1766" s="1" t="s">
        <v>1355</v>
      </c>
      <c r="C1766" s="1" t="str">
        <f>IF(AND('Finance Disposals'!J66&gt;0,'Finance Disposals'!G66=""),"Question 7, Record No "&amp;'Finance Disposals'!A66&amp;" must contain a whole number between 1 and 1,000,000.","")</f>
        <v/>
      </c>
      <c r="D1766" s="1" t="str">
        <f t="shared" si="115"/>
        <v/>
      </c>
      <c r="E1766" s="21" t="str">
        <f t="shared" si="116"/>
        <v/>
      </c>
      <c r="G1766" s="13" t="str">
        <f t="shared" si="117"/>
        <v/>
      </c>
      <c r="H1766" s="12" t="str">
        <f t="array" ref="H1766">IFERROR(INDEX($D$4:$D$2053,SMALL(IF(LEN($D$4:$D$2053)&gt;0,ROW($D$4:$D$2053)-ROW($D$3)),ROW(1763:1763))),"")</f>
        <v/>
      </c>
      <c r="I1766" s="12" t="str">
        <f t="array" ref="I1766">IFERROR(INDEX($E$4:$E$2053,SMALL(IF(LEN($E$4:$E$2053)&gt;0,ROW($E$4:$E$2053)-ROW($E$3)),ROW(1763:1763))),"")</f>
        <v/>
      </c>
      <c r="J1766" s="1" t="str">
        <f t="array" ref="J1766">IFERROR(INDEX($C$4:$C$2053,SMALL(IF(LEN($C$4:$C$2053)&gt;0,ROW($C$4:$C$2053)-ROW($C$3)),ROW(1763:1763))),"")</f>
        <v/>
      </c>
    </row>
    <row r="1767" spans="1:10" x14ac:dyDescent="0.25">
      <c r="A1767" s="1" t="s">
        <v>1918</v>
      </c>
      <c r="B1767" s="1" t="s">
        <v>1355</v>
      </c>
      <c r="C1767" s="1" t="str">
        <f>IF(AND('Finance Disposals'!J67&gt;0,'Finance Disposals'!G67=""),"Question 7, Record No "&amp;'Finance Disposals'!A67&amp;" must contain a whole number between 1 and 1,000,000.","")</f>
        <v/>
      </c>
      <c r="D1767" s="1" t="str">
        <f t="shared" si="115"/>
        <v/>
      </c>
      <c r="E1767" s="21" t="str">
        <f t="shared" si="116"/>
        <v/>
      </c>
      <c r="G1767" s="13" t="str">
        <f t="shared" si="117"/>
        <v/>
      </c>
      <c r="H1767" s="12" t="str">
        <f t="array" ref="H1767">IFERROR(INDEX($D$4:$D$2053,SMALL(IF(LEN($D$4:$D$2053)&gt;0,ROW($D$4:$D$2053)-ROW($D$3)),ROW(1764:1764))),"")</f>
        <v/>
      </c>
      <c r="I1767" s="12" t="str">
        <f t="array" ref="I1767">IFERROR(INDEX($E$4:$E$2053,SMALL(IF(LEN($E$4:$E$2053)&gt;0,ROW($E$4:$E$2053)-ROW($E$3)),ROW(1764:1764))),"")</f>
        <v/>
      </c>
      <c r="J1767" s="1" t="str">
        <f t="array" ref="J1767">IFERROR(INDEX($C$4:$C$2053,SMALL(IF(LEN($C$4:$C$2053)&gt;0,ROW($C$4:$C$2053)-ROW($C$3)),ROW(1764:1764))),"")</f>
        <v/>
      </c>
    </row>
    <row r="1768" spans="1:10" x14ac:dyDescent="0.25">
      <c r="A1768" s="1" t="s">
        <v>1919</v>
      </c>
      <c r="B1768" s="1" t="s">
        <v>1355</v>
      </c>
      <c r="C1768" s="1" t="str">
        <f>IF(AND('Finance Disposals'!J68&gt;0,'Finance Disposals'!G68=""),"Question 7, Record No "&amp;'Finance Disposals'!A68&amp;" must contain a whole number between 1 and 1,000,000.","")</f>
        <v/>
      </c>
      <c r="D1768" s="1" t="str">
        <f t="shared" si="115"/>
        <v/>
      </c>
      <c r="E1768" s="21" t="str">
        <f t="shared" si="116"/>
        <v/>
      </c>
      <c r="G1768" s="13" t="str">
        <f t="shared" si="117"/>
        <v/>
      </c>
      <c r="H1768" s="12" t="str">
        <f t="array" ref="H1768">IFERROR(INDEX($D$4:$D$2053,SMALL(IF(LEN($D$4:$D$2053)&gt;0,ROW($D$4:$D$2053)-ROW($D$3)),ROW(1765:1765))),"")</f>
        <v/>
      </c>
      <c r="I1768" s="12" t="str">
        <f t="array" ref="I1768">IFERROR(INDEX($E$4:$E$2053,SMALL(IF(LEN($E$4:$E$2053)&gt;0,ROW($E$4:$E$2053)-ROW($E$3)),ROW(1765:1765))),"")</f>
        <v/>
      </c>
      <c r="J1768" s="1" t="str">
        <f t="array" ref="J1768">IFERROR(INDEX($C$4:$C$2053,SMALL(IF(LEN($C$4:$C$2053)&gt;0,ROW($C$4:$C$2053)-ROW($C$3)),ROW(1765:1765))),"")</f>
        <v/>
      </c>
    </row>
    <row r="1769" spans="1:10" x14ac:dyDescent="0.25">
      <c r="A1769" s="1" t="s">
        <v>1920</v>
      </c>
      <c r="B1769" s="1" t="s">
        <v>1355</v>
      </c>
      <c r="C1769" s="1" t="str">
        <f>IF(AND('Finance Disposals'!J69&gt;0,'Finance Disposals'!G69=""),"Question 7, Record No "&amp;'Finance Disposals'!A69&amp;" must contain a whole number between 1 and 1,000,000.","")</f>
        <v/>
      </c>
      <c r="D1769" s="1" t="str">
        <f t="shared" ref="D1769:D1803" si="118">IF(C1769="","",A1769)</f>
        <v/>
      </c>
      <c r="E1769" s="21" t="str">
        <f t="shared" ref="E1769:E1803" si="119">IF(C1769="","",B1769)</f>
        <v/>
      </c>
      <c r="G1769" s="13" t="str">
        <f t="shared" si="117"/>
        <v/>
      </c>
      <c r="H1769" s="12" t="str">
        <f t="array" ref="H1769">IFERROR(INDEX($D$4:$D$2053,SMALL(IF(LEN($D$4:$D$2053)&gt;0,ROW($D$4:$D$2053)-ROW($D$3)),ROW(1766:1766))),"")</f>
        <v/>
      </c>
      <c r="I1769" s="12" t="str">
        <f t="array" ref="I1769">IFERROR(INDEX($E$4:$E$2053,SMALL(IF(LEN($E$4:$E$2053)&gt;0,ROW($E$4:$E$2053)-ROW($E$3)),ROW(1766:1766))),"")</f>
        <v/>
      </c>
      <c r="J1769" s="1" t="str">
        <f t="array" ref="J1769">IFERROR(INDEX($C$4:$C$2053,SMALL(IF(LEN($C$4:$C$2053)&gt;0,ROW($C$4:$C$2053)-ROW($C$3)),ROW(1766:1766))),"")</f>
        <v/>
      </c>
    </row>
    <row r="1770" spans="1:10" x14ac:dyDescent="0.25">
      <c r="A1770" s="1" t="s">
        <v>1921</v>
      </c>
      <c r="B1770" s="1" t="s">
        <v>1355</v>
      </c>
      <c r="C1770" s="1" t="str">
        <f>IF(AND('Finance Disposals'!J70&gt;0,'Finance Disposals'!G70=""),"Question 7, Record No "&amp;'Finance Disposals'!A70&amp;" must contain a whole number between 1 and 1,000,000.","")</f>
        <v/>
      </c>
      <c r="D1770" s="1" t="str">
        <f t="shared" si="118"/>
        <v/>
      </c>
      <c r="E1770" s="21" t="str">
        <f t="shared" si="119"/>
        <v/>
      </c>
      <c r="G1770" s="13" t="str">
        <f t="shared" si="117"/>
        <v/>
      </c>
      <c r="H1770" s="12" t="str">
        <f t="array" ref="H1770">IFERROR(INDEX($D$4:$D$2053,SMALL(IF(LEN($D$4:$D$2053)&gt;0,ROW($D$4:$D$2053)-ROW($D$3)),ROW(1767:1767))),"")</f>
        <v/>
      </c>
      <c r="I1770" s="12" t="str">
        <f t="array" ref="I1770">IFERROR(INDEX($E$4:$E$2053,SMALL(IF(LEN($E$4:$E$2053)&gt;0,ROW($E$4:$E$2053)-ROW($E$3)),ROW(1767:1767))),"")</f>
        <v/>
      </c>
      <c r="J1770" s="1" t="str">
        <f t="array" ref="J1770">IFERROR(INDEX($C$4:$C$2053,SMALL(IF(LEN($C$4:$C$2053)&gt;0,ROW($C$4:$C$2053)-ROW($C$3)),ROW(1767:1767))),"")</f>
        <v/>
      </c>
    </row>
    <row r="1771" spans="1:10" x14ac:dyDescent="0.25">
      <c r="A1771" s="1" t="s">
        <v>1922</v>
      </c>
      <c r="B1771" s="1" t="s">
        <v>1355</v>
      </c>
      <c r="C1771" s="1" t="str">
        <f>IF(AND('Finance Disposals'!J71&gt;0,'Finance Disposals'!G71=""),"Question 7, Record No "&amp;'Finance Disposals'!A71&amp;" must contain a whole number between 1 and 1,000,000.","")</f>
        <v/>
      </c>
      <c r="D1771" s="1" t="str">
        <f t="shared" si="118"/>
        <v/>
      </c>
      <c r="E1771" s="21" t="str">
        <f t="shared" si="119"/>
        <v/>
      </c>
      <c r="G1771" s="13" t="str">
        <f t="shared" si="117"/>
        <v/>
      </c>
      <c r="H1771" s="12" t="str">
        <f t="array" ref="H1771">IFERROR(INDEX($D$4:$D$2053,SMALL(IF(LEN($D$4:$D$2053)&gt;0,ROW($D$4:$D$2053)-ROW($D$3)),ROW(1768:1768))),"")</f>
        <v/>
      </c>
      <c r="I1771" s="12" t="str">
        <f t="array" ref="I1771">IFERROR(INDEX($E$4:$E$2053,SMALL(IF(LEN($E$4:$E$2053)&gt;0,ROW($E$4:$E$2053)-ROW($E$3)),ROW(1768:1768))),"")</f>
        <v/>
      </c>
      <c r="J1771" s="1" t="str">
        <f t="array" ref="J1771">IFERROR(INDEX($C$4:$C$2053,SMALL(IF(LEN($C$4:$C$2053)&gt;0,ROW($C$4:$C$2053)-ROW($C$3)),ROW(1768:1768))),"")</f>
        <v/>
      </c>
    </row>
    <row r="1772" spans="1:10" x14ac:dyDescent="0.25">
      <c r="A1772" s="1" t="s">
        <v>1923</v>
      </c>
      <c r="B1772" s="1" t="s">
        <v>1355</v>
      </c>
      <c r="C1772" s="1" t="str">
        <f>IF(AND('Finance Disposals'!J72&gt;0,'Finance Disposals'!G72=""),"Question 7, Record No "&amp;'Finance Disposals'!A72&amp;" must contain a whole number between 1 and 1,000,000.","")</f>
        <v/>
      </c>
      <c r="D1772" s="1" t="str">
        <f t="shared" si="118"/>
        <v/>
      </c>
      <c r="E1772" s="21" t="str">
        <f t="shared" si="119"/>
        <v/>
      </c>
      <c r="G1772" s="13" t="str">
        <f t="shared" si="117"/>
        <v/>
      </c>
      <c r="H1772" s="12" t="str">
        <f t="array" ref="H1772">IFERROR(INDEX($D$4:$D$2053,SMALL(IF(LEN($D$4:$D$2053)&gt;0,ROW($D$4:$D$2053)-ROW($D$3)),ROW(1769:1769))),"")</f>
        <v/>
      </c>
      <c r="I1772" s="12" t="str">
        <f t="array" ref="I1772">IFERROR(INDEX($E$4:$E$2053,SMALL(IF(LEN($E$4:$E$2053)&gt;0,ROW($E$4:$E$2053)-ROW($E$3)),ROW(1769:1769))),"")</f>
        <v/>
      </c>
      <c r="J1772" s="1" t="str">
        <f t="array" ref="J1772">IFERROR(INDEX($C$4:$C$2053,SMALL(IF(LEN($C$4:$C$2053)&gt;0,ROW($C$4:$C$2053)-ROW($C$3)),ROW(1769:1769))),"")</f>
        <v/>
      </c>
    </row>
    <row r="1773" spans="1:10" x14ac:dyDescent="0.25">
      <c r="A1773" s="1" t="s">
        <v>1924</v>
      </c>
      <c r="B1773" s="1" t="s">
        <v>1355</v>
      </c>
      <c r="C1773" s="1" t="str">
        <f>IF(AND('Finance Disposals'!J73&gt;0,'Finance Disposals'!G73=""),"Question 7, Record No "&amp;'Finance Disposals'!A73&amp;" must contain a whole number between 1 and 1,000,000.","")</f>
        <v/>
      </c>
      <c r="D1773" s="1" t="str">
        <f t="shared" si="118"/>
        <v/>
      </c>
      <c r="E1773" s="21" t="str">
        <f t="shared" si="119"/>
        <v/>
      </c>
      <c r="G1773" s="13" t="str">
        <f t="shared" si="117"/>
        <v/>
      </c>
      <c r="H1773" s="12" t="str">
        <f t="array" ref="H1773">IFERROR(INDEX($D$4:$D$2053,SMALL(IF(LEN($D$4:$D$2053)&gt;0,ROW($D$4:$D$2053)-ROW($D$3)),ROW(1770:1770))),"")</f>
        <v/>
      </c>
      <c r="I1773" s="12" t="str">
        <f t="array" ref="I1773">IFERROR(INDEX($E$4:$E$2053,SMALL(IF(LEN($E$4:$E$2053)&gt;0,ROW($E$4:$E$2053)-ROW($E$3)),ROW(1770:1770))),"")</f>
        <v/>
      </c>
      <c r="J1773" s="1" t="str">
        <f t="array" ref="J1773">IFERROR(INDEX($C$4:$C$2053,SMALL(IF(LEN($C$4:$C$2053)&gt;0,ROW($C$4:$C$2053)-ROW($C$3)),ROW(1770:1770))),"")</f>
        <v/>
      </c>
    </row>
    <row r="1774" spans="1:10" x14ac:dyDescent="0.25">
      <c r="A1774" s="1" t="s">
        <v>1925</v>
      </c>
      <c r="B1774" s="1" t="s">
        <v>1355</v>
      </c>
      <c r="C1774" s="1" t="str">
        <f>IF(AND('Finance Disposals'!J74&gt;0,'Finance Disposals'!G74=""),"Question 7, Record No "&amp;'Finance Disposals'!A74&amp;" must contain a whole number between 1 and 1,000,000.","")</f>
        <v/>
      </c>
      <c r="D1774" s="1" t="str">
        <f t="shared" si="118"/>
        <v/>
      </c>
      <c r="E1774" s="21" t="str">
        <f t="shared" si="119"/>
        <v/>
      </c>
      <c r="G1774" s="13" t="str">
        <f t="shared" si="117"/>
        <v/>
      </c>
      <c r="H1774" s="12" t="str">
        <f t="array" ref="H1774">IFERROR(INDEX($D$4:$D$2053,SMALL(IF(LEN($D$4:$D$2053)&gt;0,ROW($D$4:$D$2053)-ROW($D$3)),ROW(1771:1771))),"")</f>
        <v/>
      </c>
      <c r="I1774" s="12" t="str">
        <f t="array" ref="I1774">IFERROR(INDEX($E$4:$E$2053,SMALL(IF(LEN($E$4:$E$2053)&gt;0,ROW($E$4:$E$2053)-ROW($E$3)),ROW(1771:1771))),"")</f>
        <v/>
      </c>
      <c r="J1774" s="1" t="str">
        <f t="array" ref="J1774">IFERROR(INDEX($C$4:$C$2053,SMALL(IF(LEN($C$4:$C$2053)&gt;0,ROW($C$4:$C$2053)-ROW($C$3)),ROW(1771:1771))),"")</f>
        <v/>
      </c>
    </row>
    <row r="1775" spans="1:10" x14ac:dyDescent="0.25">
      <c r="A1775" s="1" t="s">
        <v>1926</v>
      </c>
      <c r="B1775" s="1" t="s">
        <v>1355</v>
      </c>
      <c r="C1775" s="1" t="str">
        <f>IF(AND('Finance Disposals'!J75&gt;0,'Finance Disposals'!G75=""),"Question 7, Record No "&amp;'Finance Disposals'!A75&amp;" must contain a whole number between 1 and 1,000,000.","")</f>
        <v/>
      </c>
      <c r="D1775" s="1" t="str">
        <f t="shared" si="118"/>
        <v/>
      </c>
      <c r="E1775" s="21" t="str">
        <f t="shared" si="119"/>
        <v/>
      </c>
      <c r="G1775" s="13" t="str">
        <f t="shared" si="117"/>
        <v/>
      </c>
      <c r="H1775" s="12" t="str">
        <f t="array" ref="H1775">IFERROR(INDEX($D$4:$D$2053,SMALL(IF(LEN($D$4:$D$2053)&gt;0,ROW($D$4:$D$2053)-ROW($D$3)),ROW(1772:1772))),"")</f>
        <v/>
      </c>
      <c r="I1775" s="12" t="str">
        <f t="array" ref="I1775">IFERROR(INDEX($E$4:$E$2053,SMALL(IF(LEN($E$4:$E$2053)&gt;0,ROW($E$4:$E$2053)-ROW($E$3)),ROW(1772:1772))),"")</f>
        <v/>
      </c>
      <c r="J1775" s="1" t="str">
        <f t="array" ref="J1775">IFERROR(INDEX($C$4:$C$2053,SMALL(IF(LEN($C$4:$C$2053)&gt;0,ROW($C$4:$C$2053)-ROW($C$3)),ROW(1772:1772))),"")</f>
        <v/>
      </c>
    </row>
    <row r="1776" spans="1:10" x14ac:dyDescent="0.25">
      <c r="A1776" s="1" t="s">
        <v>1927</v>
      </c>
      <c r="B1776" s="1" t="s">
        <v>1355</v>
      </c>
      <c r="C1776" s="1" t="str">
        <f>IF(AND('Finance Disposals'!J76&gt;0,'Finance Disposals'!G76=""),"Question 7, Record No "&amp;'Finance Disposals'!A76&amp;" must contain a whole number between 1 and 1,000,000.","")</f>
        <v/>
      </c>
      <c r="D1776" s="1" t="str">
        <f t="shared" si="118"/>
        <v/>
      </c>
      <c r="E1776" s="21" t="str">
        <f t="shared" si="119"/>
        <v/>
      </c>
      <c r="G1776" s="13" t="str">
        <f t="shared" si="117"/>
        <v/>
      </c>
      <c r="H1776" s="12" t="str">
        <f t="array" ref="H1776">IFERROR(INDEX($D$4:$D$2053,SMALL(IF(LEN($D$4:$D$2053)&gt;0,ROW($D$4:$D$2053)-ROW($D$3)),ROW(1773:1773))),"")</f>
        <v/>
      </c>
      <c r="I1776" s="12" t="str">
        <f t="array" ref="I1776">IFERROR(INDEX($E$4:$E$2053,SMALL(IF(LEN($E$4:$E$2053)&gt;0,ROW($E$4:$E$2053)-ROW($E$3)),ROW(1773:1773))),"")</f>
        <v/>
      </c>
      <c r="J1776" s="1" t="str">
        <f t="array" ref="J1776">IFERROR(INDEX($C$4:$C$2053,SMALL(IF(LEN($C$4:$C$2053)&gt;0,ROW($C$4:$C$2053)-ROW($C$3)),ROW(1773:1773))),"")</f>
        <v/>
      </c>
    </row>
    <row r="1777" spans="1:10" x14ac:dyDescent="0.25">
      <c r="A1777" s="1" t="s">
        <v>1928</v>
      </c>
      <c r="B1777" s="1" t="s">
        <v>1355</v>
      </c>
      <c r="C1777" s="1" t="str">
        <f>IF(AND('Finance Disposals'!J77&gt;0,'Finance Disposals'!G77=""),"Question 7, Record No "&amp;'Finance Disposals'!A77&amp;" must contain a whole number between 1 and 1,000,000.","")</f>
        <v/>
      </c>
      <c r="D1777" s="1" t="str">
        <f t="shared" si="118"/>
        <v/>
      </c>
      <c r="E1777" s="21" t="str">
        <f t="shared" si="119"/>
        <v/>
      </c>
      <c r="G1777" s="13" t="str">
        <f t="shared" si="117"/>
        <v/>
      </c>
      <c r="H1777" s="12" t="str">
        <f t="array" ref="H1777">IFERROR(INDEX($D$4:$D$2053,SMALL(IF(LEN($D$4:$D$2053)&gt;0,ROW($D$4:$D$2053)-ROW($D$3)),ROW(1774:1774))),"")</f>
        <v/>
      </c>
      <c r="I1777" s="12" t="str">
        <f t="array" ref="I1777">IFERROR(INDEX($E$4:$E$2053,SMALL(IF(LEN($E$4:$E$2053)&gt;0,ROW($E$4:$E$2053)-ROW($E$3)),ROW(1774:1774))),"")</f>
        <v/>
      </c>
      <c r="J1777" s="1" t="str">
        <f t="array" ref="J1777">IFERROR(INDEX($C$4:$C$2053,SMALL(IF(LEN($C$4:$C$2053)&gt;0,ROW($C$4:$C$2053)-ROW($C$3)),ROW(1774:1774))),"")</f>
        <v/>
      </c>
    </row>
    <row r="1778" spans="1:10" x14ac:dyDescent="0.25">
      <c r="A1778" s="1" t="s">
        <v>1929</v>
      </c>
      <c r="B1778" s="1" t="s">
        <v>1355</v>
      </c>
      <c r="C1778" s="1" t="str">
        <f>IF(AND('Finance Disposals'!J78&gt;0,'Finance Disposals'!G78=""),"Question 7, Record No "&amp;'Finance Disposals'!A78&amp;" must contain a whole number between 1 and 1,000,000.","")</f>
        <v/>
      </c>
      <c r="D1778" s="1" t="str">
        <f t="shared" si="118"/>
        <v/>
      </c>
      <c r="E1778" s="21" t="str">
        <f t="shared" si="119"/>
        <v/>
      </c>
      <c r="G1778" s="13" t="str">
        <f t="shared" si="117"/>
        <v/>
      </c>
      <c r="H1778" s="12" t="str">
        <f t="array" ref="H1778">IFERROR(INDEX($D$4:$D$2053,SMALL(IF(LEN($D$4:$D$2053)&gt;0,ROW($D$4:$D$2053)-ROW($D$3)),ROW(1775:1775))),"")</f>
        <v/>
      </c>
      <c r="I1778" s="12" t="str">
        <f t="array" ref="I1778">IFERROR(INDEX($E$4:$E$2053,SMALL(IF(LEN($E$4:$E$2053)&gt;0,ROW($E$4:$E$2053)-ROW($E$3)),ROW(1775:1775))),"")</f>
        <v/>
      </c>
      <c r="J1778" s="1" t="str">
        <f t="array" ref="J1778">IFERROR(INDEX($C$4:$C$2053,SMALL(IF(LEN($C$4:$C$2053)&gt;0,ROW($C$4:$C$2053)-ROW($C$3)),ROW(1775:1775))),"")</f>
        <v/>
      </c>
    </row>
    <row r="1779" spans="1:10" x14ac:dyDescent="0.25">
      <c r="A1779" s="1" t="s">
        <v>1930</v>
      </c>
      <c r="B1779" s="1" t="s">
        <v>1355</v>
      </c>
      <c r="C1779" s="1" t="str">
        <f>IF(AND('Finance Disposals'!J79&gt;0,'Finance Disposals'!G79=""),"Question 7, Record No "&amp;'Finance Disposals'!A79&amp;" must contain a whole number between 1 and 1,000,000.","")</f>
        <v/>
      </c>
      <c r="D1779" s="1" t="str">
        <f t="shared" si="118"/>
        <v/>
      </c>
      <c r="E1779" s="21" t="str">
        <f t="shared" si="119"/>
        <v/>
      </c>
      <c r="G1779" s="13" t="str">
        <f t="shared" si="117"/>
        <v/>
      </c>
      <c r="H1779" s="12" t="str">
        <f t="array" ref="H1779">IFERROR(INDEX($D$4:$D$2053,SMALL(IF(LEN($D$4:$D$2053)&gt;0,ROW($D$4:$D$2053)-ROW($D$3)),ROW(1776:1776))),"")</f>
        <v/>
      </c>
      <c r="I1779" s="12" t="str">
        <f t="array" ref="I1779">IFERROR(INDEX($E$4:$E$2053,SMALL(IF(LEN($E$4:$E$2053)&gt;0,ROW($E$4:$E$2053)-ROW($E$3)),ROW(1776:1776))),"")</f>
        <v/>
      </c>
      <c r="J1779" s="1" t="str">
        <f t="array" ref="J1779">IFERROR(INDEX($C$4:$C$2053,SMALL(IF(LEN($C$4:$C$2053)&gt;0,ROW($C$4:$C$2053)-ROW($C$3)),ROW(1776:1776))),"")</f>
        <v/>
      </c>
    </row>
    <row r="1780" spans="1:10" x14ac:dyDescent="0.25">
      <c r="A1780" s="1" t="s">
        <v>1931</v>
      </c>
      <c r="B1780" s="1" t="s">
        <v>1355</v>
      </c>
      <c r="C1780" s="1" t="str">
        <f>IF(AND('Finance Disposals'!J80&gt;0,'Finance Disposals'!G80=""),"Question 7, Record No "&amp;'Finance Disposals'!A80&amp;" must contain a whole number between 1 and 1,000,000.","")</f>
        <v/>
      </c>
      <c r="D1780" s="1" t="str">
        <f t="shared" si="118"/>
        <v/>
      </c>
      <c r="E1780" s="21" t="str">
        <f t="shared" si="119"/>
        <v/>
      </c>
      <c r="G1780" s="13" t="str">
        <f t="shared" si="117"/>
        <v/>
      </c>
      <c r="H1780" s="12" t="str">
        <f t="array" ref="H1780">IFERROR(INDEX($D$4:$D$2053,SMALL(IF(LEN($D$4:$D$2053)&gt;0,ROW($D$4:$D$2053)-ROW($D$3)),ROW(1777:1777))),"")</f>
        <v/>
      </c>
      <c r="I1780" s="12" t="str">
        <f t="array" ref="I1780">IFERROR(INDEX($E$4:$E$2053,SMALL(IF(LEN($E$4:$E$2053)&gt;0,ROW($E$4:$E$2053)-ROW($E$3)),ROW(1777:1777))),"")</f>
        <v/>
      </c>
      <c r="J1780" s="1" t="str">
        <f t="array" ref="J1780">IFERROR(INDEX($C$4:$C$2053,SMALL(IF(LEN($C$4:$C$2053)&gt;0,ROW($C$4:$C$2053)-ROW($C$3)),ROW(1777:1777))),"")</f>
        <v/>
      </c>
    </row>
    <row r="1781" spans="1:10" x14ac:dyDescent="0.25">
      <c r="A1781" s="1" t="s">
        <v>1932</v>
      </c>
      <c r="B1781" s="1" t="s">
        <v>1355</v>
      </c>
      <c r="C1781" s="1" t="str">
        <f>IF(AND('Finance Disposals'!J81&gt;0,'Finance Disposals'!G81=""),"Question 7, Record No "&amp;'Finance Disposals'!A81&amp;" must contain a whole number between 1 and 1,000,000.","")</f>
        <v/>
      </c>
      <c r="D1781" s="1" t="str">
        <f t="shared" si="118"/>
        <v/>
      </c>
      <c r="E1781" s="21" t="str">
        <f t="shared" si="119"/>
        <v/>
      </c>
      <c r="G1781" s="13" t="str">
        <f t="shared" si="117"/>
        <v/>
      </c>
      <c r="H1781" s="12" t="str">
        <f t="array" ref="H1781">IFERROR(INDEX($D$4:$D$2053,SMALL(IF(LEN($D$4:$D$2053)&gt;0,ROW($D$4:$D$2053)-ROW($D$3)),ROW(1778:1778))),"")</f>
        <v/>
      </c>
      <c r="I1781" s="12" t="str">
        <f t="array" ref="I1781">IFERROR(INDEX($E$4:$E$2053,SMALL(IF(LEN($E$4:$E$2053)&gt;0,ROW($E$4:$E$2053)-ROW($E$3)),ROW(1778:1778))),"")</f>
        <v/>
      </c>
      <c r="J1781" s="1" t="str">
        <f t="array" ref="J1781">IFERROR(INDEX($C$4:$C$2053,SMALL(IF(LEN($C$4:$C$2053)&gt;0,ROW($C$4:$C$2053)-ROW($C$3)),ROW(1778:1778))),"")</f>
        <v/>
      </c>
    </row>
    <row r="1782" spans="1:10" x14ac:dyDescent="0.25">
      <c r="A1782" s="1" t="s">
        <v>1933</v>
      </c>
      <c r="B1782" s="1" t="s">
        <v>1355</v>
      </c>
      <c r="C1782" s="1" t="str">
        <f>IF(AND('Finance Disposals'!J82&gt;0,'Finance Disposals'!G82=""),"Question 7, Record No "&amp;'Finance Disposals'!A82&amp;" must contain a whole number between 1 and 1,000,000.","")</f>
        <v/>
      </c>
      <c r="D1782" s="1" t="str">
        <f t="shared" si="118"/>
        <v/>
      </c>
      <c r="E1782" s="21" t="str">
        <f t="shared" si="119"/>
        <v/>
      </c>
      <c r="G1782" s="13" t="str">
        <f t="shared" si="117"/>
        <v/>
      </c>
      <c r="H1782" s="12" t="str">
        <f t="array" ref="H1782">IFERROR(INDEX($D$4:$D$2053,SMALL(IF(LEN($D$4:$D$2053)&gt;0,ROW($D$4:$D$2053)-ROW($D$3)),ROW(1779:1779))),"")</f>
        <v/>
      </c>
      <c r="I1782" s="12" t="str">
        <f t="array" ref="I1782">IFERROR(INDEX($E$4:$E$2053,SMALL(IF(LEN($E$4:$E$2053)&gt;0,ROW($E$4:$E$2053)-ROW($E$3)),ROW(1779:1779))),"")</f>
        <v/>
      </c>
      <c r="J1782" s="1" t="str">
        <f t="array" ref="J1782">IFERROR(INDEX($C$4:$C$2053,SMALL(IF(LEN($C$4:$C$2053)&gt;0,ROW($C$4:$C$2053)-ROW($C$3)),ROW(1779:1779))),"")</f>
        <v/>
      </c>
    </row>
    <row r="1783" spans="1:10" x14ac:dyDescent="0.25">
      <c r="A1783" s="1" t="s">
        <v>1934</v>
      </c>
      <c r="B1783" s="1" t="s">
        <v>1355</v>
      </c>
      <c r="C1783" s="1" t="str">
        <f>IF(AND('Finance Disposals'!J83&gt;0,'Finance Disposals'!G83=""),"Question 7, Record No "&amp;'Finance Disposals'!A83&amp;" must contain a whole number between 1 and 1,000,000.","")</f>
        <v/>
      </c>
      <c r="D1783" s="1" t="str">
        <f t="shared" si="118"/>
        <v/>
      </c>
      <c r="E1783" s="21" t="str">
        <f t="shared" si="119"/>
        <v/>
      </c>
      <c r="G1783" s="13" t="str">
        <f t="shared" si="117"/>
        <v/>
      </c>
      <c r="H1783" s="12" t="str">
        <f t="array" ref="H1783">IFERROR(INDEX($D$4:$D$2053,SMALL(IF(LEN($D$4:$D$2053)&gt;0,ROW($D$4:$D$2053)-ROW($D$3)),ROW(1780:1780))),"")</f>
        <v/>
      </c>
      <c r="I1783" s="12" t="str">
        <f t="array" ref="I1783">IFERROR(INDEX($E$4:$E$2053,SMALL(IF(LEN($E$4:$E$2053)&gt;0,ROW($E$4:$E$2053)-ROW($E$3)),ROW(1780:1780))),"")</f>
        <v/>
      </c>
      <c r="J1783" s="1" t="str">
        <f t="array" ref="J1783">IFERROR(INDEX($C$4:$C$2053,SMALL(IF(LEN($C$4:$C$2053)&gt;0,ROW($C$4:$C$2053)-ROW($C$3)),ROW(1780:1780))),"")</f>
        <v/>
      </c>
    </row>
    <row r="1784" spans="1:10" x14ac:dyDescent="0.25">
      <c r="A1784" s="1" t="s">
        <v>1935</v>
      </c>
      <c r="B1784" s="1" t="s">
        <v>1355</v>
      </c>
      <c r="C1784" s="1" t="str">
        <f>IF(AND('Finance Disposals'!J84&gt;0,'Finance Disposals'!G84=""),"Question 7, Record No "&amp;'Finance Disposals'!A84&amp;" must contain a whole number between 1 and 1,000,000.","")</f>
        <v/>
      </c>
      <c r="D1784" s="1" t="str">
        <f t="shared" si="118"/>
        <v/>
      </c>
      <c r="E1784" s="21" t="str">
        <f t="shared" si="119"/>
        <v/>
      </c>
      <c r="G1784" s="13" t="str">
        <f t="shared" si="117"/>
        <v/>
      </c>
      <c r="H1784" s="12" t="str">
        <f t="array" ref="H1784">IFERROR(INDEX($D$4:$D$2053,SMALL(IF(LEN($D$4:$D$2053)&gt;0,ROW($D$4:$D$2053)-ROW($D$3)),ROW(1781:1781))),"")</f>
        <v/>
      </c>
      <c r="I1784" s="12" t="str">
        <f t="array" ref="I1784">IFERROR(INDEX($E$4:$E$2053,SMALL(IF(LEN($E$4:$E$2053)&gt;0,ROW($E$4:$E$2053)-ROW($E$3)),ROW(1781:1781))),"")</f>
        <v/>
      </c>
      <c r="J1784" s="1" t="str">
        <f t="array" ref="J1784">IFERROR(INDEX($C$4:$C$2053,SMALL(IF(LEN($C$4:$C$2053)&gt;0,ROW($C$4:$C$2053)-ROW($C$3)),ROW(1781:1781))),"")</f>
        <v/>
      </c>
    </row>
    <row r="1785" spans="1:10" x14ac:dyDescent="0.25">
      <c r="A1785" s="1" t="s">
        <v>1936</v>
      </c>
      <c r="B1785" s="1" t="s">
        <v>1355</v>
      </c>
      <c r="C1785" s="1" t="str">
        <f>IF(AND('Finance Disposals'!J85&gt;0,'Finance Disposals'!G85=""),"Question 7, Record No "&amp;'Finance Disposals'!A85&amp;" must contain a whole number between 1 and 1,000,000.","")</f>
        <v/>
      </c>
      <c r="D1785" s="1" t="str">
        <f t="shared" si="118"/>
        <v/>
      </c>
      <c r="E1785" s="21" t="str">
        <f t="shared" si="119"/>
        <v/>
      </c>
      <c r="G1785" s="13" t="str">
        <f t="shared" si="117"/>
        <v/>
      </c>
      <c r="H1785" s="12" t="str">
        <f t="array" ref="H1785">IFERROR(INDEX($D$4:$D$2053,SMALL(IF(LEN($D$4:$D$2053)&gt;0,ROW($D$4:$D$2053)-ROW($D$3)),ROW(1782:1782))),"")</f>
        <v/>
      </c>
      <c r="I1785" s="12" t="str">
        <f t="array" ref="I1785">IFERROR(INDEX($E$4:$E$2053,SMALL(IF(LEN($E$4:$E$2053)&gt;0,ROW($E$4:$E$2053)-ROW($E$3)),ROW(1782:1782))),"")</f>
        <v/>
      </c>
      <c r="J1785" s="1" t="str">
        <f t="array" ref="J1785">IFERROR(INDEX($C$4:$C$2053,SMALL(IF(LEN($C$4:$C$2053)&gt;0,ROW($C$4:$C$2053)-ROW($C$3)),ROW(1782:1782))),"")</f>
        <v/>
      </c>
    </row>
    <row r="1786" spans="1:10" x14ac:dyDescent="0.25">
      <c r="A1786" s="1" t="s">
        <v>1937</v>
      </c>
      <c r="B1786" s="1" t="s">
        <v>1355</v>
      </c>
      <c r="C1786" s="1" t="str">
        <f>IF(AND('Finance Disposals'!J86&gt;0,'Finance Disposals'!G86=""),"Question 7, Record No "&amp;'Finance Disposals'!A86&amp;" must contain a whole number between 1 and 1,000,000.","")</f>
        <v/>
      </c>
      <c r="D1786" s="1" t="str">
        <f t="shared" si="118"/>
        <v/>
      </c>
      <c r="E1786" s="21" t="str">
        <f t="shared" si="119"/>
        <v/>
      </c>
      <c r="G1786" s="13" t="str">
        <f t="shared" si="117"/>
        <v/>
      </c>
      <c r="H1786" s="12" t="str">
        <f t="array" ref="H1786">IFERROR(INDEX($D$4:$D$2053,SMALL(IF(LEN($D$4:$D$2053)&gt;0,ROW($D$4:$D$2053)-ROW($D$3)),ROW(1783:1783))),"")</f>
        <v/>
      </c>
      <c r="I1786" s="12" t="str">
        <f t="array" ref="I1786">IFERROR(INDEX($E$4:$E$2053,SMALL(IF(LEN($E$4:$E$2053)&gt;0,ROW($E$4:$E$2053)-ROW($E$3)),ROW(1783:1783))),"")</f>
        <v/>
      </c>
      <c r="J1786" s="1" t="str">
        <f t="array" ref="J1786">IFERROR(INDEX($C$4:$C$2053,SMALL(IF(LEN($C$4:$C$2053)&gt;0,ROW($C$4:$C$2053)-ROW($C$3)),ROW(1783:1783))),"")</f>
        <v/>
      </c>
    </row>
    <row r="1787" spans="1:10" x14ac:dyDescent="0.25">
      <c r="A1787" s="1" t="s">
        <v>1938</v>
      </c>
      <c r="B1787" s="1" t="s">
        <v>1355</v>
      </c>
      <c r="C1787" s="1" t="str">
        <f>IF(AND('Finance Disposals'!J87&gt;0,'Finance Disposals'!G87=""),"Question 7, Record No "&amp;'Finance Disposals'!A87&amp;" must contain a whole number between 1 and 1,000,000.","")</f>
        <v/>
      </c>
      <c r="D1787" s="1" t="str">
        <f t="shared" si="118"/>
        <v/>
      </c>
      <c r="E1787" s="21" t="str">
        <f t="shared" si="119"/>
        <v/>
      </c>
      <c r="G1787" s="13" t="str">
        <f t="shared" si="117"/>
        <v/>
      </c>
      <c r="H1787" s="12" t="str">
        <f t="array" ref="H1787">IFERROR(INDEX($D$4:$D$2053,SMALL(IF(LEN($D$4:$D$2053)&gt;0,ROW($D$4:$D$2053)-ROW($D$3)),ROW(1784:1784))),"")</f>
        <v/>
      </c>
      <c r="I1787" s="12" t="str">
        <f t="array" ref="I1787">IFERROR(INDEX($E$4:$E$2053,SMALL(IF(LEN($E$4:$E$2053)&gt;0,ROW($E$4:$E$2053)-ROW($E$3)),ROW(1784:1784))),"")</f>
        <v/>
      </c>
      <c r="J1787" s="1" t="str">
        <f t="array" ref="J1787">IFERROR(INDEX($C$4:$C$2053,SMALL(IF(LEN($C$4:$C$2053)&gt;0,ROW($C$4:$C$2053)-ROW($C$3)),ROW(1784:1784))),"")</f>
        <v/>
      </c>
    </row>
    <row r="1788" spans="1:10" x14ac:dyDescent="0.25">
      <c r="A1788" s="1" t="s">
        <v>1939</v>
      </c>
      <c r="B1788" s="1" t="s">
        <v>1355</v>
      </c>
      <c r="C1788" s="1" t="str">
        <f>IF(AND('Finance Disposals'!J88&gt;0,'Finance Disposals'!G88=""),"Question 7, Record No "&amp;'Finance Disposals'!A88&amp;" must contain a whole number between 1 and 1,000,000.","")</f>
        <v/>
      </c>
      <c r="D1788" s="1" t="str">
        <f t="shared" si="118"/>
        <v/>
      </c>
      <c r="E1788" s="21" t="str">
        <f t="shared" si="119"/>
        <v/>
      </c>
      <c r="G1788" s="13" t="str">
        <f t="shared" si="117"/>
        <v/>
      </c>
      <c r="H1788" s="12" t="str">
        <f t="array" ref="H1788">IFERROR(INDEX($D$4:$D$2053,SMALL(IF(LEN($D$4:$D$2053)&gt;0,ROW($D$4:$D$2053)-ROW($D$3)),ROW(1785:1785))),"")</f>
        <v/>
      </c>
      <c r="I1788" s="12" t="str">
        <f t="array" ref="I1788">IFERROR(INDEX($E$4:$E$2053,SMALL(IF(LEN($E$4:$E$2053)&gt;0,ROW($E$4:$E$2053)-ROW($E$3)),ROW(1785:1785))),"")</f>
        <v/>
      </c>
      <c r="J1788" s="1" t="str">
        <f t="array" ref="J1788">IFERROR(INDEX($C$4:$C$2053,SMALL(IF(LEN($C$4:$C$2053)&gt;0,ROW($C$4:$C$2053)-ROW($C$3)),ROW(1785:1785))),"")</f>
        <v/>
      </c>
    </row>
    <row r="1789" spans="1:10" x14ac:dyDescent="0.25">
      <c r="A1789" s="1" t="s">
        <v>1940</v>
      </c>
      <c r="B1789" s="1" t="s">
        <v>1355</v>
      </c>
      <c r="C1789" s="1" t="str">
        <f>IF(AND('Finance Disposals'!J89&gt;0,'Finance Disposals'!G89=""),"Question 7, Record No "&amp;'Finance Disposals'!A89&amp;" must contain a whole number between 1 and 1,000,000.","")</f>
        <v/>
      </c>
      <c r="D1789" s="1" t="str">
        <f t="shared" si="118"/>
        <v/>
      </c>
      <c r="E1789" s="21" t="str">
        <f t="shared" si="119"/>
        <v/>
      </c>
      <c r="G1789" s="13" t="str">
        <f t="shared" si="117"/>
        <v/>
      </c>
      <c r="H1789" s="12" t="str">
        <f t="array" ref="H1789">IFERROR(INDEX($D$4:$D$2053,SMALL(IF(LEN($D$4:$D$2053)&gt;0,ROW($D$4:$D$2053)-ROW($D$3)),ROW(1786:1786))),"")</f>
        <v/>
      </c>
      <c r="I1789" s="12" t="str">
        <f t="array" ref="I1789">IFERROR(INDEX($E$4:$E$2053,SMALL(IF(LEN($E$4:$E$2053)&gt;0,ROW($E$4:$E$2053)-ROW($E$3)),ROW(1786:1786))),"")</f>
        <v/>
      </c>
      <c r="J1789" s="1" t="str">
        <f t="array" ref="J1789">IFERROR(INDEX($C$4:$C$2053,SMALL(IF(LEN($C$4:$C$2053)&gt;0,ROW($C$4:$C$2053)-ROW($C$3)),ROW(1786:1786))),"")</f>
        <v/>
      </c>
    </row>
    <row r="1790" spans="1:10" x14ac:dyDescent="0.25">
      <c r="A1790" s="1" t="s">
        <v>1941</v>
      </c>
      <c r="B1790" s="1" t="s">
        <v>1355</v>
      </c>
      <c r="C1790" s="1" t="str">
        <f>IF(AND('Finance Disposals'!J90&gt;0,'Finance Disposals'!G90=""),"Question 7, Record No "&amp;'Finance Disposals'!A90&amp;" must contain a whole number between 1 and 1,000,000.","")</f>
        <v/>
      </c>
      <c r="D1790" s="1" t="str">
        <f t="shared" si="118"/>
        <v/>
      </c>
      <c r="E1790" s="21" t="str">
        <f t="shared" si="119"/>
        <v/>
      </c>
      <c r="G1790" s="13" t="str">
        <f t="shared" si="117"/>
        <v/>
      </c>
      <c r="H1790" s="12" t="str">
        <f t="array" ref="H1790">IFERROR(INDEX($D$4:$D$2053,SMALL(IF(LEN($D$4:$D$2053)&gt;0,ROW($D$4:$D$2053)-ROW($D$3)),ROW(1787:1787))),"")</f>
        <v/>
      </c>
      <c r="I1790" s="12" t="str">
        <f t="array" ref="I1790">IFERROR(INDEX($E$4:$E$2053,SMALL(IF(LEN($E$4:$E$2053)&gt;0,ROW($E$4:$E$2053)-ROW($E$3)),ROW(1787:1787))),"")</f>
        <v/>
      </c>
      <c r="J1790" s="1" t="str">
        <f t="array" ref="J1790">IFERROR(INDEX($C$4:$C$2053,SMALL(IF(LEN($C$4:$C$2053)&gt;0,ROW($C$4:$C$2053)-ROW($C$3)),ROW(1787:1787))),"")</f>
        <v/>
      </c>
    </row>
    <row r="1791" spans="1:10" x14ac:dyDescent="0.25">
      <c r="A1791" s="1" t="s">
        <v>1942</v>
      </c>
      <c r="B1791" s="1" t="s">
        <v>1355</v>
      </c>
      <c r="C1791" s="1" t="str">
        <f>IF(AND('Finance Disposals'!J91&gt;0,'Finance Disposals'!G91=""),"Question 7, Record No "&amp;'Finance Disposals'!A91&amp;" must contain a whole number between 1 and 1,000,000.","")</f>
        <v/>
      </c>
      <c r="D1791" s="1" t="str">
        <f t="shared" si="118"/>
        <v/>
      </c>
      <c r="E1791" s="21" t="str">
        <f t="shared" si="119"/>
        <v/>
      </c>
      <c r="G1791" s="13" t="str">
        <f t="shared" si="117"/>
        <v/>
      </c>
      <c r="H1791" s="12" t="str">
        <f t="array" ref="H1791">IFERROR(INDEX($D$4:$D$2053,SMALL(IF(LEN($D$4:$D$2053)&gt;0,ROW($D$4:$D$2053)-ROW($D$3)),ROW(1788:1788))),"")</f>
        <v/>
      </c>
      <c r="I1791" s="12" t="str">
        <f t="array" ref="I1791">IFERROR(INDEX($E$4:$E$2053,SMALL(IF(LEN($E$4:$E$2053)&gt;0,ROW($E$4:$E$2053)-ROW($E$3)),ROW(1788:1788))),"")</f>
        <v/>
      </c>
      <c r="J1791" s="1" t="str">
        <f t="array" ref="J1791">IFERROR(INDEX($C$4:$C$2053,SMALL(IF(LEN($C$4:$C$2053)&gt;0,ROW($C$4:$C$2053)-ROW($C$3)),ROW(1788:1788))),"")</f>
        <v/>
      </c>
    </row>
    <row r="1792" spans="1:10" x14ac:dyDescent="0.25">
      <c r="A1792" s="1" t="s">
        <v>1943</v>
      </c>
      <c r="B1792" s="1" t="s">
        <v>1355</v>
      </c>
      <c r="C1792" s="1" t="str">
        <f>IF(AND('Finance Disposals'!J92&gt;0,'Finance Disposals'!G92=""),"Question 7, Record No "&amp;'Finance Disposals'!A92&amp;" must contain a whole number between 1 and 1,000,000.","")</f>
        <v/>
      </c>
      <c r="D1792" s="1" t="str">
        <f t="shared" si="118"/>
        <v/>
      </c>
      <c r="E1792" s="21" t="str">
        <f t="shared" si="119"/>
        <v/>
      </c>
      <c r="G1792" s="13" t="str">
        <f t="shared" si="117"/>
        <v/>
      </c>
      <c r="H1792" s="12" t="str">
        <f t="array" ref="H1792">IFERROR(INDEX($D$4:$D$2053,SMALL(IF(LEN($D$4:$D$2053)&gt;0,ROW($D$4:$D$2053)-ROW($D$3)),ROW(1789:1789))),"")</f>
        <v/>
      </c>
      <c r="I1792" s="12" t="str">
        <f t="array" ref="I1792">IFERROR(INDEX($E$4:$E$2053,SMALL(IF(LEN($E$4:$E$2053)&gt;0,ROW($E$4:$E$2053)-ROW($E$3)),ROW(1789:1789))),"")</f>
        <v/>
      </c>
      <c r="J1792" s="1" t="str">
        <f t="array" ref="J1792">IFERROR(INDEX($C$4:$C$2053,SMALL(IF(LEN($C$4:$C$2053)&gt;0,ROW($C$4:$C$2053)-ROW($C$3)),ROW(1789:1789))),"")</f>
        <v/>
      </c>
    </row>
    <row r="1793" spans="1:10" x14ac:dyDescent="0.25">
      <c r="A1793" s="1" t="s">
        <v>1944</v>
      </c>
      <c r="B1793" s="1" t="s">
        <v>1355</v>
      </c>
      <c r="C1793" s="1" t="str">
        <f>IF(AND('Finance Disposals'!J93&gt;0,'Finance Disposals'!G93=""),"Question 7, Record No "&amp;'Finance Disposals'!A93&amp;" must contain a whole number between 1 and 1,000,000.","")</f>
        <v/>
      </c>
      <c r="D1793" s="1" t="str">
        <f t="shared" si="118"/>
        <v/>
      </c>
      <c r="E1793" s="21" t="str">
        <f t="shared" si="119"/>
        <v/>
      </c>
      <c r="G1793" s="13" t="str">
        <f t="shared" si="117"/>
        <v/>
      </c>
      <c r="H1793" s="12" t="str">
        <f t="array" ref="H1793">IFERROR(INDEX($D$4:$D$2053,SMALL(IF(LEN($D$4:$D$2053)&gt;0,ROW($D$4:$D$2053)-ROW($D$3)),ROW(1790:1790))),"")</f>
        <v/>
      </c>
      <c r="I1793" s="12" t="str">
        <f t="array" ref="I1793">IFERROR(INDEX($E$4:$E$2053,SMALL(IF(LEN($E$4:$E$2053)&gt;0,ROW($E$4:$E$2053)-ROW($E$3)),ROW(1790:1790))),"")</f>
        <v/>
      </c>
      <c r="J1793" s="1" t="str">
        <f t="array" ref="J1793">IFERROR(INDEX($C$4:$C$2053,SMALL(IF(LEN($C$4:$C$2053)&gt;0,ROW($C$4:$C$2053)-ROW($C$3)),ROW(1790:1790))),"")</f>
        <v/>
      </c>
    </row>
    <row r="1794" spans="1:10" x14ac:dyDescent="0.25">
      <c r="A1794" s="1" t="s">
        <v>1945</v>
      </c>
      <c r="B1794" s="1" t="s">
        <v>1355</v>
      </c>
      <c r="C1794" s="1" t="str">
        <f>IF(AND('Finance Disposals'!J94&gt;0,'Finance Disposals'!G94=""),"Question 7, Record No "&amp;'Finance Disposals'!A94&amp;" must contain a whole number between 1 and 1,000,000.","")</f>
        <v/>
      </c>
      <c r="D1794" s="1" t="str">
        <f t="shared" si="118"/>
        <v/>
      </c>
      <c r="E1794" s="21" t="str">
        <f t="shared" si="119"/>
        <v/>
      </c>
      <c r="G1794" s="13" t="str">
        <f t="shared" si="117"/>
        <v/>
      </c>
      <c r="H1794" s="12" t="str">
        <f t="array" ref="H1794">IFERROR(INDEX($D$4:$D$2053,SMALL(IF(LEN($D$4:$D$2053)&gt;0,ROW($D$4:$D$2053)-ROW($D$3)),ROW(1791:1791))),"")</f>
        <v/>
      </c>
      <c r="I1794" s="12" t="str">
        <f t="array" ref="I1794">IFERROR(INDEX($E$4:$E$2053,SMALL(IF(LEN($E$4:$E$2053)&gt;0,ROW($E$4:$E$2053)-ROW($E$3)),ROW(1791:1791))),"")</f>
        <v/>
      </c>
      <c r="J1794" s="1" t="str">
        <f t="array" ref="J1794">IFERROR(INDEX($C$4:$C$2053,SMALL(IF(LEN($C$4:$C$2053)&gt;0,ROW($C$4:$C$2053)-ROW($C$3)),ROW(1791:1791))),"")</f>
        <v/>
      </c>
    </row>
    <row r="1795" spans="1:10" x14ac:dyDescent="0.25">
      <c r="A1795" s="1" t="s">
        <v>1946</v>
      </c>
      <c r="B1795" s="1" t="s">
        <v>1355</v>
      </c>
      <c r="C1795" s="1" t="str">
        <f>IF(AND('Finance Disposals'!J95&gt;0,'Finance Disposals'!G95=""),"Question 7, Record No "&amp;'Finance Disposals'!A95&amp;" must contain a whole number between 1 and 1,000,000.","")</f>
        <v/>
      </c>
      <c r="D1795" s="1" t="str">
        <f t="shared" si="118"/>
        <v/>
      </c>
      <c r="E1795" s="21" t="str">
        <f t="shared" si="119"/>
        <v/>
      </c>
      <c r="G1795" s="13" t="str">
        <f t="shared" si="117"/>
        <v/>
      </c>
      <c r="H1795" s="12" t="str">
        <f t="array" ref="H1795">IFERROR(INDEX($D$4:$D$2053,SMALL(IF(LEN($D$4:$D$2053)&gt;0,ROW($D$4:$D$2053)-ROW($D$3)),ROW(1792:1792))),"")</f>
        <v/>
      </c>
      <c r="I1795" s="12" t="str">
        <f t="array" ref="I1795">IFERROR(INDEX($E$4:$E$2053,SMALL(IF(LEN($E$4:$E$2053)&gt;0,ROW($E$4:$E$2053)-ROW($E$3)),ROW(1792:1792))),"")</f>
        <v/>
      </c>
      <c r="J1795" s="1" t="str">
        <f t="array" ref="J1795">IFERROR(INDEX($C$4:$C$2053,SMALL(IF(LEN($C$4:$C$2053)&gt;0,ROW($C$4:$C$2053)-ROW($C$3)),ROW(1792:1792))),"")</f>
        <v/>
      </c>
    </row>
    <row r="1796" spans="1:10" x14ac:dyDescent="0.25">
      <c r="A1796" s="1" t="s">
        <v>1947</v>
      </c>
      <c r="B1796" s="1" t="s">
        <v>1355</v>
      </c>
      <c r="C1796" s="1" t="str">
        <f>IF(AND('Finance Disposals'!J96&gt;0,'Finance Disposals'!G96=""),"Question 7, Record No "&amp;'Finance Disposals'!A96&amp;" must contain a whole number between 1 and 1,000,000.","")</f>
        <v/>
      </c>
      <c r="D1796" s="1" t="str">
        <f t="shared" si="118"/>
        <v/>
      </c>
      <c r="E1796" s="21" t="str">
        <f t="shared" si="119"/>
        <v/>
      </c>
      <c r="G1796" s="13" t="str">
        <f t="shared" si="117"/>
        <v/>
      </c>
      <c r="H1796" s="12" t="str">
        <f t="array" ref="H1796">IFERROR(INDEX($D$4:$D$2053,SMALL(IF(LEN($D$4:$D$2053)&gt;0,ROW($D$4:$D$2053)-ROW($D$3)),ROW(1793:1793))),"")</f>
        <v/>
      </c>
      <c r="I1796" s="12" t="str">
        <f t="array" ref="I1796">IFERROR(INDEX($E$4:$E$2053,SMALL(IF(LEN($E$4:$E$2053)&gt;0,ROW($E$4:$E$2053)-ROW($E$3)),ROW(1793:1793))),"")</f>
        <v/>
      </c>
      <c r="J1796" s="1" t="str">
        <f t="array" ref="J1796">IFERROR(INDEX($C$4:$C$2053,SMALL(IF(LEN($C$4:$C$2053)&gt;0,ROW($C$4:$C$2053)-ROW($C$3)),ROW(1793:1793))),"")</f>
        <v/>
      </c>
    </row>
    <row r="1797" spans="1:10" x14ac:dyDescent="0.25">
      <c r="A1797" s="1" t="s">
        <v>1948</v>
      </c>
      <c r="B1797" s="1" t="s">
        <v>1355</v>
      </c>
      <c r="C1797" s="1" t="str">
        <f>IF(AND('Finance Disposals'!J97&gt;0,'Finance Disposals'!G97=""),"Question 7, Record No "&amp;'Finance Disposals'!A97&amp;" must contain a whole number between 1 and 1,000,000.","")</f>
        <v/>
      </c>
      <c r="D1797" s="1" t="str">
        <f t="shared" si="118"/>
        <v/>
      </c>
      <c r="E1797" s="21" t="str">
        <f t="shared" si="119"/>
        <v/>
      </c>
      <c r="G1797" s="13" t="str">
        <f t="shared" si="117"/>
        <v/>
      </c>
      <c r="H1797" s="12" t="str">
        <f t="array" ref="H1797">IFERROR(INDEX($D$4:$D$2053,SMALL(IF(LEN($D$4:$D$2053)&gt;0,ROW($D$4:$D$2053)-ROW($D$3)),ROW(1794:1794))),"")</f>
        <v/>
      </c>
      <c r="I1797" s="12" t="str">
        <f t="array" ref="I1797">IFERROR(INDEX($E$4:$E$2053,SMALL(IF(LEN($E$4:$E$2053)&gt;0,ROW($E$4:$E$2053)-ROW($E$3)),ROW(1794:1794))),"")</f>
        <v/>
      </c>
      <c r="J1797" s="1" t="str">
        <f t="array" ref="J1797">IFERROR(INDEX($C$4:$C$2053,SMALL(IF(LEN($C$4:$C$2053)&gt;0,ROW($C$4:$C$2053)-ROW($C$3)),ROW(1794:1794))),"")</f>
        <v/>
      </c>
    </row>
    <row r="1798" spans="1:10" x14ac:dyDescent="0.25">
      <c r="A1798" s="1" t="s">
        <v>1949</v>
      </c>
      <c r="B1798" s="1" t="s">
        <v>1355</v>
      </c>
      <c r="C1798" s="1" t="str">
        <f>IF(AND('Finance Disposals'!J98&gt;0,'Finance Disposals'!G98=""),"Question 7, Record No "&amp;'Finance Disposals'!A98&amp;" must contain a whole number between 1 and 1,000,000.","")</f>
        <v/>
      </c>
      <c r="D1798" s="1" t="str">
        <f t="shared" si="118"/>
        <v/>
      </c>
      <c r="E1798" s="21" t="str">
        <f t="shared" si="119"/>
        <v/>
      </c>
      <c r="G1798" s="13" t="str">
        <f t="shared" si="117"/>
        <v/>
      </c>
      <c r="H1798" s="12" t="str">
        <f t="array" ref="H1798">IFERROR(INDEX($D$4:$D$2053,SMALL(IF(LEN($D$4:$D$2053)&gt;0,ROW($D$4:$D$2053)-ROW($D$3)),ROW(1795:1795))),"")</f>
        <v/>
      </c>
      <c r="I1798" s="12" t="str">
        <f t="array" ref="I1798">IFERROR(INDEX($E$4:$E$2053,SMALL(IF(LEN($E$4:$E$2053)&gt;0,ROW($E$4:$E$2053)-ROW($E$3)),ROW(1795:1795))),"")</f>
        <v/>
      </c>
      <c r="J1798" s="1" t="str">
        <f t="array" ref="J1798">IFERROR(INDEX($C$4:$C$2053,SMALL(IF(LEN($C$4:$C$2053)&gt;0,ROW($C$4:$C$2053)-ROW($C$3)),ROW(1795:1795))),"")</f>
        <v/>
      </c>
    </row>
    <row r="1799" spans="1:10" x14ac:dyDescent="0.25">
      <c r="A1799" s="1" t="s">
        <v>1950</v>
      </c>
      <c r="B1799" s="1" t="s">
        <v>1355</v>
      </c>
      <c r="C1799" s="1" t="str">
        <f>IF(AND('Finance Disposals'!J99&gt;0,'Finance Disposals'!G99=""),"Question 7, Record No "&amp;'Finance Disposals'!A99&amp;" must contain a whole number between 1 and 1,000,000.","")</f>
        <v/>
      </c>
      <c r="D1799" s="1" t="str">
        <f t="shared" si="118"/>
        <v/>
      </c>
      <c r="E1799" s="21" t="str">
        <f t="shared" si="119"/>
        <v/>
      </c>
      <c r="G1799" s="13" t="str">
        <f t="shared" si="117"/>
        <v/>
      </c>
      <c r="H1799" s="12" t="str">
        <f t="array" ref="H1799">IFERROR(INDEX($D$4:$D$2053,SMALL(IF(LEN($D$4:$D$2053)&gt;0,ROW($D$4:$D$2053)-ROW($D$3)),ROW(1796:1796))),"")</f>
        <v/>
      </c>
      <c r="I1799" s="12" t="str">
        <f t="array" ref="I1799">IFERROR(INDEX($E$4:$E$2053,SMALL(IF(LEN($E$4:$E$2053)&gt;0,ROW($E$4:$E$2053)-ROW($E$3)),ROW(1796:1796))),"")</f>
        <v/>
      </c>
      <c r="J1799" s="1" t="str">
        <f t="array" ref="J1799">IFERROR(INDEX($C$4:$C$2053,SMALL(IF(LEN($C$4:$C$2053)&gt;0,ROW($C$4:$C$2053)-ROW($C$3)),ROW(1796:1796))),"")</f>
        <v/>
      </c>
    </row>
    <row r="1800" spans="1:10" x14ac:dyDescent="0.25">
      <c r="A1800" s="1" t="s">
        <v>1951</v>
      </c>
      <c r="B1800" s="1" t="s">
        <v>1355</v>
      </c>
      <c r="C1800" s="1" t="str">
        <f>IF(AND('Finance Disposals'!J100&gt;0,'Finance Disposals'!G100=""),"Question 7, Record No "&amp;'Finance Disposals'!A100&amp;" must contain a whole number between 1 and 1,000,000.","")</f>
        <v/>
      </c>
      <c r="D1800" s="1" t="str">
        <f t="shared" si="118"/>
        <v/>
      </c>
      <c r="E1800" s="21" t="str">
        <f t="shared" si="119"/>
        <v/>
      </c>
      <c r="G1800" s="13" t="str">
        <f t="shared" si="117"/>
        <v/>
      </c>
      <c r="H1800" s="12" t="str">
        <f t="array" ref="H1800">IFERROR(INDEX($D$4:$D$2053,SMALL(IF(LEN($D$4:$D$2053)&gt;0,ROW($D$4:$D$2053)-ROW($D$3)),ROW(1797:1797))),"")</f>
        <v/>
      </c>
      <c r="I1800" s="12" t="str">
        <f t="array" ref="I1800">IFERROR(INDEX($E$4:$E$2053,SMALL(IF(LEN($E$4:$E$2053)&gt;0,ROW($E$4:$E$2053)-ROW($E$3)),ROW(1797:1797))),"")</f>
        <v/>
      </c>
      <c r="J1800" s="1" t="str">
        <f t="array" ref="J1800">IFERROR(INDEX($C$4:$C$2053,SMALL(IF(LEN($C$4:$C$2053)&gt;0,ROW($C$4:$C$2053)-ROW($C$3)),ROW(1797:1797))),"")</f>
        <v/>
      </c>
    </row>
    <row r="1801" spans="1:10" x14ac:dyDescent="0.25">
      <c r="A1801" s="1" t="s">
        <v>1952</v>
      </c>
      <c r="B1801" s="1" t="s">
        <v>1355</v>
      </c>
      <c r="C1801" s="1" t="str">
        <f>IF(AND('Finance Disposals'!J101&gt;0,'Finance Disposals'!G101=""),"Question 7, Record No "&amp;'Finance Disposals'!A101&amp;" must contain a whole number between 1 and 1,000,000.","")</f>
        <v/>
      </c>
      <c r="D1801" s="1" t="str">
        <f t="shared" si="118"/>
        <v/>
      </c>
      <c r="E1801" s="21" t="str">
        <f t="shared" si="119"/>
        <v/>
      </c>
      <c r="G1801" s="13" t="str">
        <f t="shared" si="117"/>
        <v/>
      </c>
      <c r="H1801" s="12" t="str">
        <f t="array" ref="H1801">IFERROR(INDEX($D$4:$D$2053,SMALL(IF(LEN($D$4:$D$2053)&gt;0,ROW($D$4:$D$2053)-ROW($D$3)),ROW(1798:1798))),"")</f>
        <v/>
      </c>
      <c r="I1801" s="12" t="str">
        <f t="array" ref="I1801">IFERROR(INDEX($E$4:$E$2053,SMALL(IF(LEN($E$4:$E$2053)&gt;0,ROW($E$4:$E$2053)-ROW($E$3)),ROW(1798:1798))),"")</f>
        <v/>
      </c>
      <c r="J1801" s="1" t="str">
        <f t="array" ref="J1801">IFERROR(INDEX($C$4:$C$2053,SMALL(IF(LEN($C$4:$C$2053)&gt;0,ROW($C$4:$C$2053)-ROW($C$3)),ROW(1798:1798))),"")</f>
        <v/>
      </c>
    </row>
    <row r="1802" spans="1:10" x14ac:dyDescent="0.25">
      <c r="A1802" s="1" t="s">
        <v>1953</v>
      </c>
      <c r="B1802" s="1" t="s">
        <v>1355</v>
      </c>
      <c r="C1802" s="1" t="str">
        <f>IF(AND('Finance Disposals'!J102&gt;0,'Finance Disposals'!G102=""),"Question 7, Record No "&amp;'Finance Disposals'!A102&amp;" must contain a whole number between 1 and 1,000,000.","")</f>
        <v/>
      </c>
      <c r="D1802" s="1" t="str">
        <f t="shared" si="118"/>
        <v/>
      </c>
      <c r="E1802" s="21" t="str">
        <f t="shared" si="119"/>
        <v/>
      </c>
      <c r="G1802" s="13" t="str">
        <f t="shared" si="117"/>
        <v/>
      </c>
      <c r="H1802" s="12" t="str">
        <f t="array" ref="H1802">IFERROR(INDEX($D$4:$D$2053,SMALL(IF(LEN($D$4:$D$2053)&gt;0,ROW($D$4:$D$2053)-ROW($D$3)),ROW(1799:1799))),"")</f>
        <v/>
      </c>
      <c r="I1802" s="12" t="str">
        <f t="array" ref="I1802">IFERROR(INDEX($E$4:$E$2053,SMALL(IF(LEN($E$4:$E$2053)&gt;0,ROW($E$4:$E$2053)-ROW($E$3)),ROW(1799:1799))),"")</f>
        <v/>
      </c>
      <c r="J1802" s="1" t="str">
        <f t="array" ref="J1802">IFERROR(INDEX($C$4:$C$2053,SMALL(IF(LEN($C$4:$C$2053)&gt;0,ROW($C$4:$C$2053)-ROW($C$3)),ROW(1799:1799))),"")</f>
        <v/>
      </c>
    </row>
    <row r="1803" spans="1:10" x14ac:dyDescent="0.25">
      <c r="A1803" s="1" t="s">
        <v>1954</v>
      </c>
      <c r="B1803" s="1" t="s">
        <v>1355</v>
      </c>
      <c r="C1803" s="1" t="str">
        <f>IF(AND('Finance Disposals'!J103&gt;0,'Finance Disposals'!G103=""),"Question 7, Record No "&amp;'Finance Disposals'!A103&amp;" must contain a whole number between 1 and 1,000,000.","")</f>
        <v/>
      </c>
      <c r="D1803" s="1" t="str">
        <f t="shared" si="118"/>
        <v/>
      </c>
      <c r="E1803" s="21" t="str">
        <f t="shared" si="119"/>
        <v/>
      </c>
      <c r="G1803" s="13" t="str">
        <f t="shared" si="117"/>
        <v/>
      </c>
      <c r="H1803" s="12" t="str">
        <f t="array" ref="H1803">IFERROR(INDEX($D$4:$D$2053,SMALL(IF(LEN($D$4:$D$2053)&gt;0,ROW($D$4:$D$2053)-ROW($D$3)),ROW(1800:1800))),"")</f>
        <v/>
      </c>
      <c r="I1803" s="12" t="str">
        <f t="array" ref="I1803">IFERROR(INDEX($E$4:$E$2053,SMALL(IF(LEN($E$4:$E$2053)&gt;0,ROW($E$4:$E$2053)-ROW($E$3)),ROW(1800:1800))),"")</f>
        <v/>
      </c>
      <c r="J1803" s="1" t="str">
        <f t="array" ref="J1803">IFERROR(INDEX($C$4:$C$2053,SMALL(IF(LEN($C$4:$C$2053)&gt;0,ROW($C$4:$C$2053)-ROW($C$3)),ROW(1800:1800))),"")</f>
        <v/>
      </c>
    </row>
    <row r="1804" spans="1:10" x14ac:dyDescent="0.25">
      <c r="A1804" s="1" t="s">
        <v>1955</v>
      </c>
      <c r="B1804" s="1" t="s">
        <v>1355</v>
      </c>
      <c r="C1804" s="1" t="str">
        <f>IF(AND('Finance Disposals'!J4&gt;0,'Finance Disposals'!H4=""),"Question 8, Record No "&amp;'Finance Disposals'!A4&amp;" must contain the identity of the finance provider.","")</f>
        <v/>
      </c>
      <c r="D1804" s="1" t="str">
        <f t="shared" si="110"/>
        <v/>
      </c>
      <c r="E1804" s="21" t="str">
        <f t="shared" si="111"/>
        <v/>
      </c>
      <c r="G1804" s="13" t="str">
        <f t="shared" si="117"/>
        <v/>
      </c>
      <c r="H1804" s="12" t="str">
        <f t="array" ref="H1804">IFERROR(INDEX($D$4:$D$2053,SMALL(IF(LEN($D$4:$D$2053)&gt;0,ROW($D$4:$D$2053)-ROW($D$3)),ROW(1801:1801))),"")</f>
        <v/>
      </c>
      <c r="I1804" s="12" t="str">
        <f t="array" ref="I1804">IFERROR(INDEX($E$4:$E$2053,SMALL(IF(LEN($E$4:$E$2053)&gt;0,ROW($E$4:$E$2053)-ROW($E$3)),ROW(1801:1801))),"")</f>
        <v/>
      </c>
      <c r="J1804" s="1" t="str">
        <f t="array" ref="J1804">IFERROR(INDEX($C$4:$C$2053,SMALL(IF(LEN($C$4:$C$2053)&gt;0,ROW($C$4:$C$2053)-ROW($C$3)),ROW(1801:1801))),"")</f>
        <v/>
      </c>
    </row>
    <row r="1805" spans="1:10" x14ac:dyDescent="0.25">
      <c r="A1805" s="1" t="s">
        <v>1956</v>
      </c>
      <c r="B1805" s="1" t="s">
        <v>1355</v>
      </c>
      <c r="C1805" s="1" t="str">
        <f>IF(AND('Finance Disposals'!J5&gt;0,'Finance Disposals'!H5=""),"Question 8, Record No "&amp;'Finance Disposals'!A5&amp;" must contain the identity of the finance provider.","")</f>
        <v/>
      </c>
      <c r="D1805" s="1" t="str">
        <f t="shared" si="110"/>
        <v/>
      </c>
      <c r="E1805" s="21" t="str">
        <f t="shared" si="111"/>
        <v/>
      </c>
      <c r="G1805" s="13" t="str">
        <f t="shared" si="117"/>
        <v/>
      </c>
      <c r="H1805" s="12" t="str">
        <f t="array" ref="H1805">IFERROR(INDEX($D$4:$D$2053,SMALL(IF(LEN($D$4:$D$2053)&gt;0,ROW($D$4:$D$2053)-ROW($D$3)),ROW(1802:1802))),"")</f>
        <v/>
      </c>
      <c r="I1805" s="12" t="str">
        <f t="array" ref="I1805">IFERROR(INDEX($E$4:$E$2053,SMALL(IF(LEN($E$4:$E$2053)&gt;0,ROW($E$4:$E$2053)-ROW($E$3)),ROW(1802:1802))),"")</f>
        <v/>
      </c>
      <c r="J1805" s="1" t="str">
        <f t="array" ref="J1805">IFERROR(INDEX($C$4:$C$2053,SMALL(IF(LEN($C$4:$C$2053)&gt;0,ROW($C$4:$C$2053)-ROW($C$3)),ROW(1802:1802))),"")</f>
        <v/>
      </c>
    </row>
    <row r="1806" spans="1:10" x14ac:dyDescent="0.25">
      <c r="A1806" s="1" t="s">
        <v>1957</v>
      </c>
      <c r="B1806" s="1" t="s">
        <v>1355</v>
      </c>
      <c r="C1806" s="1" t="str">
        <f>IF(AND('Finance Disposals'!J6&gt;0,'Finance Disposals'!H6=""),"Question 8, Record No "&amp;'Finance Disposals'!A6&amp;" must contain the identity of the finance provider.","")</f>
        <v/>
      </c>
      <c r="D1806" s="1" t="str">
        <f t="shared" si="110"/>
        <v/>
      </c>
      <c r="E1806" s="21" t="str">
        <f t="shared" si="111"/>
        <v/>
      </c>
      <c r="G1806" s="13" t="str">
        <f t="shared" si="117"/>
        <v/>
      </c>
      <c r="H1806" s="12" t="str">
        <f t="array" ref="H1806">IFERROR(INDEX($D$4:$D$2053,SMALL(IF(LEN($D$4:$D$2053)&gt;0,ROW($D$4:$D$2053)-ROW($D$3)),ROW(1803:1803))),"")</f>
        <v/>
      </c>
      <c r="I1806" s="12" t="str">
        <f t="array" ref="I1806">IFERROR(INDEX($E$4:$E$2053,SMALL(IF(LEN($E$4:$E$2053)&gt;0,ROW($E$4:$E$2053)-ROW($E$3)),ROW(1803:1803))),"")</f>
        <v/>
      </c>
      <c r="J1806" s="1" t="str">
        <f t="array" ref="J1806">IFERROR(INDEX($C$4:$C$2053,SMALL(IF(LEN($C$4:$C$2053)&gt;0,ROW($C$4:$C$2053)-ROW($C$3)),ROW(1803:1803))),"")</f>
        <v/>
      </c>
    </row>
    <row r="1807" spans="1:10" x14ac:dyDescent="0.25">
      <c r="A1807" s="1" t="s">
        <v>1958</v>
      </c>
      <c r="B1807" s="1" t="s">
        <v>1355</v>
      </c>
      <c r="C1807" s="1" t="str">
        <f>IF(AND('Finance Disposals'!J7&gt;0,'Finance Disposals'!H7=""),"Question 8, Record No "&amp;'Finance Disposals'!A7&amp;" must contain the identity of the finance provider.","")</f>
        <v/>
      </c>
      <c r="D1807" s="1" t="str">
        <f t="shared" si="110"/>
        <v/>
      </c>
      <c r="E1807" s="21" t="str">
        <f t="shared" si="111"/>
        <v/>
      </c>
      <c r="G1807" s="13" t="str">
        <f t="shared" si="117"/>
        <v/>
      </c>
      <c r="H1807" s="12" t="str">
        <f t="array" ref="H1807">IFERROR(INDEX($D$4:$D$2053,SMALL(IF(LEN($D$4:$D$2053)&gt;0,ROW($D$4:$D$2053)-ROW($D$3)),ROW(1804:1804))),"")</f>
        <v/>
      </c>
      <c r="I1807" s="12" t="str">
        <f t="array" ref="I1807">IFERROR(INDEX($E$4:$E$2053,SMALL(IF(LEN($E$4:$E$2053)&gt;0,ROW($E$4:$E$2053)-ROW($E$3)),ROW(1804:1804))),"")</f>
        <v/>
      </c>
      <c r="J1807" s="1" t="str">
        <f t="array" ref="J1807">IFERROR(INDEX($C$4:$C$2053,SMALL(IF(LEN($C$4:$C$2053)&gt;0,ROW($C$4:$C$2053)-ROW($C$3)),ROW(1804:1804))),"")</f>
        <v/>
      </c>
    </row>
    <row r="1808" spans="1:10" x14ac:dyDescent="0.25">
      <c r="A1808" s="1" t="s">
        <v>1959</v>
      </c>
      <c r="B1808" s="1" t="s">
        <v>1355</v>
      </c>
      <c r="C1808" s="1" t="str">
        <f>IF(AND('Finance Disposals'!J8&gt;0,'Finance Disposals'!H8=""),"Question 8, Record No "&amp;'Finance Disposals'!A8&amp;" must contain the identity of the finance provider.","")</f>
        <v/>
      </c>
      <c r="D1808" s="1" t="str">
        <f t="shared" si="110"/>
        <v/>
      </c>
      <c r="E1808" s="21" t="str">
        <f t="shared" si="111"/>
        <v/>
      </c>
      <c r="G1808" s="13" t="str">
        <f t="shared" si="117"/>
        <v/>
      </c>
      <c r="H1808" s="12" t="str">
        <f t="array" ref="H1808">IFERROR(INDEX($D$4:$D$2053,SMALL(IF(LEN($D$4:$D$2053)&gt;0,ROW($D$4:$D$2053)-ROW($D$3)),ROW(1805:1805))),"")</f>
        <v/>
      </c>
      <c r="I1808" s="12" t="str">
        <f t="array" ref="I1808">IFERROR(INDEX($E$4:$E$2053,SMALL(IF(LEN($E$4:$E$2053)&gt;0,ROW($E$4:$E$2053)-ROW($E$3)),ROW(1805:1805))),"")</f>
        <v/>
      </c>
      <c r="J1808" s="1" t="str">
        <f t="array" ref="J1808">IFERROR(INDEX($C$4:$C$2053,SMALL(IF(LEN($C$4:$C$2053)&gt;0,ROW($C$4:$C$2053)-ROW($C$3)),ROW(1805:1805))),"")</f>
        <v/>
      </c>
    </row>
    <row r="1809" spans="1:10" x14ac:dyDescent="0.25">
      <c r="A1809" s="1" t="s">
        <v>1960</v>
      </c>
      <c r="B1809" s="1" t="s">
        <v>1355</v>
      </c>
      <c r="C1809" s="1" t="str">
        <f>IF(AND('Finance Disposals'!J9&gt;0,'Finance Disposals'!H9=""),"Question 8, Record No "&amp;'Finance Disposals'!A9&amp;" must contain the identity of the finance provider.","")</f>
        <v/>
      </c>
      <c r="D1809" s="1" t="str">
        <f t="shared" si="110"/>
        <v/>
      </c>
      <c r="E1809" s="21" t="str">
        <f t="shared" si="111"/>
        <v/>
      </c>
      <c r="G1809" s="13" t="str">
        <f t="shared" si="117"/>
        <v/>
      </c>
      <c r="H1809" s="12" t="str">
        <f t="array" ref="H1809">IFERROR(INDEX($D$4:$D$2053,SMALL(IF(LEN($D$4:$D$2053)&gt;0,ROW($D$4:$D$2053)-ROW($D$3)),ROW(1806:1806))),"")</f>
        <v/>
      </c>
      <c r="I1809" s="12" t="str">
        <f t="array" ref="I1809">IFERROR(INDEX($E$4:$E$2053,SMALL(IF(LEN($E$4:$E$2053)&gt;0,ROW($E$4:$E$2053)-ROW($E$3)),ROW(1806:1806))),"")</f>
        <v/>
      </c>
      <c r="J1809" s="1" t="str">
        <f t="array" ref="J1809">IFERROR(INDEX($C$4:$C$2053,SMALL(IF(LEN($C$4:$C$2053)&gt;0,ROW($C$4:$C$2053)-ROW($C$3)),ROW(1806:1806))),"")</f>
        <v/>
      </c>
    </row>
    <row r="1810" spans="1:10" x14ac:dyDescent="0.25">
      <c r="A1810" s="1" t="s">
        <v>1961</v>
      </c>
      <c r="B1810" s="1" t="s">
        <v>1355</v>
      </c>
      <c r="C1810" s="1" t="str">
        <f>IF(AND('Finance Disposals'!J10&gt;0,'Finance Disposals'!H10=""),"Question 8, Record No "&amp;'Finance Disposals'!A10&amp;" must contain the identity of the finance provider.","")</f>
        <v/>
      </c>
      <c r="D1810" s="1" t="str">
        <f t="shared" si="110"/>
        <v/>
      </c>
      <c r="E1810" s="21" t="str">
        <f t="shared" si="111"/>
        <v/>
      </c>
      <c r="G1810" s="13" t="str">
        <f t="shared" si="117"/>
        <v/>
      </c>
      <c r="H1810" s="12" t="str">
        <f t="array" ref="H1810">IFERROR(INDEX($D$4:$D$2053,SMALL(IF(LEN($D$4:$D$2053)&gt;0,ROW($D$4:$D$2053)-ROW($D$3)),ROW(1807:1807))),"")</f>
        <v/>
      </c>
      <c r="I1810" s="12" t="str">
        <f t="array" ref="I1810">IFERROR(INDEX($E$4:$E$2053,SMALL(IF(LEN($E$4:$E$2053)&gt;0,ROW($E$4:$E$2053)-ROW($E$3)),ROW(1807:1807))),"")</f>
        <v/>
      </c>
      <c r="J1810" s="1" t="str">
        <f t="array" ref="J1810">IFERROR(INDEX($C$4:$C$2053,SMALL(IF(LEN($C$4:$C$2053)&gt;0,ROW($C$4:$C$2053)-ROW($C$3)),ROW(1807:1807))),"")</f>
        <v/>
      </c>
    </row>
    <row r="1811" spans="1:10" x14ac:dyDescent="0.25">
      <c r="A1811" s="1" t="s">
        <v>1962</v>
      </c>
      <c r="B1811" s="1" t="s">
        <v>1355</v>
      </c>
      <c r="C1811" s="1" t="str">
        <f>IF(AND('Finance Disposals'!J11&gt;0,'Finance Disposals'!H11=""),"Question 8, Record No "&amp;'Finance Disposals'!A11&amp;" must contain the identity of the finance provider.","")</f>
        <v/>
      </c>
      <c r="D1811" s="1" t="str">
        <f t="shared" si="110"/>
        <v/>
      </c>
      <c r="E1811" s="21" t="str">
        <f t="shared" si="111"/>
        <v/>
      </c>
      <c r="G1811" s="13" t="str">
        <f t="shared" si="117"/>
        <v/>
      </c>
      <c r="H1811" s="12" t="str">
        <f t="array" ref="H1811">IFERROR(INDEX($D$4:$D$2053,SMALL(IF(LEN($D$4:$D$2053)&gt;0,ROW($D$4:$D$2053)-ROW($D$3)),ROW(1808:1808))),"")</f>
        <v/>
      </c>
      <c r="I1811" s="12" t="str">
        <f t="array" ref="I1811">IFERROR(INDEX($E$4:$E$2053,SMALL(IF(LEN($E$4:$E$2053)&gt;0,ROW($E$4:$E$2053)-ROW($E$3)),ROW(1808:1808))),"")</f>
        <v/>
      </c>
      <c r="J1811" s="1" t="str">
        <f t="array" ref="J1811">IFERROR(INDEX($C$4:$C$2053,SMALL(IF(LEN($C$4:$C$2053)&gt;0,ROW($C$4:$C$2053)-ROW($C$3)),ROW(1808:1808))),"")</f>
        <v/>
      </c>
    </row>
    <row r="1812" spans="1:10" x14ac:dyDescent="0.25">
      <c r="A1812" s="1" t="s">
        <v>1963</v>
      </c>
      <c r="B1812" s="1" t="s">
        <v>1355</v>
      </c>
      <c r="C1812" s="1" t="str">
        <f>IF(AND('Finance Disposals'!J12&gt;0,'Finance Disposals'!H12=""),"Question 8, Record No "&amp;'Finance Disposals'!A12&amp;" must contain the identity of the finance provider.","")</f>
        <v/>
      </c>
      <c r="D1812" s="1" t="str">
        <f t="shared" si="110"/>
        <v/>
      </c>
      <c r="E1812" s="21" t="str">
        <f t="shared" si="111"/>
        <v/>
      </c>
      <c r="G1812" s="13" t="str">
        <f t="shared" si="117"/>
        <v/>
      </c>
      <c r="H1812" s="12" t="str">
        <f t="array" ref="H1812">IFERROR(INDEX($D$4:$D$2053,SMALL(IF(LEN($D$4:$D$2053)&gt;0,ROW($D$4:$D$2053)-ROW($D$3)),ROW(1809:1809))),"")</f>
        <v/>
      </c>
      <c r="I1812" s="12" t="str">
        <f t="array" ref="I1812">IFERROR(INDEX($E$4:$E$2053,SMALL(IF(LEN($E$4:$E$2053)&gt;0,ROW($E$4:$E$2053)-ROW($E$3)),ROW(1809:1809))),"")</f>
        <v/>
      </c>
      <c r="J1812" s="1" t="str">
        <f t="array" ref="J1812">IFERROR(INDEX($C$4:$C$2053,SMALL(IF(LEN($C$4:$C$2053)&gt;0,ROW($C$4:$C$2053)-ROW($C$3)),ROW(1809:1809))),"")</f>
        <v/>
      </c>
    </row>
    <row r="1813" spans="1:10" x14ac:dyDescent="0.25">
      <c r="A1813" s="1" t="s">
        <v>1964</v>
      </c>
      <c r="B1813" s="1" t="s">
        <v>1355</v>
      </c>
      <c r="C1813" s="1" t="str">
        <f>IF(AND('Finance Disposals'!J13&gt;0,'Finance Disposals'!H13=""),"Question 8, Record No "&amp;'Finance Disposals'!A13&amp;" must contain the identity of the finance provider.","")</f>
        <v/>
      </c>
      <c r="D1813" s="1" t="str">
        <f t="shared" si="110"/>
        <v/>
      </c>
      <c r="E1813" s="21" t="str">
        <f t="shared" si="111"/>
        <v/>
      </c>
      <c r="G1813" s="13" t="str">
        <f t="shared" si="117"/>
        <v/>
      </c>
      <c r="H1813" s="12" t="str">
        <f t="array" ref="H1813">IFERROR(INDEX($D$4:$D$2053,SMALL(IF(LEN($D$4:$D$2053)&gt;0,ROW($D$4:$D$2053)-ROW($D$3)),ROW(1810:1810))),"")</f>
        <v/>
      </c>
      <c r="I1813" s="12" t="str">
        <f t="array" ref="I1813">IFERROR(INDEX($E$4:$E$2053,SMALL(IF(LEN($E$4:$E$2053)&gt;0,ROW($E$4:$E$2053)-ROW($E$3)),ROW(1810:1810))),"")</f>
        <v/>
      </c>
      <c r="J1813" s="1" t="str">
        <f t="array" ref="J1813">IFERROR(INDEX($C$4:$C$2053,SMALL(IF(LEN($C$4:$C$2053)&gt;0,ROW($C$4:$C$2053)-ROW($C$3)),ROW(1810:1810))),"")</f>
        <v/>
      </c>
    </row>
    <row r="1814" spans="1:10" x14ac:dyDescent="0.25">
      <c r="A1814" s="1" t="s">
        <v>1965</v>
      </c>
      <c r="B1814" s="1" t="s">
        <v>1355</v>
      </c>
      <c r="C1814" s="1" t="str">
        <f>IF(AND('Finance Disposals'!J14&gt;0,'Finance Disposals'!H14=""),"Question 8, Record No "&amp;'Finance Disposals'!A14&amp;" must contain the identity of the finance provider.","")</f>
        <v/>
      </c>
      <c r="D1814" s="1" t="str">
        <f t="shared" si="110"/>
        <v/>
      </c>
      <c r="E1814" s="21" t="str">
        <f t="shared" si="111"/>
        <v/>
      </c>
      <c r="G1814" s="13" t="str">
        <f t="shared" si="117"/>
        <v/>
      </c>
      <c r="H1814" s="12" t="str">
        <f t="array" ref="H1814">IFERROR(INDEX($D$4:$D$2053,SMALL(IF(LEN($D$4:$D$2053)&gt;0,ROW($D$4:$D$2053)-ROW($D$3)),ROW(1811:1811))),"")</f>
        <v/>
      </c>
      <c r="I1814" s="12" t="str">
        <f t="array" ref="I1814">IFERROR(INDEX($E$4:$E$2053,SMALL(IF(LEN($E$4:$E$2053)&gt;0,ROW($E$4:$E$2053)-ROW($E$3)),ROW(1811:1811))),"")</f>
        <v/>
      </c>
      <c r="J1814" s="1" t="str">
        <f t="array" ref="J1814">IFERROR(INDEX($C$4:$C$2053,SMALL(IF(LEN($C$4:$C$2053)&gt;0,ROW($C$4:$C$2053)-ROW($C$3)),ROW(1811:1811))),"")</f>
        <v/>
      </c>
    </row>
    <row r="1815" spans="1:10" x14ac:dyDescent="0.25">
      <c r="A1815" s="1" t="s">
        <v>1966</v>
      </c>
      <c r="B1815" s="1" t="s">
        <v>1355</v>
      </c>
      <c r="C1815" s="1" t="str">
        <f>IF(AND('Finance Disposals'!J15&gt;0,'Finance Disposals'!H15=""),"Question 8, Record No "&amp;'Finance Disposals'!A15&amp;" must contain the identity of the finance provider.","")</f>
        <v/>
      </c>
      <c r="D1815" s="1" t="str">
        <f t="shared" si="110"/>
        <v/>
      </c>
      <c r="E1815" s="21" t="str">
        <f t="shared" si="111"/>
        <v/>
      </c>
      <c r="G1815" s="13" t="str">
        <f t="shared" si="117"/>
        <v/>
      </c>
      <c r="H1815" s="12" t="str">
        <f t="array" ref="H1815">IFERROR(INDEX($D$4:$D$2053,SMALL(IF(LEN($D$4:$D$2053)&gt;0,ROW($D$4:$D$2053)-ROW($D$3)),ROW(1812:1812))),"")</f>
        <v/>
      </c>
      <c r="I1815" s="12" t="str">
        <f t="array" ref="I1815">IFERROR(INDEX($E$4:$E$2053,SMALL(IF(LEN($E$4:$E$2053)&gt;0,ROW($E$4:$E$2053)-ROW($E$3)),ROW(1812:1812))),"")</f>
        <v/>
      </c>
      <c r="J1815" s="1" t="str">
        <f t="array" ref="J1815">IFERROR(INDEX($C$4:$C$2053,SMALL(IF(LEN($C$4:$C$2053)&gt;0,ROW($C$4:$C$2053)-ROW($C$3)),ROW(1812:1812))),"")</f>
        <v/>
      </c>
    </row>
    <row r="1816" spans="1:10" x14ac:dyDescent="0.25">
      <c r="A1816" s="1" t="s">
        <v>1967</v>
      </c>
      <c r="B1816" s="1" t="s">
        <v>1355</v>
      </c>
      <c r="C1816" s="1" t="str">
        <f>IF(AND('Finance Disposals'!J16&gt;0,'Finance Disposals'!H16=""),"Question 8, Record No "&amp;'Finance Disposals'!A16&amp;" must contain the identity of the finance provider.","")</f>
        <v/>
      </c>
      <c r="D1816" s="1" t="str">
        <f t="shared" si="110"/>
        <v/>
      </c>
      <c r="E1816" s="21" t="str">
        <f t="shared" si="111"/>
        <v/>
      </c>
      <c r="G1816" s="13" t="str">
        <f t="shared" si="117"/>
        <v/>
      </c>
      <c r="H1816" s="12" t="str">
        <f t="array" ref="H1816">IFERROR(INDEX($D$4:$D$2053,SMALL(IF(LEN($D$4:$D$2053)&gt;0,ROW($D$4:$D$2053)-ROW($D$3)),ROW(1813:1813))),"")</f>
        <v/>
      </c>
      <c r="I1816" s="12" t="str">
        <f t="array" ref="I1816">IFERROR(INDEX($E$4:$E$2053,SMALL(IF(LEN($E$4:$E$2053)&gt;0,ROW($E$4:$E$2053)-ROW($E$3)),ROW(1813:1813))),"")</f>
        <v/>
      </c>
      <c r="J1816" s="1" t="str">
        <f t="array" ref="J1816">IFERROR(INDEX($C$4:$C$2053,SMALL(IF(LEN($C$4:$C$2053)&gt;0,ROW($C$4:$C$2053)-ROW($C$3)),ROW(1813:1813))),"")</f>
        <v/>
      </c>
    </row>
    <row r="1817" spans="1:10" x14ac:dyDescent="0.25">
      <c r="A1817" s="1" t="s">
        <v>1968</v>
      </c>
      <c r="B1817" s="1" t="s">
        <v>1355</v>
      </c>
      <c r="C1817" s="1" t="str">
        <f>IF(AND('Finance Disposals'!J17&gt;0,'Finance Disposals'!H17=""),"Question 8, Record No "&amp;'Finance Disposals'!A17&amp;" must contain the identity of the finance provider.","")</f>
        <v/>
      </c>
      <c r="D1817" s="1" t="str">
        <f t="shared" si="110"/>
        <v/>
      </c>
      <c r="E1817" s="21" t="str">
        <f t="shared" si="111"/>
        <v/>
      </c>
      <c r="G1817" s="13" t="str">
        <f t="shared" si="117"/>
        <v/>
      </c>
      <c r="H1817" s="12" t="str">
        <f t="array" ref="H1817">IFERROR(INDEX($D$4:$D$2053,SMALL(IF(LEN($D$4:$D$2053)&gt;0,ROW($D$4:$D$2053)-ROW($D$3)),ROW(1814:1814))),"")</f>
        <v/>
      </c>
      <c r="I1817" s="12" t="str">
        <f t="array" ref="I1817">IFERROR(INDEX($E$4:$E$2053,SMALL(IF(LEN($E$4:$E$2053)&gt;0,ROW($E$4:$E$2053)-ROW($E$3)),ROW(1814:1814))),"")</f>
        <v/>
      </c>
      <c r="J1817" s="1" t="str">
        <f t="array" ref="J1817">IFERROR(INDEX($C$4:$C$2053,SMALL(IF(LEN($C$4:$C$2053)&gt;0,ROW($C$4:$C$2053)-ROW($C$3)),ROW(1814:1814))),"")</f>
        <v/>
      </c>
    </row>
    <row r="1818" spans="1:10" x14ac:dyDescent="0.25">
      <c r="A1818" s="1" t="s">
        <v>1969</v>
      </c>
      <c r="B1818" s="1" t="s">
        <v>1355</v>
      </c>
      <c r="C1818" s="1" t="str">
        <f>IF(AND('Finance Disposals'!J18&gt;0,'Finance Disposals'!H18=""),"Question 8, Record No "&amp;'Finance Disposals'!A18&amp;" must contain the identity of the finance provider.","")</f>
        <v/>
      </c>
      <c r="D1818" s="1" t="str">
        <f t="shared" si="110"/>
        <v/>
      </c>
      <c r="E1818" s="21" t="str">
        <f t="shared" si="111"/>
        <v/>
      </c>
      <c r="G1818" s="13" t="str">
        <f t="shared" si="117"/>
        <v/>
      </c>
      <c r="H1818" s="12" t="str">
        <f t="array" ref="H1818">IFERROR(INDEX($D$4:$D$2053,SMALL(IF(LEN($D$4:$D$2053)&gt;0,ROW($D$4:$D$2053)-ROW($D$3)),ROW(1815:1815))),"")</f>
        <v/>
      </c>
      <c r="I1818" s="12" t="str">
        <f t="array" ref="I1818">IFERROR(INDEX($E$4:$E$2053,SMALL(IF(LEN($E$4:$E$2053)&gt;0,ROW($E$4:$E$2053)-ROW($E$3)),ROW(1815:1815))),"")</f>
        <v/>
      </c>
      <c r="J1818" s="1" t="str">
        <f t="array" ref="J1818">IFERROR(INDEX($C$4:$C$2053,SMALL(IF(LEN($C$4:$C$2053)&gt;0,ROW($C$4:$C$2053)-ROW($C$3)),ROW(1815:1815))),"")</f>
        <v/>
      </c>
    </row>
    <row r="1819" spans="1:10" x14ac:dyDescent="0.25">
      <c r="A1819" s="1" t="s">
        <v>1970</v>
      </c>
      <c r="B1819" s="1" t="s">
        <v>1355</v>
      </c>
      <c r="C1819" s="1" t="str">
        <f>IF(AND('Finance Disposals'!J19&gt;0,'Finance Disposals'!H19=""),"Question 8, Record No "&amp;'Finance Disposals'!A19&amp;" must contain the identity of the finance provider.","")</f>
        <v/>
      </c>
      <c r="D1819" s="1" t="str">
        <f t="shared" si="110"/>
        <v/>
      </c>
      <c r="E1819" s="21" t="str">
        <f t="shared" si="111"/>
        <v/>
      </c>
      <c r="G1819" s="13" t="str">
        <f t="shared" si="117"/>
        <v/>
      </c>
      <c r="H1819" s="12" t="str">
        <f t="array" ref="H1819">IFERROR(INDEX($D$4:$D$2053,SMALL(IF(LEN($D$4:$D$2053)&gt;0,ROW($D$4:$D$2053)-ROW($D$3)),ROW(1816:1816))),"")</f>
        <v/>
      </c>
      <c r="I1819" s="12" t="str">
        <f t="array" ref="I1819">IFERROR(INDEX($E$4:$E$2053,SMALL(IF(LEN($E$4:$E$2053)&gt;0,ROW($E$4:$E$2053)-ROW($E$3)),ROW(1816:1816))),"")</f>
        <v/>
      </c>
      <c r="J1819" s="1" t="str">
        <f t="array" ref="J1819">IFERROR(INDEX($C$4:$C$2053,SMALL(IF(LEN($C$4:$C$2053)&gt;0,ROW($C$4:$C$2053)-ROW($C$3)),ROW(1816:1816))),"")</f>
        <v/>
      </c>
    </row>
    <row r="1820" spans="1:10" x14ac:dyDescent="0.25">
      <c r="A1820" s="1" t="s">
        <v>1971</v>
      </c>
      <c r="B1820" s="1" t="s">
        <v>1355</v>
      </c>
      <c r="C1820" s="1" t="str">
        <f>IF(AND('Finance Disposals'!J20&gt;0,'Finance Disposals'!H20=""),"Question 8, Record No "&amp;'Finance Disposals'!A20&amp;" must contain the identity of the finance provider.","")</f>
        <v/>
      </c>
      <c r="D1820" s="1" t="str">
        <f t="shared" si="110"/>
        <v/>
      </c>
      <c r="E1820" s="21" t="str">
        <f t="shared" si="111"/>
        <v/>
      </c>
      <c r="G1820" s="13" t="str">
        <f t="shared" si="117"/>
        <v/>
      </c>
      <c r="H1820" s="12" t="str">
        <f t="array" ref="H1820">IFERROR(INDEX($D$4:$D$2053,SMALL(IF(LEN($D$4:$D$2053)&gt;0,ROW($D$4:$D$2053)-ROW($D$3)),ROW(1817:1817))),"")</f>
        <v/>
      </c>
      <c r="I1820" s="12" t="str">
        <f t="array" ref="I1820">IFERROR(INDEX($E$4:$E$2053,SMALL(IF(LEN($E$4:$E$2053)&gt;0,ROW($E$4:$E$2053)-ROW($E$3)),ROW(1817:1817))),"")</f>
        <v/>
      </c>
      <c r="J1820" s="1" t="str">
        <f t="array" ref="J1820">IFERROR(INDEX($C$4:$C$2053,SMALL(IF(LEN($C$4:$C$2053)&gt;0,ROW($C$4:$C$2053)-ROW($C$3)),ROW(1817:1817))),"")</f>
        <v/>
      </c>
    </row>
    <row r="1821" spans="1:10" x14ac:dyDescent="0.25">
      <c r="A1821" s="1" t="s">
        <v>1972</v>
      </c>
      <c r="B1821" s="1" t="s">
        <v>1355</v>
      </c>
      <c r="C1821" s="1" t="str">
        <f>IF(AND('Finance Disposals'!J21&gt;0,'Finance Disposals'!H21=""),"Question 8, Record No "&amp;'Finance Disposals'!A21&amp;" must contain the identity of the finance provider.","")</f>
        <v/>
      </c>
      <c r="D1821" s="1" t="str">
        <f t="shared" si="110"/>
        <v/>
      </c>
      <c r="E1821" s="21" t="str">
        <f t="shared" si="111"/>
        <v/>
      </c>
      <c r="G1821" s="13" t="str">
        <f t="shared" si="117"/>
        <v/>
      </c>
      <c r="H1821" s="12" t="str">
        <f t="array" ref="H1821">IFERROR(INDEX($D$4:$D$2053,SMALL(IF(LEN($D$4:$D$2053)&gt;0,ROW($D$4:$D$2053)-ROW($D$3)),ROW(1818:1818))),"")</f>
        <v/>
      </c>
      <c r="I1821" s="12" t="str">
        <f t="array" ref="I1821">IFERROR(INDEX($E$4:$E$2053,SMALL(IF(LEN($E$4:$E$2053)&gt;0,ROW($E$4:$E$2053)-ROW($E$3)),ROW(1818:1818))),"")</f>
        <v/>
      </c>
      <c r="J1821" s="1" t="str">
        <f t="array" ref="J1821">IFERROR(INDEX($C$4:$C$2053,SMALL(IF(LEN($C$4:$C$2053)&gt;0,ROW($C$4:$C$2053)-ROW($C$3)),ROW(1818:1818))),"")</f>
        <v/>
      </c>
    </row>
    <row r="1822" spans="1:10" x14ac:dyDescent="0.25">
      <c r="A1822" s="1" t="s">
        <v>1973</v>
      </c>
      <c r="B1822" s="1" t="s">
        <v>1355</v>
      </c>
      <c r="C1822" s="1" t="str">
        <f>IF(AND('Finance Disposals'!J22&gt;0,'Finance Disposals'!H22=""),"Question 8, Record No "&amp;'Finance Disposals'!A22&amp;" must contain the identity of the finance provider.","")</f>
        <v/>
      </c>
      <c r="D1822" s="1" t="str">
        <f t="shared" si="110"/>
        <v/>
      </c>
      <c r="E1822" s="21" t="str">
        <f t="shared" si="111"/>
        <v/>
      </c>
      <c r="G1822" s="13" t="str">
        <f t="shared" si="117"/>
        <v/>
      </c>
      <c r="H1822" s="12" t="str">
        <f t="array" ref="H1822">IFERROR(INDEX($D$4:$D$2053,SMALL(IF(LEN($D$4:$D$2053)&gt;0,ROW($D$4:$D$2053)-ROW($D$3)),ROW(1819:1819))),"")</f>
        <v/>
      </c>
      <c r="I1822" s="12" t="str">
        <f t="array" ref="I1822">IFERROR(INDEX($E$4:$E$2053,SMALL(IF(LEN($E$4:$E$2053)&gt;0,ROW($E$4:$E$2053)-ROW($E$3)),ROW(1819:1819))),"")</f>
        <v/>
      </c>
      <c r="J1822" s="1" t="str">
        <f t="array" ref="J1822">IFERROR(INDEX($C$4:$C$2053,SMALL(IF(LEN($C$4:$C$2053)&gt;0,ROW($C$4:$C$2053)-ROW($C$3)),ROW(1819:1819))),"")</f>
        <v/>
      </c>
    </row>
    <row r="1823" spans="1:10" x14ac:dyDescent="0.25">
      <c r="A1823" s="1" t="s">
        <v>1974</v>
      </c>
      <c r="B1823" s="1" t="s">
        <v>1355</v>
      </c>
      <c r="C1823" s="1" t="str">
        <f>IF(AND('Finance Disposals'!J23&gt;0,'Finance Disposals'!H23=""),"Question 8, Record No "&amp;'Finance Disposals'!A23&amp;" must contain the identity of the finance provider.","")</f>
        <v/>
      </c>
      <c r="D1823" s="1" t="str">
        <f t="shared" si="110"/>
        <v/>
      </c>
      <c r="E1823" s="21" t="str">
        <f t="shared" si="111"/>
        <v/>
      </c>
      <c r="G1823" s="13" t="str">
        <f t="shared" si="117"/>
        <v/>
      </c>
      <c r="H1823" s="12" t="str">
        <f t="array" ref="H1823">IFERROR(INDEX($D$4:$D$2053,SMALL(IF(LEN($D$4:$D$2053)&gt;0,ROW($D$4:$D$2053)-ROW($D$3)),ROW(1820:1820))),"")</f>
        <v/>
      </c>
      <c r="I1823" s="12" t="str">
        <f t="array" ref="I1823">IFERROR(INDEX($E$4:$E$2053,SMALL(IF(LEN($E$4:$E$2053)&gt;0,ROW($E$4:$E$2053)-ROW($E$3)),ROW(1820:1820))),"")</f>
        <v/>
      </c>
      <c r="J1823" s="1" t="str">
        <f t="array" ref="J1823">IFERROR(INDEX($C$4:$C$2053,SMALL(IF(LEN($C$4:$C$2053)&gt;0,ROW($C$4:$C$2053)-ROW($C$3)),ROW(1820:1820))),"")</f>
        <v/>
      </c>
    </row>
    <row r="1824" spans="1:10" x14ac:dyDescent="0.25">
      <c r="A1824" s="1" t="s">
        <v>1975</v>
      </c>
      <c r="B1824" s="1" t="s">
        <v>1355</v>
      </c>
      <c r="C1824" s="1" t="str">
        <f>IF(AND('Finance Disposals'!J24&gt;0,'Finance Disposals'!H24=""),"Question 8, Record No "&amp;'Finance Disposals'!A24&amp;" must contain the identity of the finance provider.","")</f>
        <v/>
      </c>
      <c r="D1824" s="1" t="str">
        <f t="shared" si="110"/>
        <v/>
      </c>
      <c r="E1824" s="21" t="str">
        <f t="shared" si="111"/>
        <v/>
      </c>
      <c r="G1824" s="13" t="str">
        <f t="shared" si="117"/>
        <v/>
      </c>
      <c r="H1824" s="12" t="str">
        <f t="array" ref="H1824">IFERROR(INDEX($D$4:$D$2053,SMALL(IF(LEN($D$4:$D$2053)&gt;0,ROW($D$4:$D$2053)-ROW($D$3)),ROW(1821:1821))),"")</f>
        <v/>
      </c>
      <c r="I1824" s="12" t="str">
        <f t="array" ref="I1824">IFERROR(INDEX($E$4:$E$2053,SMALL(IF(LEN($E$4:$E$2053)&gt;0,ROW($E$4:$E$2053)-ROW($E$3)),ROW(1821:1821))),"")</f>
        <v/>
      </c>
      <c r="J1824" s="1" t="str">
        <f t="array" ref="J1824">IFERROR(INDEX($C$4:$C$2053,SMALL(IF(LEN($C$4:$C$2053)&gt;0,ROW($C$4:$C$2053)-ROW($C$3)),ROW(1821:1821))),"")</f>
        <v/>
      </c>
    </row>
    <row r="1825" spans="1:10" x14ac:dyDescent="0.25">
      <c r="A1825" s="1" t="s">
        <v>1976</v>
      </c>
      <c r="B1825" s="1" t="s">
        <v>1355</v>
      </c>
      <c r="C1825" s="1" t="str">
        <f>IF(AND('Finance Disposals'!J25&gt;0,'Finance Disposals'!H25=""),"Question 8, Record No "&amp;'Finance Disposals'!A25&amp;" must contain the identity of the finance provider.","")</f>
        <v/>
      </c>
      <c r="D1825" s="1" t="str">
        <f t="shared" si="110"/>
        <v/>
      </c>
      <c r="E1825" s="21" t="str">
        <f t="shared" si="111"/>
        <v/>
      </c>
      <c r="G1825" s="13" t="str">
        <f t="shared" si="117"/>
        <v/>
      </c>
      <c r="H1825" s="12" t="str">
        <f t="array" ref="H1825">IFERROR(INDEX($D$4:$D$2053,SMALL(IF(LEN($D$4:$D$2053)&gt;0,ROW($D$4:$D$2053)-ROW($D$3)),ROW(1822:1822))),"")</f>
        <v/>
      </c>
      <c r="I1825" s="12" t="str">
        <f t="array" ref="I1825">IFERROR(INDEX($E$4:$E$2053,SMALL(IF(LEN($E$4:$E$2053)&gt;0,ROW($E$4:$E$2053)-ROW($E$3)),ROW(1822:1822))),"")</f>
        <v/>
      </c>
      <c r="J1825" s="1" t="str">
        <f t="array" ref="J1825">IFERROR(INDEX($C$4:$C$2053,SMALL(IF(LEN($C$4:$C$2053)&gt;0,ROW($C$4:$C$2053)-ROW($C$3)),ROW(1822:1822))),"")</f>
        <v/>
      </c>
    </row>
    <row r="1826" spans="1:10" x14ac:dyDescent="0.25">
      <c r="A1826" s="1" t="s">
        <v>1977</v>
      </c>
      <c r="B1826" s="1" t="s">
        <v>1355</v>
      </c>
      <c r="C1826" s="1" t="str">
        <f>IF(AND('Finance Disposals'!J26&gt;0,'Finance Disposals'!H26=""),"Question 8, Record No "&amp;'Finance Disposals'!A26&amp;" must contain the identity of the finance provider.","")</f>
        <v/>
      </c>
      <c r="D1826" s="1" t="str">
        <f t="shared" si="110"/>
        <v/>
      </c>
      <c r="E1826" s="21" t="str">
        <f t="shared" si="111"/>
        <v/>
      </c>
      <c r="G1826" s="13" t="str">
        <f t="shared" si="117"/>
        <v/>
      </c>
      <c r="H1826" s="12" t="str">
        <f t="array" ref="H1826">IFERROR(INDEX($D$4:$D$2053,SMALL(IF(LEN($D$4:$D$2053)&gt;0,ROW($D$4:$D$2053)-ROW($D$3)),ROW(1823:1823))),"")</f>
        <v/>
      </c>
      <c r="I1826" s="12" t="str">
        <f t="array" ref="I1826">IFERROR(INDEX($E$4:$E$2053,SMALL(IF(LEN($E$4:$E$2053)&gt;0,ROW($E$4:$E$2053)-ROW($E$3)),ROW(1823:1823))),"")</f>
        <v/>
      </c>
      <c r="J1826" s="1" t="str">
        <f t="array" ref="J1826">IFERROR(INDEX($C$4:$C$2053,SMALL(IF(LEN($C$4:$C$2053)&gt;0,ROW($C$4:$C$2053)-ROW($C$3)),ROW(1823:1823))),"")</f>
        <v/>
      </c>
    </row>
    <row r="1827" spans="1:10" x14ac:dyDescent="0.25">
      <c r="A1827" s="1" t="s">
        <v>1978</v>
      </c>
      <c r="B1827" s="1" t="s">
        <v>1355</v>
      </c>
      <c r="C1827" s="1" t="str">
        <f>IF(AND('Finance Disposals'!J27&gt;0,'Finance Disposals'!H27=""),"Question 8, Record No "&amp;'Finance Disposals'!A27&amp;" must contain the identity of the finance provider.","")</f>
        <v/>
      </c>
      <c r="D1827" s="1" t="str">
        <f t="shared" si="110"/>
        <v/>
      </c>
      <c r="E1827" s="21" t="str">
        <f t="shared" si="111"/>
        <v/>
      </c>
      <c r="G1827" s="13" t="str">
        <f t="shared" si="117"/>
        <v/>
      </c>
      <c r="H1827" s="12" t="str">
        <f t="array" ref="H1827">IFERROR(INDEX($D$4:$D$2053,SMALL(IF(LEN($D$4:$D$2053)&gt;0,ROW($D$4:$D$2053)-ROW($D$3)),ROW(1824:1824))),"")</f>
        <v/>
      </c>
      <c r="I1827" s="12" t="str">
        <f t="array" ref="I1827">IFERROR(INDEX($E$4:$E$2053,SMALL(IF(LEN($E$4:$E$2053)&gt;0,ROW($E$4:$E$2053)-ROW($E$3)),ROW(1824:1824))),"")</f>
        <v/>
      </c>
      <c r="J1827" s="1" t="str">
        <f t="array" ref="J1827">IFERROR(INDEX($C$4:$C$2053,SMALL(IF(LEN($C$4:$C$2053)&gt;0,ROW($C$4:$C$2053)-ROW($C$3)),ROW(1824:1824))),"")</f>
        <v/>
      </c>
    </row>
    <row r="1828" spans="1:10" x14ac:dyDescent="0.25">
      <c r="A1828" s="1" t="s">
        <v>1979</v>
      </c>
      <c r="B1828" s="1" t="s">
        <v>1355</v>
      </c>
      <c r="C1828" s="1" t="str">
        <f>IF(AND('Finance Disposals'!J28&gt;0,'Finance Disposals'!H28=""),"Question 8, Record No "&amp;'Finance Disposals'!A28&amp;" must contain the identity of the finance provider.","")</f>
        <v/>
      </c>
      <c r="D1828" s="1" t="str">
        <f t="shared" si="110"/>
        <v/>
      </c>
      <c r="E1828" s="21" t="str">
        <f t="shared" si="111"/>
        <v/>
      </c>
      <c r="G1828" s="13" t="str">
        <f t="shared" ref="G1828:G1891" si="120">IF(J1828="","",G1827+1)</f>
        <v/>
      </c>
      <c r="H1828" s="12" t="str">
        <f t="array" ref="H1828">IFERROR(INDEX($D$4:$D$2053,SMALL(IF(LEN($D$4:$D$2053)&gt;0,ROW($D$4:$D$2053)-ROW($D$3)),ROW(1825:1825))),"")</f>
        <v/>
      </c>
      <c r="I1828" s="12" t="str">
        <f t="array" ref="I1828">IFERROR(INDEX($E$4:$E$2053,SMALL(IF(LEN($E$4:$E$2053)&gt;0,ROW($E$4:$E$2053)-ROW($E$3)),ROW(1825:1825))),"")</f>
        <v/>
      </c>
      <c r="J1828" s="1" t="str">
        <f t="array" ref="J1828">IFERROR(INDEX($C$4:$C$2053,SMALL(IF(LEN($C$4:$C$2053)&gt;0,ROW($C$4:$C$2053)-ROW($C$3)),ROW(1825:1825))),"")</f>
        <v/>
      </c>
    </row>
    <row r="1829" spans="1:10" x14ac:dyDescent="0.25">
      <c r="A1829" s="1" t="s">
        <v>1980</v>
      </c>
      <c r="B1829" s="1" t="s">
        <v>1355</v>
      </c>
      <c r="C1829" s="1" t="str">
        <f>IF(AND('Finance Disposals'!J29&gt;0,'Finance Disposals'!H29=""),"Question 8, Record No "&amp;'Finance Disposals'!A29&amp;" must contain the identity of the finance provider.","")</f>
        <v/>
      </c>
      <c r="D1829" s="1" t="str">
        <f t="shared" ref="D1829:D1892" si="121">IF(C1829="","",A1829)</f>
        <v/>
      </c>
      <c r="E1829" s="21" t="str">
        <f t="shared" ref="E1829:E1892" si="122">IF(C1829="","",B1829)</f>
        <v/>
      </c>
      <c r="G1829" s="13" t="str">
        <f t="shared" si="120"/>
        <v/>
      </c>
      <c r="H1829" s="12" t="str">
        <f t="array" ref="H1829">IFERROR(INDEX($D$4:$D$2053,SMALL(IF(LEN($D$4:$D$2053)&gt;0,ROW($D$4:$D$2053)-ROW($D$3)),ROW(1826:1826))),"")</f>
        <v/>
      </c>
      <c r="I1829" s="12" t="str">
        <f t="array" ref="I1829">IFERROR(INDEX($E$4:$E$2053,SMALL(IF(LEN($E$4:$E$2053)&gt;0,ROW($E$4:$E$2053)-ROW($E$3)),ROW(1826:1826))),"")</f>
        <v/>
      </c>
      <c r="J1829" s="1" t="str">
        <f t="array" ref="J1829">IFERROR(INDEX($C$4:$C$2053,SMALL(IF(LEN($C$4:$C$2053)&gt;0,ROW($C$4:$C$2053)-ROW($C$3)),ROW(1826:1826))),"")</f>
        <v/>
      </c>
    </row>
    <row r="1830" spans="1:10" x14ac:dyDescent="0.25">
      <c r="A1830" s="1" t="s">
        <v>1981</v>
      </c>
      <c r="B1830" s="1" t="s">
        <v>1355</v>
      </c>
      <c r="C1830" s="1" t="str">
        <f>IF(AND('Finance Disposals'!J30&gt;0,'Finance Disposals'!H30=""),"Question 8, Record No "&amp;'Finance Disposals'!A30&amp;" must contain the identity of the finance provider.","")</f>
        <v/>
      </c>
      <c r="D1830" s="1" t="str">
        <f t="shared" si="121"/>
        <v/>
      </c>
      <c r="E1830" s="21" t="str">
        <f t="shared" si="122"/>
        <v/>
      </c>
      <c r="G1830" s="13" t="str">
        <f t="shared" si="120"/>
        <v/>
      </c>
      <c r="H1830" s="12" t="str">
        <f t="array" ref="H1830">IFERROR(INDEX($D$4:$D$2053,SMALL(IF(LEN($D$4:$D$2053)&gt;0,ROW($D$4:$D$2053)-ROW($D$3)),ROW(1827:1827))),"")</f>
        <v/>
      </c>
      <c r="I1830" s="12" t="str">
        <f t="array" ref="I1830">IFERROR(INDEX($E$4:$E$2053,SMALL(IF(LEN($E$4:$E$2053)&gt;0,ROW($E$4:$E$2053)-ROW($E$3)),ROW(1827:1827))),"")</f>
        <v/>
      </c>
      <c r="J1830" s="1" t="str">
        <f t="array" ref="J1830">IFERROR(INDEX($C$4:$C$2053,SMALL(IF(LEN($C$4:$C$2053)&gt;0,ROW($C$4:$C$2053)-ROW($C$3)),ROW(1827:1827))),"")</f>
        <v/>
      </c>
    </row>
    <row r="1831" spans="1:10" x14ac:dyDescent="0.25">
      <c r="A1831" s="1" t="s">
        <v>1982</v>
      </c>
      <c r="B1831" s="1" t="s">
        <v>1355</v>
      </c>
      <c r="C1831" s="1" t="str">
        <f>IF(AND('Finance Disposals'!J31&gt;0,'Finance Disposals'!H31=""),"Question 8, Record No "&amp;'Finance Disposals'!A31&amp;" must contain the identity of the finance provider.","")</f>
        <v/>
      </c>
      <c r="D1831" s="1" t="str">
        <f t="shared" si="121"/>
        <v/>
      </c>
      <c r="E1831" s="21" t="str">
        <f t="shared" si="122"/>
        <v/>
      </c>
      <c r="G1831" s="13" t="str">
        <f t="shared" si="120"/>
        <v/>
      </c>
      <c r="H1831" s="12" t="str">
        <f t="array" ref="H1831">IFERROR(INDEX($D$4:$D$2053,SMALL(IF(LEN($D$4:$D$2053)&gt;0,ROW($D$4:$D$2053)-ROW($D$3)),ROW(1828:1828))),"")</f>
        <v/>
      </c>
      <c r="I1831" s="12" t="str">
        <f t="array" ref="I1831">IFERROR(INDEX($E$4:$E$2053,SMALL(IF(LEN($E$4:$E$2053)&gt;0,ROW($E$4:$E$2053)-ROW($E$3)),ROW(1828:1828))),"")</f>
        <v/>
      </c>
      <c r="J1831" s="1" t="str">
        <f t="array" ref="J1831">IFERROR(INDEX($C$4:$C$2053,SMALL(IF(LEN($C$4:$C$2053)&gt;0,ROW($C$4:$C$2053)-ROW($C$3)),ROW(1828:1828))),"")</f>
        <v/>
      </c>
    </row>
    <row r="1832" spans="1:10" x14ac:dyDescent="0.25">
      <c r="A1832" s="1" t="s">
        <v>1983</v>
      </c>
      <c r="B1832" s="1" t="s">
        <v>1355</v>
      </c>
      <c r="C1832" s="1" t="str">
        <f>IF(AND('Finance Disposals'!J32&gt;0,'Finance Disposals'!H32=""),"Question 8, Record No "&amp;'Finance Disposals'!A32&amp;" must contain the identity of the finance provider.","")</f>
        <v/>
      </c>
      <c r="D1832" s="1" t="str">
        <f t="shared" si="121"/>
        <v/>
      </c>
      <c r="E1832" s="21" t="str">
        <f t="shared" si="122"/>
        <v/>
      </c>
      <c r="G1832" s="13" t="str">
        <f t="shared" si="120"/>
        <v/>
      </c>
      <c r="H1832" s="12" t="str">
        <f t="array" ref="H1832">IFERROR(INDEX($D$4:$D$2053,SMALL(IF(LEN($D$4:$D$2053)&gt;0,ROW($D$4:$D$2053)-ROW($D$3)),ROW(1829:1829))),"")</f>
        <v/>
      </c>
      <c r="I1832" s="12" t="str">
        <f t="array" ref="I1832">IFERROR(INDEX($E$4:$E$2053,SMALL(IF(LEN($E$4:$E$2053)&gt;0,ROW($E$4:$E$2053)-ROW($E$3)),ROW(1829:1829))),"")</f>
        <v/>
      </c>
      <c r="J1832" s="1" t="str">
        <f t="array" ref="J1832">IFERROR(INDEX($C$4:$C$2053,SMALL(IF(LEN($C$4:$C$2053)&gt;0,ROW($C$4:$C$2053)-ROW($C$3)),ROW(1829:1829))),"")</f>
        <v/>
      </c>
    </row>
    <row r="1833" spans="1:10" x14ac:dyDescent="0.25">
      <c r="A1833" s="1" t="s">
        <v>1984</v>
      </c>
      <c r="B1833" s="1" t="s">
        <v>1355</v>
      </c>
      <c r="C1833" s="1" t="str">
        <f>IF(AND('Finance Disposals'!J33&gt;0,'Finance Disposals'!H33=""),"Question 8, Record No "&amp;'Finance Disposals'!A33&amp;" must contain the identity of the finance provider.","")</f>
        <v/>
      </c>
      <c r="D1833" s="1" t="str">
        <f t="shared" si="121"/>
        <v/>
      </c>
      <c r="E1833" s="21" t="str">
        <f t="shared" si="122"/>
        <v/>
      </c>
      <c r="G1833" s="13" t="str">
        <f t="shared" si="120"/>
        <v/>
      </c>
      <c r="H1833" s="12" t="str">
        <f t="array" ref="H1833">IFERROR(INDEX($D$4:$D$2053,SMALL(IF(LEN($D$4:$D$2053)&gt;0,ROW($D$4:$D$2053)-ROW($D$3)),ROW(1830:1830))),"")</f>
        <v/>
      </c>
      <c r="I1833" s="12" t="str">
        <f t="array" ref="I1833">IFERROR(INDEX($E$4:$E$2053,SMALL(IF(LEN($E$4:$E$2053)&gt;0,ROW($E$4:$E$2053)-ROW($E$3)),ROW(1830:1830))),"")</f>
        <v/>
      </c>
      <c r="J1833" s="1" t="str">
        <f t="array" ref="J1833">IFERROR(INDEX($C$4:$C$2053,SMALL(IF(LEN($C$4:$C$2053)&gt;0,ROW($C$4:$C$2053)-ROW($C$3)),ROW(1830:1830))),"")</f>
        <v/>
      </c>
    </row>
    <row r="1834" spans="1:10" x14ac:dyDescent="0.25">
      <c r="A1834" s="1" t="s">
        <v>1985</v>
      </c>
      <c r="B1834" s="1" t="s">
        <v>1355</v>
      </c>
      <c r="C1834" s="1" t="str">
        <f>IF(AND('Finance Disposals'!J34&gt;0,'Finance Disposals'!H34=""),"Question 8, Record No "&amp;'Finance Disposals'!A34&amp;" must contain the identity of the finance provider.","")</f>
        <v/>
      </c>
      <c r="D1834" s="1" t="str">
        <f t="shared" si="121"/>
        <v/>
      </c>
      <c r="E1834" s="21" t="str">
        <f t="shared" si="122"/>
        <v/>
      </c>
      <c r="G1834" s="13" t="str">
        <f t="shared" si="120"/>
        <v/>
      </c>
      <c r="H1834" s="12" t="str">
        <f t="array" ref="H1834">IFERROR(INDEX($D$4:$D$2053,SMALL(IF(LEN($D$4:$D$2053)&gt;0,ROW($D$4:$D$2053)-ROW($D$3)),ROW(1831:1831))),"")</f>
        <v/>
      </c>
      <c r="I1834" s="12" t="str">
        <f t="array" ref="I1834">IFERROR(INDEX($E$4:$E$2053,SMALL(IF(LEN($E$4:$E$2053)&gt;0,ROW($E$4:$E$2053)-ROW($E$3)),ROW(1831:1831))),"")</f>
        <v/>
      </c>
      <c r="J1834" s="1" t="str">
        <f t="array" ref="J1834">IFERROR(INDEX($C$4:$C$2053,SMALL(IF(LEN($C$4:$C$2053)&gt;0,ROW($C$4:$C$2053)-ROW($C$3)),ROW(1831:1831))),"")</f>
        <v/>
      </c>
    </row>
    <row r="1835" spans="1:10" x14ac:dyDescent="0.25">
      <c r="A1835" s="1" t="s">
        <v>1986</v>
      </c>
      <c r="B1835" s="1" t="s">
        <v>1355</v>
      </c>
      <c r="C1835" s="1" t="str">
        <f>IF(AND('Finance Disposals'!J35&gt;0,'Finance Disposals'!H35=""),"Question 8, Record No "&amp;'Finance Disposals'!A35&amp;" must contain the identity of the finance provider.","")</f>
        <v/>
      </c>
      <c r="D1835" s="1" t="str">
        <f t="shared" si="121"/>
        <v/>
      </c>
      <c r="E1835" s="21" t="str">
        <f t="shared" si="122"/>
        <v/>
      </c>
      <c r="G1835" s="13" t="str">
        <f t="shared" si="120"/>
        <v/>
      </c>
      <c r="H1835" s="12" t="str">
        <f t="array" ref="H1835">IFERROR(INDEX($D$4:$D$2053,SMALL(IF(LEN($D$4:$D$2053)&gt;0,ROW($D$4:$D$2053)-ROW($D$3)),ROW(1832:1832))),"")</f>
        <v/>
      </c>
      <c r="I1835" s="12" t="str">
        <f t="array" ref="I1835">IFERROR(INDEX($E$4:$E$2053,SMALL(IF(LEN($E$4:$E$2053)&gt;0,ROW($E$4:$E$2053)-ROW($E$3)),ROW(1832:1832))),"")</f>
        <v/>
      </c>
      <c r="J1835" s="1" t="str">
        <f t="array" ref="J1835">IFERROR(INDEX($C$4:$C$2053,SMALL(IF(LEN($C$4:$C$2053)&gt;0,ROW($C$4:$C$2053)-ROW($C$3)),ROW(1832:1832))),"")</f>
        <v/>
      </c>
    </row>
    <row r="1836" spans="1:10" x14ac:dyDescent="0.25">
      <c r="A1836" s="1" t="s">
        <v>1987</v>
      </c>
      <c r="B1836" s="1" t="s">
        <v>1355</v>
      </c>
      <c r="C1836" s="1" t="str">
        <f>IF(AND('Finance Disposals'!J36&gt;0,'Finance Disposals'!H36=""),"Question 8, Record No "&amp;'Finance Disposals'!A36&amp;" must contain the identity of the finance provider.","")</f>
        <v/>
      </c>
      <c r="D1836" s="1" t="str">
        <f t="shared" si="121"/>
        <v/>
      </c>
      <c r="E1836" s="21" t="str">
        <f t="shared" si="122"/>
        <v/>
      </c>
      <c r="G1836" s="13" t="str">
        <f t="shared" si="120"/>
        <v/>
      </c>
      <c r="H1836" s="12" t="str">
        <f t="array" ref="H1836">IFERROR(INDEX($D$4:$D$2053,SMALL(IF(LEN($D$4:$D$2053)&gt;0,ROW($D$4:$D$2053)-ROW($D$3)),ROW(1833:1833))),"")</f>
        <v/>
      </c>
      <c r="I1836" s="12" t="str">
        <f t="array" ref="I1836">IFERROR(INDEX($E$4:$E$2053,SMALL(IF(LEN($E$4:$E$2053)&gt;0,ROW($E$4:$E$2053)-ROW($E$3)),ROW(1833:1833))),"")</f>
        <v/>
      </c>
      <c r="J1836" s="1" t="str">
        <f t="array" ref="J1836">IFERROR(INDEX($C$4:$C$2053,SMALL(IF(LEN($C$4:$C$2053)&gt;0,ROW($C$4:$C$2053)-ROW($C$3)),ROW(1833:1833))),"")</f>
        <v/>
      </c>
    </row>
    <row r="1837" spans="1:10" x14ac:dyDescent="0.25">
      <c r="A1837" s="1" t="s">
        <v>1988</v>
      </c>
      <c r="B1837" s="1" t="s">
        <v>1355</v>
      </c>
      <c r="C1837" s="1" t="str">
        <f>IF(AND('Finance Disposals'!J37&gt;0,'Finance Disposals'!H37=""),"Question 8, Record No "&amp;'Finance Disposals'!A37&amp;" must contain the identity of the finance provider.","")</f>
        <v/>
      </c>
      <c r="D1837" s="1" t="str">
        <f t="shared" si="121"/>
        <v/>
      </c>
      <c r="E1837" s="21" t="str">
        <f t="shared" si="122"/>
        <v/>
      </c>
      <c r="G1837" s="13" t="str">
        <f t="shared" si="120"/>
        <v/>
      </c>
      <c r="H1837" s="12" t="str">
        <f t="array" ref="H1837">IFERROR(INDEX($D$4:$D$2053,SMALL(IF(LEN($D$4:$D$2053)&gt;0,ROW($D$4:$D$2053)-ROW($D$3)),ROW(1834:1834))),"")</f>
        <v/>
      </c>
      <c r="I1837" s="12" t="str">
        <f t="array" ref="I1837">IFERROR(INDEX($E$4:$E$2053,SMALL(IF(LEN($E$4:$E$2053)&gt;0,ROW($E$4:$E$2053)-ROW($E$3)),ROW(1834:1834))),"")</f>
        <v/>
      </c>
      <c r="J1837" s="1" t="str">
        <f t="array" ref="J1837">IFERROR(INDEX($C$4:$C$2053,SMALL(IF(LEN($C$4:$C$2053)&gt;0,ROW($C$4:$C$2053)-ROW($C$3)),ROW(1834:1834))),"")</f>
        <v/>
      </c>
    </row>
    <row r="1838" spans="1:10" x14ac:dyDescent="0.25">
      <c r="A1838" s="1" t="s">
        <v>1989</v>
      </c>
      <c r="B1838" s="1" t="s">
        <v>1355</v>
      </c>
      <c r="C1838" s="1" t="str">
        <f>IF(AND('Finance Disposals'!J38&gt;0,'Finance Disposals'!H38=""),"Question 8, Record No "&amp;'Finance Disposals'!A38&amp;" must contain the identity of the finance provider.","")</f>
        <v/>
      </c>
      <c r="D1838" s="1" t="str">
        <f t="shared" si="121"/>
        <v/>
      </c>
      <c r="E1838" s="21" t="str">
        <f t="shared" si="122"/>
        <v/>
      </c>
      <c r="G1838" s="13" t="str">
        <f t="shared" si="120"/>
        <v/>
      </c>
      <c r="H1838" s="12" t="str">
        <f t="array" ref="H1838">IFERROR(INDEX($D$4:$D$2053,SMALL(IF(LEN($D$4:$D$2053)&gt;0,ROW($D$4:$D$2053)-ROW($D$3)),ROW(1835:1835))),"")</f>
        <v/>
      </c>
      <c r="I1838" s="12" t="str">
        <f t="array" ref="I1838">IFERROR(INDEX($E$4:$E$2053,SMALL(IF(LEN($E$4:$E$2053)&gt;0,ROW($E$4:$E$2053)-ROW($E$3)),ROW(1835:1835))),"")</f>
        <v/>
      </c>
      <c r="J1838" s="1" t="str">
        <f t="array" ref="J1838">IFERROR(INDEX($C$4:$C$2053,SMALL(IF(LEN($C$4:$C$2053)&gt;0,ROW($C$4:$C$2053)-ROW($C$3)),ROW(1835:1835))),"")</f>
        <v/>
      </c>
    </row>
    <row r="1839" spans="1:10" x14ac:dyDescent="0.25">
      <c r="A1839" s="1" t="s">
        <v>1990</v>
      </c>
      <c r="B1839" s="1" t="s">
        <v>1355</v>
      </c>
      <c r="C1839" s="1" t="str">
        <f>IF(AND('Finance Disposals'!J39&gt;0,'Finance Disposals'!H39=""),"Question 8, Record No "&amp;'Finance Disposals'!A39&amp;" must contain the identity of the finance provider.","")</f>
        <v/>
      </c>
      <c r="D1839" s="1" t="str">
        <f t="shared" si="121"/>
        <v/>
      </c>
      <c r="E1839" s="21" t="str">
        <f t="shared" si="122"/>
        <v/>
      </c>
      <c r="G1839" s="13" t="str">
        <f t="shared" si="120"/>
        <v/>
      </c>
      <c r="H1839" s="12" t="str">
        <f t="array" ref="H1839">IFERROR(INDEX($D$4:$D$2053,SMALL(IF(LEN($D$4:$D$2053)&gt;0,ROW($D$4:$D$2053)-ROW($D$3)),ROW(1836:1836))),"")</f>
        <v/>
      </c>
      <c r="I1839" s="12" t="str">
        <f t="array" ref="I1839">IFERROR(INDEX($E$4:$E$2053,SMALL(IF(LEN($E$4:$E$2053)&gt;0,ROW($E$4:$E$2053)-ROW($E$3)),ROW(1836:1836))),"")</f>
        <v/>
      </c>
      <c r="J1839" s="1" t="str">
        <f t="array" ref="J1839">IFERROR(INDEX($C$4:$C$2053,SMALL(IF(LEN($C$4:$C$2053)&gt;0,ROW($C$4:$C$2053)-ROW($C$3)),ROW(1836:1836))),"")</f>
        <v/>
      </c>
    </row>
    <row r="1840" spans="1:10" x14ac:dyDescent="0.25">
      <c r="A1840" s="1" t="s">
        <v>1991</v>
      </c>
      <c r="B1840" s="1" t="s">
        <v>1355</v>
      </c>
      <c r="C1840" s="1" t="str">
        <f>IF(AND('Finance Disposals'!J40&gt;0,'Finance Disposals'!H40=""),"Question 8, Record No "&amp;'Finance Disposals'!A40&amp;" must contain the identity of the finance provider.","")</f>
        <v/>
      </c>
      <c r="D1840" s="1" t="str">
        <f t="shared" si="121"/>
        <v/>
      </c>
      <c r="E1840" s="21" t="str">
        <f t="shared" si="122"/>
        <v/>
      </c>
      <c r="G1840" s="13" t="str">
        <f t="shared" si="120"/>
        <v/>
      </c>
      <c r="H1840" s="12" t="str">
        <f t="array" ref="H1840">IFERROR(INDEX($D$4:$D$2053,SMALL(IF(LEN($D$4:$D$2053)&gt;0,ROW($D$4:$D$2053)-ROW($D$3)),ROW(1837:1837))),"")</f>
        <v/>
      </c>
      <c r="I1840" s="12" t="str">
        <f t="array" ref="I1840">IFERROR(INDEX($E$4:$E$2053,SMALL(IF(LEN($E$4:$E$2053)&gt;0,ROW($E$4:$E$2053)-ROW($E$3)),ROW(1837:1837))),"")</f>
        <v/>
      </c>
      <c r="J1840" s="1" t="str">
        <f t="array" ref="J1840">IFERROR(INDEX($C$4:$C$2053,SMALL(IF(LEN($C$4:$C$2053)&gt;0,ROW($C$4:$C$2053)-ROW($C$3)),ROW(1837:1837))),"")</f>
        <v/>
      </c>
    </row>
    <row r="1841" spans="1:10" x14ac:dyDescent="0.25">
      <c r="A1841" s="1" t="s">
        <v>1992</v>
      </c>
      <c r="B1841" s="1" t="s">
        <v>1355</v>
      </c>
      <c r="C1841" s="1" t="str">
        <f>IF(AND('Finance Disposals'!J41&gt;0,'Finance Disposals'!H41=""),"Question 8, Record No "&amp;'Finance Disposals'!A41&amp;" must contain the identity of the finance provider.","")</f>
        <v/>
      </c>
      <c r="D1841" s="1" t="str">
        <f t="shared" si="121"/>
        <v/>
      </c>
      <c r="E1841" s="21" t="str">
        <f t="shared" si="122"/>
        <v/>
      </c>
      <c r="G1841" s="13" t="str">
        <f t="shared" si="120"/>
        <v/>
      </c>
      <c r="H1841" s="12" t="str">
        <f t="array" ref="H1841">IFERROR(INDEX($D$4:$D$2053,SMALL(IF(LEN($D$4:$D$2053)&gt;0,ROW($D$4:$D$2053)-ROW($D$3)),ROW(1838:1838))),"")</f>
        <v/>
      </c>
      <c r="I1841" s="12" t="str">
        <f t="array" ref="I1841">IFERROR(INDEX($E$4:$E$2053,SMALL(IF(LEN($E$4:$E$2053)&gt;0,ROW($E$4:$E$2053)-ROW($E$3)),ROW(1838:1838))),"")</f>
        <v/>
      </c>
      <c r="J1841" s="1" t="str">
        <f t="array" ref="J1841">IFERROR(INDEX($C$4:$C$2053,SMALL(IF(LEN($C$4:$C$2053)&gt;0,ROW($C$4:$C$2053)-ROW($C$3)),ROW(1838:1838))),"")</f>
        <v/>
      </c>
    </row>
    <row r="1842" spans="1:10" x14ac:dyDescent="0.25">
      <c r="A1842" s="1" t="s">
        <v>1993</v>
      </c>
      <c r="B1842" s="1" t="s">
        <v>1355</v>
      </c>
      <c r="C1842" s="1" t="str">
        <f>IF(AND('Finance Disposals'!J42&gt;0,'Finance Disposals'!H42=""),"Question 8, Record No "&amp;'Finance Disposals'!A42&amp;" must contain the identity of the finance provider.","")</f>
        <v/>
      </c>
      <c r="D1842" s="1" t="str">
        <f t="shared" si="121"/>
        <v/>
      </c>
      <c r="E1842" s="21" t="str">
        <f t="shared" si="122"/>
        <v/>
      </c>
      <c r="G1842" s="13" t="str">
        <f t="shared" si="120"/>
        <v/>
      </c>
      <c r="H1842" s="12" t="str">
        <f t="array" ref="H1842">IFERROR(INDEX($D$4:$D$2053,SMALL(IF(LEN($D$4:$D$2053)&gt;0,ROW($D$4:$D$2053)-ROW($D$3)),ROW(1839:1839))),"")</f>
        <v/>
      </c>
      <c r="I1842" s="12" t="str">
        <f t="array" ref="I1842">IFERROR(INDEX($E$4:$E$2053,SMALL(IF(LEN($E$4:$E$2053)&gt;0,ROW($E$4:$E$2053)-ROW($E$3)),ROW(1839:1839))),"")</f>
        <v/>
      </c>
      <c r="J1842" s="1" t="str">
        <f t="array" ref="J1842">IFERROR(INDEX($C$4:$C$2053,SMALL(IF(LEN($C$4:$C$2053)&gt;0,ROW($C$4:$C$2053)-ROW($C$3)),ROW(1839:1839))),"")</f>
        <v/>
      </c>
    </row>
    <row r="1843" spans="1:10" x14ac:dyDescent="0.25">
      <c r="A1843" s="1" t="s">
        <v>1994</v>
      </c>
      <c r="B1843" s="1" t="s">
        <v>1355</v>
      </c>
      <c r="C1843" s="1" t="str">
        <f>IF(AND('Finance Disposals'!J43&gt;0,'Finance Disposals'!H43=""),"Question 8, Record No "&amp;'Finance Disposals'!A43&amp;" must contain the identity of the finance provider.","")</f>
        <v/>
      </c>
      <c r="D1843" s="1" t="str">
        <f t="shared" si="121"/>
        <v/>
      </c>
      <c r="E1843" s="21" t="str">
        <f t="shared" si="122"/>
        <v/>
      </c>
      <c r="G1843" s="13" t="str">
        <f t="shared" si="120"/>
        <v/>
      </c>
      <c r="H1843" s="12" t="str">
        <f t="array" ref="H1843">IFERROR(INDEX($D$4:$D$2053,SMALL(IF(LEN($D$4:$D$2053)&gt;0,ROW($D$4:$D$2053)-ROW($D$3)),ROW(1840:1840))),"")</f>
        <v/>
      </c>
      <c r="I1843" s="12" t="str">
        <f t="array" ref="I1843">IFERROR(INDEX($E$4:$E$2053,SMALL(IF(LEN($E$4:$E$2053)&gt;0,ROW($E$4:$E$2053)-ROW($E$3)),ROW(1840:1840))),"")</f>
        <v/>
      </c>
      <c r="J1843" s="1" t="str">
        <f t="array" ref="J1843">IFERROR(INDEX($C$4:$C$2053,SMALL(IF(LEN($C$4:$C$2053)&gt;0,ROW($C$4:$C$2053)-ROW($C$3)),ROW(1840:1840))),"")</f>
        <v/>
      </c>
    </row>
    <row r="1844" spans="1:10" x14ac:dyDescent="0.25">
      <c r="A1844" s="1" t="s">
        <v>1995</v>
      </c>
      <c r="B1844" s="1" t="s">
        <v>1355</v>
      </c>
      <c r="C1844" s="1" t="str">
        <f>IF(AND('Finance Disposals'!J44&gt;0,'Finance Disposals'!H44=""),"Question 8, Record No "&amp;'Finance Disposals'!A44&amp;" must contain the identity of the finance provider.","")</f>
        <v/>
      </c>
      <c r="D1844" s="1" t="str">
        <f t="shared" si="121"/>
        <v/>
      </c>
      <c r="E1844" s="21" t="str">
        <f t="shared" si="122"/>
        <v/>
      </c>
      <c r="G1844" s="13" t="str">
        <f t="shared" si="120"/>
        <v/>
      </c>
      <c r="H1844" s="12" t="str">
        <f t="array" ref="H1844">IFERROR(INDEX($D$4:$D$2053,SMALL(IF(LEN($D$4:$D$2053)&gt;0,ROW($D$4:$D$2053)-ROW($D$3)),ROW(1841:1841))),"")</f>
        <v/>
      </c>
      <c r="I1844" s="12" t="str">
        <f t="array" ref="I1844">IFERROR(INDEX($E$4:$E$2053,SMALL(IF(LEN($E$4:$E$2053)&gt;0,ROW($E$4:$E$2053)-ROW($E$3)),ROW(1841:1841))),"")</f>
        <v/>
      </c>
      <c r="J1844" s="1" t="str">
        <f t="array" ref="J1844">IFERROR(INDEX($C$4:$C$2053,SMALL(IF(LEN($C$4:$C$2053)&gt;0,ROW($C$4:$C$2053)-ROW($C$3)),ROW(1841:1841))),"")</f>
        <v/>
      </c>
    </row>
    <row r="1845" spans="1:10" x14ac:dyDescent="0.25">
      <c r="A1845" s="1" t="s">
        <v>1996</v>
      </c>
      <c r="B1845" s="1" t="s">
        <v>1355</v>
      </c>
      <c r="C1845" s="1" t="str">
        <f>IF(AND('Finance Disposals'!J45&gt;0,'Finance Disposals'!H45=""),"Question 8, Record No "&amp;'Finance Disposals'!A45&amp;" must contain the identity of the finance provider.","")</f>
        <v/>
      </c>
      <c r="D1845" s="1" t="str">
        <f t="shared" si="121"/>
        <v/>
      </c>
      <c r="E1845" s="21" t="str">
        <f t="shared" si="122"/>
        <v/>
      </c>
      <c r="G1845" s="13" t="str">
        <f t="shared" si="120"/>
        <v/>
      </c>
      <c r="H1845" s="12" t="str">
        <f t="array" ref="H1845">IFERROR(INDEX($D$4:$D$2053,SMALL(IF(LEN($D$4:$D$2053)&gt;0,ROW($D$4:$D$2053)-ROW($D$3)),ROW(1842:1842))),"")</f>
        <v/>
      </c>
      <c r="I1845" s="12" t="str">
        <f t="array" ref="I1845">IFERROR(INDEX($E$4:$E$2053,SMALL(IF(LEN($E$4:$E$2053)&gt;0,ROW($E$4:$E$2053)-ROW($E$3)),ROW(1842:1842))),"")</f>
        <v/>
      </c>
      <c r="J1845" s="1" t="str">
        <f t="array" ref="J1845">IFERROR(INDEX($C$4:$C$2053,SMALL(IF(LEN($C$4:$C$2053)&gt;0,ROW($C$4:$C$2053)-ROW($C$3)),ROW(1842:1842))),"")</f>
        <v/>
      </c>
    </row>
    <row r="1846" spans="1:10" x14ac:dyDescent="0.25">
      <c r="A1846" s="1" t="s">
        <v>1997</v>
      </c>
      <c r="B1846" s="1" t="s">
        <v>1355</v>
      </c>
      <c r="C1846" s="1" t="str">
        <f>IF(AND('Finance Disposals'!J46&gt;0,'Finance Disposals'!H46=""),"Question 8, Record No "&amp;'Finance Disposals'!A46&amp;" must contain the identity of the finance provider.","")</f>
        <v/>
      </c>
      <c r="D1846" s="1" t="str">
        <f t="shared" si="121"/>
        <v/>
      </c>
      <c r="E1846" s="21" t="str">
        <f t="shared" si="122"/>
        <v/>
      </c>
      <c r="G1846" s="13" t="str">
        <f t="shared" si="120"/>
        <v/>
      </c>
      <c r="H1846" s="12" t="str">
        <f t="array" ref="H1846">IFERROR(INDEX($D$4:$D$2053,SMALL(IF(LEN($D$4:$D$2053)&gt;0,ROW($D$4:$D$2053)-ROW($D$3)),ROW(1843:1843))),"")</f>
        <v/>
      </c>
      <c r="I1846" s="12" t="str">
        <f t="array" ref="I1846">IFERROR(INDEX($E$4:$E$2053,SMALL(IF(LEN($E$4:$E$2053)&gt;0,ROW($E$4:$E$2053)-ROW($E$3)),ROW(1843:1843))),"")</f>
        <v/>
      </c>
      <c r="J1846" s="1" t="str">
        <f t="array" ref="J1846">IFERROR(INDEX($C$4:$C$2053,SMALL(IF(LEN($C$4:$C$2053)&gt;0,ROW($C$4:$C$2053)-ROW($C$3)),ROW(1843:1843))),"")</f>
        <v/>
      </c>
    </row>
    <row r="1847" spans="1:10" x14ac:dyDescent="0.25">
      <c r="A1847" s="1" t="s">
        <v>1998</v>
      </c>
      <c r="B1847" s="1" t="s">
        <v>1355</v>
      </c>
      <c r="C1847" s="1" t="str">
        <f>IF(AND('Finance Disposals'!J47&gt;0,'Finance Disposals'!H47=""),"Question 8, Record No "&amp;'Finance Disposals'!A47&amp;" must contain the identity of the finance provider.","")</f>
        <v/>
      </c>
      <c r="D1847" s="1" t="str">
        <f t="shared" si="121"/>
        <v/>
      </c>
      <c r="E1847" s="21" t="str">
        <f t="shared" si="122"/>
        <v/>
      </c>
      <c r="G1847" s="13" t="str">
        <f t="shared" si="120"/>
        <v/>
      </c>
      <c r="H1847" s="12" t="str">
        <f t="array" ref="H1847">IFERROR(INDEX($D$4:$D$2053,SMALL(IF(LEN($D$4:$D$2053)&gt;0,ROW($D$4:$D$2053)-ROW($D$3)),ROW(1844:1844))),"")</f>
        <v/>
      </c>
      <c r="I1847" s="12" t="str">
        <f t="array" ref="I1847">IFERROR(INDEX($E$4:$E$2053,SMALL(IF(LEN($E$4:$E$2053)&gt;0,ROW($E$4:$E$2053)-ROW($E$3)),ROW(1844:1844))),"")</f>
        <v/>
      </c>
      <c r="J1847" s="1" t="str">
        <f t="array" ref="J1847">IFERROR(INDEX($C$4:$C$2053,SMALL(IF(LEN($C$4:$C$2053)&gt;0,ROW($C$4:$C$2053)-ROW($C$3)),ROW(1844:1844))),"")</f>
        <v/>
      </c>
    </row>
    <row r="1848" spans="1:10" x14ac:dyDescent="0.25">
      <c r="A1848" s="1" t="s">
        <v>1999</v>
      </c>
      <c r="B1848" s="1" t="s">
        <v>1355</v>
      </c>
      <c r="C1848" s="1" t="str">
        <f>IF(AND('Finance Disposals'!J48&gt;0,'Finance Disposals'!H48=""),"Question 8, Record No "&amp;'Finance Disposals'!A48&amp;" must contain the identity of the finance provider.","")</f>
        <v/>
      </c>
      <c r="D1848" s="1" t="str">
        <f t="shared" si="121"/>
        <v/>
      </c>
      <c r="E1848" s="21" t="str">
        <f t="shared" si="122"/>
        <v/>
      </c>
      <c r="G1848" s="13" t="str">
        <f t="shared" si="120"/>
        <v/>
      </c>
      <c r="H1848" s="12" t="str">
        <f t="array" ref="H1848">IFERROR(INDEX($D$4:$D$2053,SMALL(IF(LEN($D$4:$D$2053)&gt;0,ROW($D$4:$D$2053)-ROW($D$3)),ROW(1845:1845))),"")</f>
        <v/>
      </c>
      <c r="I1848" s="12" t="str">
        <f t="array" ref="I1848">IFERROR(INDEX($E$4:$E$2053,SMALL(IF(LEN($E$4:$E$2053)&gt;0,ROW($E$4:$E$2053)-ROW($E$3)),ROW(1845:1845))),"")</f>
        <v/>
      </c>
      <c r="J1848" s="1" t="str">
        <f t="array" ref="J1848">IFERROR(INDEX($C$4:$C$2053,SMALL(IF(LEN($C$4:$C$2053)&gt;0,ROW($C$4:$C$2053)-ROW($C$3)),ROW(1845:1845))),"")</f>
        <v/>
      </c>
    </row>
    <row r="1849" spans="1:10" x14ac:dyDescent="0.25">
      <c r="A1849" s="1" t="s">
        <v>2000</v>
      </c>
      <c r="B1849" s="1" t="s">
        <v>1355</v>
      </c>
      <c r="C1849" s="1" t="str">
        <f>IF(AND('Finance Disposals'!J49&gt;0,'Finance Disposals'!H49=""),"Question 8, Record No "&amp;'Finance Disposals'!A49&amp;" must contain the identity of the finance provider.","")</f>
        <v/>
      </c>
      <c r="D1849" s="1" t="str">
        <f t="shared" si="121"/>
        <v/>
      </c>
      <c r="E1849" s="21" t="str">
        <f t="shared" si="122"/>
        <v/>
      </c>
      <c r="G1849" s="13" t="str">
        <f t="shared" si="120"/>
        <v/>
      </c>
      <c r="H1849" s="12" t="str">
        <f t="array" ref="H1849">IFERROR(INDEX($D$4:$D$2053,SMALL(IF(LEN($D$4:$D$2053)&gt;0,ROW($D$4:$D$2053)-ROW($D$3)),ROW(1846:1846))),"")</f>
        <v/>
      </c>
      <c r="I1849" s="12" t="str">
        <f t="array" ref="I1849">IFERROR(INDEX($E$4:$E$2053,SMALL(IF(LEN($E$4:$E$2053)&gt;0,ROW($E$4:$E$2053)-ROW($E$3)),ROW(1846:1846))),"")</f>
        <v/>
      </c>
      <c r="J1849" s="1" t="str">
        <f t="array" ref="J1849">IFERROR(INDEX($C$4:$C$2053,SMALL(IF(LEN($C$4:$C$2053)&gt;0,ROW($C$4:$C$2053)-ROW($C$3)),ROW(1846:1846))),"")</f>
        <v/>
      </c>
    </row>
    <row r="1850" spans="1:10" x14ac:dyDescent="0.25">
      <c r="A1850" s="1" t="s">
        <v>2001</v>
      </c>
      <c r="B1850" s="1" t="s">
        <v>1355</v>
      </c>
      <c r="C1850" s="1" t="str">
        <f>IF(AND('Finance Disposals'!J50&gt;0,'Finance Disposals'!H50=""),"Question 8, Record No "&amp;'Finance Disposals'!A50&amp;" must contain the identity of the finance provider.","")</f>
        <v/>
      </c>
      <c r="D1850" s="1" t="str">
        <f t="shared" si="121"/>
        <v/>
      </c>
      <c r="E1850" s="21" t="str">
        <f t="shared" si="122"/>
        <v/>
      </c>
      <c r="G1850" s="13" t="str">
        <f t="shared" si="120"/>
        <v/>
      </c>
      <c r="H1850" s="12" t="str">
        <f t="array" ref="H1850">IFERROR(INDEX($D$4:$D$2053,SMALL(IF(LEN($D$4:$D$2053)&gt;0,ROW($D$4:$D$2053)-ROW($D$3)),ROW(1847:1847))),"")</f>
        <v/>
      </c>
      <c r="I1850" s="12" t="str">
        <f t="array" ref="I1850">IFERROR(INDEX($E$4:$E$2053,SMALL(IF(LEN($E$4:$E$2053)&gt;0,ROW($E$4:$E$2053)-ROW($E$3)),ROW(1847:1847))),"")</f>
        <v/>
      </c>
      <c r="J1850" s="1" t="str">
        <f t="array" ref="J1850">IFERROR(INDEX($C$4:$C$2053,SMALL(IF(LEN($C$4:$C$2053)&gt;0,ROW($C$4:$C$2053)-ROW($C$3)),ROW(1847:1847))),"")</f>
        <v/>
      </c>
    </row>
    <row r="1851" spans="1:10" x14ac:dyDescent="0.25">
      <c r="A1851" s="1" t="s">
        <v>2002</v>
      </c>
      <c r="B1851" s="1" t="s">
        <v>1355</v>
      </c>
      <c r="C1851" s="1" t="str">
        <f>IF(AND('Finance Disposals'!J51&gt;0,'Finance Disposals'!H51=""),"Question 8, Record No "&amp;'Finance Disposals'!A51&amp;" must contain the identity of the finance provider.","")</f>
        <v/>
      </c>
      <c r="D1851" s="1" t="str">
        <f t="shared" si="121"/>
        <v/>
      </c>
      <c r="E1851" s="21" t="str">
        <f t="shared" si="122"/>
        <v/>
      </c>
      <c r="G1851" s="13" t="str">
        <f t="shared" si="120"/>
        <v/>
      </c>
      <c r="H1851" s="12" t="str">
        <f t="array" ref="H1851">IFERROR(INDEX($D$4:$D$2053,SMALL(IF(LEN($D$4:$D$2053)&gt;0,ROW($D$4:$D$2053)-ROW($D$3)),ROW(1848:1848))),"")</f>
        <v/>
      </c>
      <c r="I1851" s="12" t="str">
        <f t="array" ref="I1851">IFERROR(INDEX($E$4:$E$2053,SMALL(IF(LEN($E$4:$E$2053)&gt;0,ROW($E$4:$E$2053)-ROW($E$3)),ROW(1848:1848))),"")</f>
        <v/>
      </c>
      <c r="J1851" s="1" t="str">
        <f t="array" ref="J1851">IFERROR(INDEX($C$4:$C$2053,SMALL(IF(LEN($C$4:$C$2053)&gt;0,ROW($C$4:$C$2053)-ROW($C$3)),ROW(1848:1848))),"")</f>
        <v/>
      </c>
    </row>
    <row r="1852" spans="1:10" x14ac:dyDescent="0.25">
      <c r="A1852" s="1" t="s">
        <v>2003</v>
      </c>
      <c r="B1852" s="1" t="s">
        <v>1355</v>
      </c>
      <c r="C1852" s="1" t="str">
        <f>IF(AND('Finance Disposals'!J52&gt;0,'Finance Disposals'!H52=""),"Question 8, Record No "&amp;'Finance Disposals'!A52&amp;" must contain the identity of the finance provider.","")</f>
        <v/>
      </c>
      <c r="D1852" s="1" t="str">
        <f t="shared" si="121"/>
        <v/>
      </c>
      <c r="E1852" s="21" t="str">
        <f t="shared" si="122"/>
        <v/>
      </c>
      <c r="G1852" s="13" t="str">
        <f t="shared" si="120"/>
        <v/>
      </c>
      <c r="H1852" s="12" t="str">
        <f t="array" ref="H1852">IFERROR(INDEX($D$4:$D$2053,SMALL(IF(LEN($D$4:$D$2053)&gt;0,ROW($D$4:$D$2053)-ROW($D$3)),ROW(1849:1849))),"")</f>
        <v/>
      </c>
      <c r="I1852" s="12" t="str">
        <f t="array" ref="I1852">IFERROR(INDEX($E$4:$E$2053,SMALL(IF(LEN($E$4:$E$2053)&gt;0,ROW($E$4:$E$2053)-ROW($E$3)),ROW(1849:1849))),"")</f>
        <v/>
      </c>
      <c r="J1852" s="1" t="str">
        <f t="array" ref="J1852">IFERROR(INDEX($C$4:$C$2053,SMALL(IF(LEN($C$4:$C$2053)&gt;0,ROW($C$4:$C$2053)-ROW($C$3)),ROW(1849:1849))),"")</f>
        <v/>
      </c>
    </row>
    <row r="1853" spans="1:10" x14ac:dyDescent="0.25">
      <c r="A1853" s="1" t="s">
        <v>2004</v>
      </c>
      <c r="B1853" s="1" t="s">
        <v>1355</v>
      </c>
      <c r="C1853" s="1" t="str">
        <f>IF(AND('Finance Disposals'!J53&gt;0,'Finance Disposals'!H53=""),"Question 8, Record No "&amp;'Finance Disposals'!A53&amp;" must contain the identity of the finance provider.","")</f>
        <v/>
      </c>
      <c r="D1853" s="1" t="str">
        <f t="shared" si="121"/>
        <v/>
      </c>
      <c r="E1853" s="21" t="str">
        <f t="shared" si="122"/>
        <v/>
      </c>
      <c r="G1853" s="13" t="str">
        <f t="shared" si="120"/>
        <v/>
      </c>
      <c r="H1853" s="12" t="str">
        <f t="array" ref="H1853">IFERROR(INDEX($D$4:$D$2053,SMALL(IF(LEN($D$4:$D$2053)&gt;0,ROW($D$4:$D$2053)-ROW($D$3)),ROW(1850:1850))),"")</f>
        <v/>
      </c>
      <c r="I1853" s="12" t="str">
        <f t="array" ref="I1853">IFERROR(INDEX($E$4:$E$2053,SMALL(IF(LEN($E$4:$E$2053)&gt;0,ROW($E$4:$E$2053)-ROW($E$3)),ROW(1850:1850))),"")</f>
        <v/>
      </c>
      <c r="J1853" s="1" t="str">
        <f t="array" ref="J1853">IFERROR(INDEX($C$4:$C$2053,SMALL(IF(LEN($C$4:$C$2053)&gt;0,ROW($C$4:$C$2053)-ROW($C$3)),ROW(1850:1850))),"")</f>
        <v/>
      </c>
    </row>
    <row r="1854" spans="1:10" x14ac:dyDescent="0.25">
      <c r="A1854" s="1" t="s">
        <v>2005</v>
      </c>
      <c r="B1854" s="1" t="s">
        <v>1355</v>
      </c>
      <c r="C1854" s="1" t="str">
        <f>IF(AND('Finance Disposals'!J54&gt;0,'Finance Disposals'!H54=""),"Question 8, Record No "&amp;'Finance Disposals'!A54&amp;" must contain the identity of the finance provider.","")</f>
        <v/>
      </c>
      <c r="D1854" s="1" t="str">
        <f t="shared" si="121"/>
        <v/>
      </c>
      <c r="E1854" s="21" t="str">
        <f t="shared" si="122"/>
        <v/>
      </c>
      <c r="G1854" s="13" t="str">
        <f t="shared" si="120"/>
        <v/>
      </c>
      <c r="H1854" s="12" t="str">
        <f t="array" ref="H1854">IFERROR(INDEX($D$4:$D$2053,SMALL(IF(LEN($D$4:$D$2053)&gt;0,ROW($D$4:$D$2053)-ROW($D$3)),ROW(1851:1851))),"")</f>
        <v/>
      </c>
      <c r="I1854" s="12" t="str">
        <f t="array" ref="I1854">IFERROR(INDEX($E$4:$E$2053,SMALL(IF(LEN($E$4:$E$2053)&gt;0,ROW($E$4:$E$2053)-ROW($E$3)),ROW(1851:1851))),"")</f>
        <v/>
      </c>
      <c r="J1854" s="1" t="str">
        <f t="array" ref="J1854">IFERROR(INDEX($C$4:$C$2053,SMALL(IF(LEN($C$4:$C$2053)&gt;0,ROW($C$4:$C$2053)-ROW($C$3)),ROW(1851:1851))),"")</f>
        <v/>
      </c>
    </row>
    <row r="1855" spans="1:10" x14ac:dyDescent="0.25">
      <c r="A1855" s="1" t="s">
        <v>2006</v>
      </c>
      <c r="B1855" s="1" t="s">
        <v>1355</v>
      </c>
      <c r="C1855" s="1" t="str">
        <f>IF(AND('Finance Disposals'!J55&gt;0,'Finance Disposals'!H55=""),"Question 8, Record No "&amp;'Finance Disposals'!A55&amp;" must contain the identity of the finance provider.","")</f>
        <v/>
      </c>
      <c r="D1855" s="1" t="str">
        <f t="shared" si="121"/>
        <v/>
      </c>
      <c r="E1855" s="21" t="str">
        <f t="shared" si="122"/>
        <v/>
      </c>
      <c r="G1855" s="13" t="str">
        <f t="shared" si="120"/>
        <v/>
      </c>
      <c r="H1855" s="12" t="str">
        <f t="array" ref="H1855">IFERROR(INDEX($D$4:$D$2053,SMALL(IF(LEN($D$4:$D$2053)&gt;0,ROW($D$4:$D$2053)-ROW($D$3)),ROW(1852:1852))),"")</f>
        <v/>
      </c>
      <c r="I1855" s="12" t="str">
        <f t="array" ref="I1855">IFERROR(INDEX($E$4:$E$2053,SMALL(IF(LEN($E$4:$E$2053)&gt;0,ROW($E$4:$E$2053)-ROW($E$3)),ROW(1852:1852))),"")</f>
        <v/>
      </c>
      <c r="J1855" s="1" t="str">
        <f t="array" ref="J1855">IFERROR(INDEX($C$4:$C$2053,SMALL(IF(LEN($C$4:$C$2053)&gt;0,ROW($C$4:$C$2053)-ROW($C$3)),ROW(1852:1852))),"")</f>
        <v/>
      </c>
    </row>
    <row r="1856" spans="1:10" x14ac:dyDescent="0.25">
      <c r="A1856" s="1" t="s">
        <v>2007</v>
      </c>
      <c r="B1856" s="1" t="s">
        <v>1355</v>
      </c>
      <c r="C1856" s="1" t="str">
        <f>IF(AND('Finance Disposals'!J56&gt;0,'Finance Disposals'!H56=""),"Question 8, Record No "&amp;'Finance Disposals'!A56&amp;" must contain the identity of the finance provider.","")</f>
        <v/>
      </c>
      <c r="D1856" s="1" t="str">
        <f t="shared" si="121"/>
        <v/>
      </c>
      <c r="E1856" s="21" t="str">
        <f t="shared" si="122"/>
        <v/>
      </c>
      <c r="G1856" s="13" t="str">
        <f t="shared" si="120"/>
        <v/>
      </c>
      <c r="H1856" s="12" t="str">
        <f t="array" ref="H1856">IFERROR(INDEX($D$4:$D$2053,SMALL(IF(LEN($D$4:$D$2053)&gt;0,ROW($D$4:$D$2053)-ROW($D$3)),ROW(1853:1853))),"")</f>
        <v/>
      </c>
      <c r="I1856" s="12" t="str">
        <f t="array" ref="I1856">IFERROR(INDEX($E$4:$E$2053,SMALL(IF(LEN($E$4:$E$2053)&gt;0,ROW($E$4:$E$2053)-ROW($E$3)),ROW(1853:1853))),"")</f>
        <v/>
      </c>
      <c r="J1856" s="1" t="str">
        <f t="array" ref="J1856">IFERROR(INDEX($C$4:$C$2053,SMALL(IF(LEN($C$4:$C$2053)&gt;0,ROW($C$4:$C$2053)-ROW($C$3)),ROW(1853:1853))),"")</f>
        <v/>
      </c>
    </row>
    <row r="1857" spans="1:10" x14ac:dyDescent="0.25">
      <c r="A1857" s="1" t="s">
        <v>2008</v>
      </c>
      <c r="B1857" s="1" t="s">
        <v>1355</v>
      </c>
      <c r="C1857" s="1" t="str">
        <f>IF(AND('Finance Disposals'!J57&gt;0,'Finance Disposals'!H57=""),"Question 8, Record No "&amp;'Finance Disposals'!A57&amp;" must contain the identity of the finance provider.","")</f>
        <v/>
      </c>
      <c r="D1857" s="1" t="str">
        <f t="shared" si="121"/>
        <v/>
      </c>
      <c r="E1857" s="21" t="str">
        <f t="shared" si="122"/>
        <v/>
      </c>
      <c r="G1857" s="13" t="str">
        <f t="shared" si="120"/>
        <v/>
      </c>
      <c r="H1857" s="12" t="str">
        <f t="array" ref="H1857">IFERROR(INDEX($D$4:$D$2053,SMALL(IF(LEN($D$4:$D$2053)&gt;0,ROW($D$4:$D$2053)-ROW($D$3)),ROW(1854:1854))),"")</f>
        <v/>
      </c>
      <c r="I1857" s="12" t="str">
        <f t="array" ref="I1857">IFERROR(INDEX($E$4:$E$2053,SMALL(IF(LEN($E$4:$E$2053)&gt;0,ROW($E$4:$E$2053)-ROW($E$3)),ROW(1854:1854))),"")</f>
        <v/>
      </c>
      <c r="J1857" s="1" t="str">
        <f t="array" ref="J1857">IFERROR(INDEX($C$4:$C$2053,SMALL(IF(LEN($C$4:$C$2053)&gt;0,ROW($C$4:$C$2053)-ROW($C$3)),ROW(1854:1854))),"")</f>
        <v/>
      </c>
    </row>
    <row r="1858" spans="1:10" x14ac:dyDescent="0.25">
      <c r="A1858" s="1" t="s">
        <v>2009</v>
      </c>
      <c r="B1858" s="1" t="s">
        <v>1355</v>
      </c>
      <c r="C1858" s="1" t="str">
        <f>IF(AND('Finance Disposals'!J58&gt;0,'Finance Disposals'!H58=""),"Question 8, Record No "&amp;'Finance Disposals'!A58&amp;" must contain the identity of the finance provider.","")</f>
        <v/>
      </c>
      <c r="D1858" s="1" t="str">
        <f t="shared" si="121"/>
        <v/>
      </c>
      <c r="E1858" s="21" t="str">
        <f t="shared" si="122"/>
        <v/>
      </c>
      <c r="G1858" s="13" t="str">
        <f t="shared" si="120"/>
        <v/>
      </c>
      <c r="H1858" s="12" t="str">
        <f t="array" ref="H1858">IFERROR(INDEX($D$4:$D$2053,SMALL(IF(LEN($D$4:$D$2053)&gt;0,ROW($D$4:$D$2053)-ROW($D$3)),ROW(1855:1855))),"")</f>
        <v/>
      </c>
      <c r="I1858" s="12" t="str">
        <f t="array" ref="I1858">IFERROR(INDEX($E$4:$E$2053,SMALL(IF(LEN($E$4:$E$2053)&gt;0,ROW($E$4:$E$2053)-ROW($E$3)),ROW(1855:1855))),"")</f>
        <v/>
      </c>
      <c r="J1858" s="1" t="str">
        <f t="array" ref="J1858">IFERROR(INDEX($C$4:$C$2053,SMALL(IF(LEN($C$4:$C$2053)&gt;0,ROW($C$4:$C$2053)-ROW($C$3)),ROW(1855:1855))),"")</f>
        <v/>
      </c>
    </row>
    <row r="1859" spans="1:10" x14ac:dyDescent="0.25">
      <c r="A1859" s="1" t="s">
        <v>2010</v>
      </c>
      <c r="B1859" s="1" t="s">
        <v>1355</v>
      </c>
      <c r="C1859" s="1" t="str">
        <f>IF(AND('Finance Disposals'!J59&gt;0,'Finance Disposals'!H59=""),"Question 8, Record No "&amp;'Finance Disposals'!A59&amp;" must contain the identity of the finance provider.","")</f>
        <v/>
      </c>
      <c r="D1859" s="1" t="str">
        <f t="shared" si="121"/>
        <v/>
      </c>
      <c r="E1859" s="21" t="str">
        <f t="shared" si="122"/>
        <v/>
      </c>
      <c r="G1859" s="13" t="str">
        <f t="shared" si="120"/>
        <v/>
      </c>
      <c r="H1859" s="12" t="str">
        <f t="array" ref="H1859">IFERROR(INDEX($D$4:$D$2053,SMALL(IF(LEN($D$4:$D$2053)&gt;0,ROW($D$4:$D$2053)-ROW($D$3)),ROW(1856:1856))),"")</f>
        <v/>
      </c>
      <c r="I1859" s="12" t="str">
        <f t="array" ref="I1859">IFERROR(INDEX($E$4:$E$2053,SMALL(IF(LEN($E$4:$E$2053)&gt;0,ROW($E$4:$E$2053)-ROW($E$3)),ROW(1856:1856))),"")</f>
        <v/>
      </c>
      <c r="J1859" s="1" t="str">
        <f t="array" ref="J1859">IFERROR(INDEX($C$4:$C$2053,SMALL(IF(LEN($C$4:$C$2053)&gt;0,ROW($C$4:$C$2053)-ROW($C$3)),ROW(1856:1856))),"")</f>
        <v/>
      </c>
    </row>
    <row r="1860" spans="1:10" x14ac:dyDescent="0.25">
      <c r="A1860" s="1" t="s">
        <v>2011</v>
      </c>
      <c r="B1860" s="1" t="s">
        <v>1355</v>
      </c>
      <c r="C1860" s="1" t="str">
        <f>IF(AND('Finance Disposals'!J60&gt;0,'Finance Disposals'!H60=""),"Question 8, Record No "&amp;'Finance Disposals'!A60&amp;" must contain the identity of the finance provider.","")</f>
        <v/>
      </c>
      <c r="D1860" s="1" t="str">
        <f t="shared" si="121"/>
        <v/>
      </c>
      <c r="E1860" s="21" t="str">
        <f t="shared" si="122"/>
        <v/>
      </c>
      <c r="G1860" s="13" t="str">
        <f t="shared" si="120"/>
        <v/>
      </c>
      <c r="H1860" s="12" t="str">
        <f t="array" ref="H1860">IFERROR(INDEX($D$4:$D$2053,SMALL(IF(LEN($D$4:$D$2053)&gt;0,ROW($D$4:$D$2053)-ROW($D$3)),ROW(1857:1857))),"")</f>
        <v/>
      </c>
      <c r="I1860" s="12" t="str">
        <f t="array" ref="I1860">IFERROR(INDEX($E$4:$E$2053,SMALL(IF(LEN($E$4:$E$2053)&gt;0,ROW($E$4:$E$2053)-ROW($E$3)),ROW(1857:1857))),"")</f>
        <v/>
      </c>
      <c r="J1860" s="1" t="str">
        <f t="array" ref="J1860">IFERROR(INDEX($C$4:$C$2053,SMALL(IF(LEN($C$4:$C$2053)&gt;0,ROW($C$4:$C$2053)-ROW($C$3)),ROW(1857:1857))),"")</f>
        <v/>
      </c>
    </row>
    <row r="1861" spans="1:10" x14ac:dyDescent="0.25">
      <c r="A1861" s="1" t="s">
        <v>2012</v>
      </c>
      <c r="B1861" s="1" t="s">
        <v>1355</v>
      </c>
      <c r="C1861" s="1" t="str">
        <f>IF(AND('Finance Disposals'!J61&gt;0,'Finance Disposals'!H61=""),"Question 8, Record No "&amp;'Finance Disposals'!A61&amp;" must contain the identity of the finance provider.","")</f>
        <v/>
      </c>
      <c r="D1861" s="1" t="str">
        <f t="shared" si="121"/>
        <v/>
      </c>
      <c r="E1861" s="21" t="str">
        <f t="shared" si="122"/>
        <v/>
      </c>
      <c r="G1861" s="13" t="str">
        <f t="shared" si="120"/>
        <v/>
      </c>
      <c r="H1861" s="12" t="str">
        <f t="array" ref="H1861">IFERROR(INDEX($D$4:$D$2053,SMALL(IF(LEN($D$4:$D$2053)&gt;0,ROW($D$4:$D$2053)-ROW($D$3)),ROW(1858:1858))),"")</f>
        <v/>
      </c>
      <c r="I1861" s="12" t="str">
        <f t="array" ref="I1861">IFERROR(INDEX($E$4:$E$2053,SMALL(IF(LEN($E$4:$E$2053)&gt;0,ROW($E$4:$E$2053)-ROW($E$3)),ROW(1858:1858))),"")</f>
        <v/>
      </c>
      <c r="J1861" s="1" t="str">
        <f t="array" ref="J1861">IFERROR(INDEX($C$4:$C$2053,SMALL(IF(LEN($C$4:$C$2053)&gt;0,ROW($C$4:$C$2053)-ROW($C$3)),ROW(1858:1858))),"")</f>
        <v/>
      </c>
    </row>
    <row r="1862" spans="1:10" x14ac:dyDescent="0.25">
      <c r="A1862" s="1" t="s">
        <v>2013</v>
      </c>
      <c r="B1862" s="1" t="s">
        <v>1355</v>
      </c>
      <c r="C1862" s="1" t="str">
        <f>IF(AND('Finance Disposals'!J62&gt;0,'Finance Disposals'!H62=""),"Question 8, Record No "&amp;'Finance Disposals'!A62&amp;" must contain the identity of the finance provider.","")</f>
        <v/>
      </c>
      <c r="D1862" s="1" t="str">
        <f t="shared" si="121"/>
        <v/>
      </c>
      <c r="E1862" s="21" t="str">
        <f t="shared" si="122"/>
        <v/>
      </c>
      <c r="G1862" s="13" t="str">
        <f t="shared" si="120"/>
        <v/>
      </c>
      <c r="H1862" s="12" t="str">
        <f t="array" ref="H1862">IFERROR(INDEX($D$4:$D$2053,SMALL(IF(LEN($D$4:$D$2053)&gt;0,ROW($D$4:$D$2053)-ROW($D$3)),ROW(1859:1859))),"")</f>
        <v/>
      </c>
      <c r="I1862" s="12" t="str">
        <f t="array" ref="I1862">IFERROR(INDEX($E$4:$E$2053,SMALL(IF(LEN($E$4:$E$2053)&gt;0,ROW($E$4:$E$2053)-ROW($E$3)),ROW(1859:1859))),"")</f>
        <v/>
      </c>
      <c r="J1862" s="1" t="str">
        <f t="array" ref="J1862">IFERROR(INDEX($C$4:$C$2053,SMALL(IF(LEN($C$4:$C$2053)&gt;0,ROW($C$4:$C$2053)-ROW($C$3)),ROW(1859:1859))),"")</f>
        <v/>
      </c>
    </row>
    <row r="1863" spans="1:10" x14ac:dyDescent="0.25">
      <c r="A1863" s="1" t="s">
        <v>2014</v>
      </c>
      <c r="B1863" s="1" t="s">
        <v>1355</v>
      </c>
      <c r="C1863" s="1" t="str">
        <f>IF(AND('Finance Disposals'!J63&gt;0,'Finance Disposals'!H63=""),"Question 8, Record No "&amp;'Finance Disposals'!A63&amp;" must contain the identity of the finance provider.","")</f>
        <v/>
      </c>
      <c r="D1863" s="1" t="str">
        <f t="shared" si="121"/>
        <v/>
      </c>
      <c r="E1863" s="21" t="str">
        <f t="shared" si="122"/>
        <v/>
      </c>
      <c r="G1863" s="13" t="str">
        <f t="shared" si="120"/>
        <v/>
      </c>
      <c r="H1863" s="12" t="str">
        <f t="array" ref="H1863">IFERROR(INDEX($D$4:$D$2053,SMALL(IF(LEN($D$4:$D$2053)&gt;0,ROW($D$4:$D$2053)-ROW($D$3)),ROW(1860:1860))),"")</f>
        <v/>
      </c>
      <c r="I1863" s="12" t="str">
        <f t="array" ref="I1863">IFERROR(INDEX($E$4:$E$2053,SMALL(IF(LEN($E$4:$E$2053)&gt;0,ROW($E$4:$E$2053)-ROW($E$3)),ROW(1860:1860))),"")</f>
        <v/>
      </c>
      <c r="J1863" s="1" t="str">
        <f t="array" ref="J1863">IFERROR(INDEX($C$4:$C$2053,SMALL(IF(LEN($C$4:$C$2053)&gt;0,ROW($C$4:$C$2053)-ROW($C$3)),ROW(1860:1860))),"")</f>
        <v/>
      </c>
    </row>
    <row r="1864" spans="1:10" x14ac:dyDescent="0.25">
      <c r="A1864" s="1" t="s">
        <v>2015</v>
      </c>
      <c r="B1864" s="1" t="s">
        <v>1355</v>
      </c>
      <c r="C1864" s="1" t="str">
        <f>IF(AND('Finance Disposals'!J64&gt;0,'Finance Disposals'!H64=""),"Question 8, Record No "&amp;'Finance Disposals'!A64&amp;" must contain the identity of the finance provider.","")</f>
        <v/>
      </c>
      <c r="D1864" s="1" t="str">
        <f t="shared" si="121"/>
        <v/>
      </c>
      <c r="E1864" s="21" t="str">
        <f t="shared" si="122"/>
        <v/>
      </c>
      <c r="G1864" s="13" t="str">
        <f t="shared" si="120"/>
        <v/>
      </c>
      <c r="H1864" s="12" t="str">
        <f t="array" ref="H1864">IFERROR(INDEX($D$4:$D$2053,SMALL(IF(LEN($D$4:$D$2053)&gt;0,ROW($D$4:$D$2053)-ROW($D$3)),ROW(1861:1861))),"")</f>
        <v/>
      </c>
      <c r="I1864" s="12" t="str">
        <f t="array" ref="I1864">IFERROR(INDEX($E$4:$E$2053,SMALL(IF(LEN($E$4:$E$2053)&gt;0,ROW($E$4:$E$2053)-ROW($E$3)),ROW(1861:1861))),"")</f>
        <v/>
      </c>
      <c r="J1864" s="1" t="str">
        <f t="array" ref="J1864">IFERROR(INDEX($C$4:$C$2053,SMALL(IF(LEN($C$4:$C$2053)&gt;0,ROW($C$4:$C$2053)-ROW($C$3)),ROW(1861:1861))),"")</f>
        <v/>
      </c>
    </row>
    <row r="1865" spans="1:10" x14ac:dyDescent="0.25">
      <c r="A1865" s="1" t="s">
        <v>2016</v>
      </c>
      <c r="B1865" s="1" t="s">
        <v>1355</v>
      </c>
      <c r="C1865" s="1" t="str">
        <f>IF(AND('Finance Disposals'!J65&gt;0,'Finance Disposals'!H65=""),"Question 8, Record No "&amp;'Finance Disposals'!A65&amp;" must contain the identity of the finance provider.","")</f>
        <v/>
      </c>
      <c r="D1865" s="1" t="str">
        <f t="shared" si="121"/>
        <v/>
      </c>
      <c r="E1865" s="21" t="str">
        <f t="shared" si="122"/>
        <v/>
      </c>
      <c r="G1865" s="13" t="str">
        <f t="shared" si="120"/>
        <v/>
      </c>
      <c r="H1865" s="12" t="str">
        <f t="array" ref="H1865">IFERROR(INDEX($D$4:$D$2053,SMALL(IF(LEN($D$4:$D$2053)&gt;0,ROW($D$4:$D$2053)-ROW($D$3)),ROW(1862:1862))),"")</f>
        <v/>
      </c>
      <c r="I1865" s="12" t="str">
        <f t="array" ref="I1865">IFERROR(INDEX($E$4:$E$2053,SMALL(IF(LEN($E$4:$E$2053)&gt;0,ROW($E$4:$E$2053)-ROW($E$3)),ROW(1862:1862))),"")</f>
        <v/>
      </c>
      <c r="J1865" s="1" t="str">
        <f t="array" ref="J1865">IFERROR(INDEX($C$4:$C$2053,SMALL(IF(LEN($C$4:$C$2053)&gt;0,ROW($C$4:$C$2053)-ROW($C$3)),ROW(1862:1862))),"")</f>
        <v/>
      </c>
    </row>
    <row r="1866" spans="1:10" x14ac:dyDescent="0.25">
      <c r="A1866" s="1" t="s">
        <v>2017</v>
      </c>
      <c r="B1866" s="1" t="s">
        <v>1355</v>
      </c>
      <c r="C1866" s="1" t="str">
        <f>IF(AND('Finance Disposals'!J66&gt;0,'Finance Disposals'!H66=""),"Question 8, Record No "&amp;'Finance Disposals'!A66&amp;" must contain the identity of the finance provider.","")</f>
        <v/>
      </c>
      <c r="D1866" s="1" t="str">
        <f t="shared" si="121"/>
        <v/>
      </c>
      <c r="E1866" s="21" t="str">
        <f t="shared" si="122"/>
        <v/>
      </c>
      <c r="G1866" s="13" t="str">
        <f t="shared" si="120"/>
        <v/>
      </c>
      <c r="H1866" s="12" t="str">
        <f t="array" ref="H1866">IFERROR(INDEX($D$4:$D$2053,SMALL(IF(LEN($D$4:$D$2053)&gt;0,ROW($D$4:$D$2053)-ROW($D$3)),ROW(1863:1863))),"")</f>
        <v/>
      </c>
      <c r="I1866" s="12" t="str">
        <f t="array" ref="I1866">IFERROR(INDEX($E$4:$E$2053,SMALL(IF(LEN($E$4:$E$2053)&gt;0,ROW($E$4:$E$2053)-ROW($E$3)),ROW(1863:1863))),"")</f>
        <v/>
      </c>
      <c r="J1866" s="1" t="str">
        <f t="array" ref="J1866">IFERROR(INDEX($C$4:$C$2053,SMALL(IF(LEN($C$4:$C$2053)&gt;0,ROW($C$4:$C$2053)-ROW($C$3)),ROW(1863:1863))),"")</f>
        <v/>
      </c>
    </row>
    <row r="1867" spans="1:10" x14ac:dyDescent="0.25">
      <c r="A1867" s="1" t="s">
        <v>2018</v>
      </c>
      <c r="B1867" s="1" t="s">
        <v>1355</v>
      </c>
      <c r="C1867" s="1" t="str">
        <f>IF(AND('Finance Disposals'!J67&gt;0,'Finance Disposals'!H67=""),"Question 8, Record No "&amp;'Finance Disposals'!A67&amp;" must contain the identity of the finance provider.","")</f>
        <v/>
      </c>
      <c r="D1867" s="1" t="str">
        <f t="shared" si="121"/>
        <v/>
      </c>
      <c r="E1867" s="21" t="str">
        <f t="shared" si="122"/>
        <v/>
      </c>
      <c r="G1867" s="13" t="str">
        <f t="shared" si="120"/>
        <v/>
      </c>
      <c r="H1867" s="12" t="str">
        <f t="array" ref="H1867">IFERROR(INDEX($D$4:$D$2053,SMALL(IF(LEN($D$4:$D$2053)&gt;0,ROW($D$4:$D$2053)-ROW($D$3)),ROW(1864:1864))),"")</f>
        <v/>
      </c>
      <c r="I1867" s="12" t="str">
        <f t="array" ref="I1867">IFERROR(INDEX($E$4:$E$2053,SMALL(IF(LEN($E$4:$E$2053)&gt;0,ROW($E$4:$E$2053)-ROW($E$3)),ROW(1864:1864))),"")</f>
        <v/>
      </c>
      <c r="J1867" s="1" t="str">
        <f t="array" ref="J1867">IFERROR(INDEX($C$4:$C$2053,SMALL(IF(LEN($C$4:$C$2053)&gt;0,ROW($C$4:$C$2053)-ROW($C$3)),ROW(1864:1864))),"")</f>
        <v/>
      </c>
    </row>
    <row r="1868" spans="1:10" x14ac:dyDescent="0.25">
      <c r="A1868" s="1" t="s">
        <v>2019</v>
      </c>
      <c r="B1868" s="1" t="s">
        <v>1355</v>
      </c>
      <c r="C1868" s="1" t="str">
        <f>IF(AND('Finance Disposals'!J68&gt;0,'Finance Disposals'!H68=""),"Question 8, Record No "&amp;'Finance Disposals'!A68&amp;" must contain the identity of the finance provider.","")</f>
        <v/>
      </c>
      <c r="D1868" s="1" t="str">
        <f t="shared" si="121"/>
        <v/>
      </c>
      <c r="E1868" s="21" t="str">
        <f t="shared" si="122"/>
        <v/>
      </c>
      <c r="G1868" s="13" t="str">
        <f t="shared" si="120"/>
        <v/>
      </c>
      <c r="H1868" s="12" t="str">
        <f t="array" ref="H1868">IFERROR(INDEX($D$4:$D$2053,SMALL(IF(LEN($D$4:$D$2053)&gt;0,ROW($D$4:$D$2053)-ROW($D$3)),ROW(1865:1865))),"")</f>
        <v/>
      </c>
      <c r="I1868" s="12" t="str">
        <f t="array" ref="I1868">IFERROR(INDEX($E$4:$E$2053,SMALL(IF(LEN($E$4:$E$2053)&gt;0,ROW($E$4:$E$2053)-ROW($E$3)),ROW(1865:1865))),"")</f>
        <v/>
      </c>
      <c r="J1868" s="1" t="str">
        <f t="array" ref="J1868">IFERROR(INDEX($C$4:$C$2053,SMALL(IF(LEN($C$4:$C$2053)&gt;0,ROW($C$4:$C$2053)-ROW($C$3)),ROW(1865:1865))),"")</f>
        <v/>
      </c>
    </row>
    <row r="1869" spans="1:10" x14ac:dyDescent="0.25">
      <c r="A1869" s="1" t="s">
        <v>2020</v>
      </c>
      <c r="B1869" s="1" t="s">
        <v>1355</v>
      </c>
      <c r="C1869" s="1" t="str">
        <f>IF(AND('Finance Disposals'!J69&gt;0,'Finance Disposals'!H69=""),"Question 8, Record No "&amp;'Finance Disposals'!A69&amp;" must contain the identity of the finance provider.","")</f>
        <v/>
      </c>
      <c r="D1869" s="1" t="str">
        <f t="shared" si="121"/>
        <v/>
      </c>
      <c r="E1869" s="21" t="str">
        <f t="shared" si="122"/>
        <v/>
      </c>
      <c r="G1869" s="13" t="str">
        <f t="shared" si="120"/>
        <v/>
      </c>
      <c r="H1869" s="12" t="str">
        <f t="array" ref="H1869">IFERROR(INDEX($D$4:$D$2053,SMALL(IF(LEN($D$4:$D$2053)&gt;0,ROW($D$4:$D$2053)-ROW($D$3)),ROW(1866:1866))),"")</f>
        <v/>
      </c>
      <c r="I1869" s="12" t="str">
        <f t="array" ref="I1869">IFERROR(INDEX($E$4:$E$2053,SMALL(IF(LEN($E$4:$E$2053)&gt;0,ROW($E$4:$E$2053)-ROW($E$3)),ROW(1866:1866))),"")</f>
        <v/>
      </c>
      <c r="J1869" s="1" t="str">
        <f t="array" ref="J1869">IFERROR(INDEX($C$4:$C$2053,SMALL(IF(LEN($C$4:$C$2053)&gt;0,ROW($C$4:$C$2053)-ROW($C$3)),ROW(1866:1866))),"")</f>
        <v/>
      </c>
    </row>
    <row r="1870" spans="1:10" x14ac:dyDescent="0.25">
      <c r="A1870" s="1" t="s">
        <v>2021</v>
      </c>
      <c r="B1870" s="1" t="s">
        <v>1355</v>
      </c>
      <c r="C1870" s="1" t="str">
        <f>IF(AND('Finance Disposals'!J70&gt;0,'Finance Disposals'!H70=""),"Question 8, Record No "&amp;'Finance Disposals'!A70&amp;" must contain the identity of the finance provider.","")</f>
        <v/>
      </c>
      <c r="D1870" s="1" t="str">
        <f t="shared" si="121"/>
        <v/>
      </c>
      <c r="E1870" s="21" t="str">
        <f t="shared" si="122"/>
        <v/>
      </c>
      <c r="G1870" s="13" t="str">
        <f t="shared" si="120"/>
        <v/>
      </c>
      <c r="H1870" s="12" t="str">
        <f t="array" ref="H1870">IFERROR(INDEX($D$4:$D$2053,SMALL(IF(LEN($D$4:$D$2053)&gt;0,ROW($D$4:$D$2053)-ROW($D$3)),ROW(1867:1867))),"")</f>
        <v/>
      </c>
      <c r="I1870" s="12" t="str">
        <f t="array" ref="I1870">IFERROR(INDEX($E$4:$E$2053,SMALL(IF(LEN($E$4:$E$2053)&gt;0,ROW($E$4:$E$2053)-ROW($E$3)),ROW(1867:1867))),"")</f>
        <v/>
      </c>
      <c r="J1870" s="1" t="str">
        <f t="array" ref="J1870">IFERROR(INDEX($C$4:$C$2053,SMALL(IF(LEN($C$4:$C$2053)&gt;0,ROW($C$4:$C$2053)-ROW($C$3)),ROW(1867:1867))),"")</f>
        <v/>
      </c>
    </row>
    <row r="1871" spans="1:10" x14ac:dyDescent="0.25">
      <c r="A1871" s="1" t="s">
        <v>2022</v>
      </c>
      <c r="B1871" s="1" t="s">
        <v>1355</v>
      </c>
      <c r="C1871" s="1" t="str">
        <f>IF(AND('Finance Disposals'!J71&gt;0,'Finance Disposals'!H71=""),"Question 8, Record No "&amp;'Finance Disposals'!A71&amp;" must contain the identity of the finance provider.","")</f>
        <v/>
      </c>
      <c r="D1871" s="1" t="str">
        <f t="shared" si="121"/>
        <v/>
      </c>
      <c r="E1871" s="21" t="str">
        <f t="shared" si="122"/>
        <v/>
      </c>
      <c r="G1871" s="13" t="str">
        <f t="shared" si="120"/>
        <v/>
      </c>
      <c r="H1871" s="12" t="str">
        <f t="array" ref="H1871">IFERROR(INDEX($D$4:$D$2053,SMALL(IF(LEN($D$4:$D$2053)&gt;0,ROW($D$4:$D$2053)-ROW($D$3)),ROW(1868:1868))),"")</f>
        <v/>
      </c>
      <c r="I1871" s="12" t="str">
        <f t="array" ref="I1871">IFERROR(INDEX($E$4:$E$2053,SMALL(IF(LEN($E$4:$E$2053)&gt;0,ROW($E$4:$E$2053)-ROW($E$3)),ROW(1868:1868))),"")</f>
        <v/>
      </c>
      <c r="J1871" s="1" t="str">
        <f t="array" ref="J1871">IFERROR(INDEX($C$4:$C$2053,SMALL(IF(LEN($C$4:$C$2053)&gt;0,ROW($C$4:$C$2053)-ROW($C$3)),ROW(1868:1868))),"")</f>
        <v/>
      </c>
    </row>
    <row r="1872" spans="1:10" x14ac:dyDescent="0.25">
      <c r="A1872" s="1" t="s">
        <v>2023</v>
      </c>
      <c r="B1872" s="1" t="s">
        <v>1355</v>
      </c>
      <c r="C1872" s="1" t="str">
        <f>IF(AND('Finance Disposals'!J72&gt;0,'Finance Disposals'!H72=""),"Question 8, Record No "&amp;'Finance Disposals'!A72&amp;" must contain the identity of the finance provider.","")</f>
        <v/>
      </c>
      <c r="D1872" s="1" t="str">
        <f t="shared" si="121"/>
        <v/>
      </c>
      <c r="E1872" s="21" t="str">
        <f t="shared" si="122"/>
        <v/>
      </c>
      <c r="G1872" s="13" t="str">
        <f t="shared" si="120"/>
        <v/>
      </c>
      <c r="H1872" s="12" t="str">
        <f t="array" ref="H1872">IFERROR(INDEX($D$4:$D$2053,SMALL(IF(LEN($D$4:$D$2053)&gt;0,ROW($D$4:$D$2053)-ROW($D$3)),ROW(1869:1869))),"")</f>
        <v/>
      </c>
      <c r="I1872" s="12" t="str">
        <f t="array" ref="I1872">IFERROR(INDEX($E$4:$E$2053,SMALL(IF(LEN($E$4:$E$2053)&gt;0,ROW($E$4:$E$2053)-ROW($E$3)),ROW(1869:1869))),"")</f>
        <v/>
      </c>
      <c r="J1872" s="1" t="str">
        <f t="array" ref="J1872">IFERROR(INDEX($C$4:$C$2053,SMALL(IF(LEN($C$4:$C$2053)&gt;0,ROW($C$4:$C$2053)-ROW($C$3)),ROW(1869:1869))),"")</f>
        <v/>
      </c>
    </row>
    <row r="1873" spans="1:10" x14ac:dyDescent="0.25">
      <c r="A1873" s="1" t="s">
        <v>2024</v>
      </c>
      <c r="B1873" s="1" t="s">
        <v>1355</v>
      </c>
      <c r="C1873" s="1" t="str">
        <f>IF(AND('Finance Disposals'!J73&gt;0,'Finance Disposals'!H73=""),"Question 8, Record No "&amp;'Finance Disposals'!A73&amp;" must contain the identity of the finance provider.","")</f>
        <v/>
      </c>
      <c r="D1873" s="1" t="str">
        <f t="shared" si="121"/>
        <v/>
      </c>
      <c r="E1873" s="21" t="str">
        <f t="shared" si="122"/>
        <v/>
      </c>
      <c r="G1873" s="13" t="str">
        <f t="shared" si="120"/>
        <v/>
      </c>
      <c r="H1873" s="12" t="str">
        <f t="array" ref="H1873">IFERROR(INDEX($D$4:$D$2053,SMALL(IF(LEN($D$4:$D$2053)&gt;0,ROW($D$4:$D$2053)-ROW($D$3)),ROW(1870:1870))),"")</f>
        <v/>
      </c>
      <c r="I1873" s="12" t="str">
        <f t="array" ref="I1873">IFERROR(INDEX($E$4:$E$2053,SMALL(IF(LEN($E$4:$E$2053)&gt;0,ROW($E$4:$E$2053)-ROW($E$3)),ROW(1870:1870))),"")</f>
        <v/>
      </c>
      <c r="J1873" s="1" t="str">
        <f t="array" ref="J1873">IFERROR(INDEX($C$4:$C$2053,SMALL(IF(LEN($C$4:$C$2053)&gt;0,ROW($C$4:$C$2053)-ROW($C$3)),ROW(1870:1870))),"")</f>
        <v/>
      </c>
    </row>
    <row r="1874" spans="1:10" x14ac:dyDescent="0.25">
      <c r="A1874" s="1" t="s">
        <v>2025</v>
      </c>
      <c r="B1874" s="1" t="s">
        <v>1355</v>
      </c>
      <c r="C1874" s="1" t="str">
        <f>IF(AND('Finance Disposals'!J74&gt;0,'Finance Disposals'!H74=""),"Question 8, Record No "&amp;'Finance Disposals'!A74&amp;" must contain the identity of the finance provider.","")</f>
        <v/>
      </c>
      <c r="D1874" s="1" t="str">
        <f t="shared" si="121"/>
        <v/>
      </c>
      <c r="E1874" s="21" t="str">
        <f t="shared" si="122"/>
        <v/>
      </c>
      <c r="G1874" s="13" t="str">
        <f t="shared" si="120"/>
        <v/>
      </c>
      <c r="H1874" s="12" t="str">
        <f t="array" ref="H1874">IFERROR(INDEX($D$4:$D$2053,SMALL(IF(LEN($D$4:$D$2053)&gt;0,ROW($D$4:$D$2053)-ROW($D$3)),ROW(1871:1871))),"")</f>
        <v/>
      </c>
      <c r="I1874" s="12" t="str">
        <f t="array" ref="I1874">IFERROR(INDEX($E$4:$E$2053,SMALL(IF(LEN($E$4:$E$2053)&gt;0,ROW($E$4:$E$2053)-ROW($E$3)),ROW(1871:1871))),"")</f>
        <v/>
      </c>
      <c r="J1874" s="1" t="str">
        <f t="array" ref="J1874">IFERROR(INDEX($C$4:$C$2053,SMALL(IF(LEN($C$4:$C$2053)&gt;0,ROW($C$4:$C$2053)-ROW($C$3)),ROW(1871:1871))),"")</f>
        <v/>
      </c>
    </row>
    <row r="1875" spans="1:10" x14ac:dyDescent="0.25">
      <c r="A1875" s="1" t="s">
        <v>2026</v>
      </c>
      <c r="B1875" s="1" t="s">
        <v>1355</v>
      </c>
      <c r="C1875" s="1" t="str">
        <f>IF(AND('Finance Disposals'!J75&gt;0,'Finance Disposals'!H75=""),"Question 8, Record No "&amp;'Finance Disposals'!A75&amp;" must contain the identity of the finance provider.","")</f>
        <v/>
      </c>
      <c r="D1875" s="1" t="str">
        <f t="shared" si="121"/>
        <v/>
      </c>
      <c r="E1875" s="21" t="str">
        <f t="shared" si="122"/>
        <v/>
      </c>
      <c r="G1875" s="13" t="str">
        <f t="shared" si="120"/>
        <v/>
      </c>
      <c r="H1875" s="12" t="str">
        <f t="array" ref="H1875">IFERROR(INDEX($D$4:$D$2053,SMALL(IF(LEN($D$4:$D$2053)&gt;0,ROW($D$4:$D$2053)-ROW($D$3)),ROW(1872:1872))),"")</f>
        <v/>
      </c>
      <c r="I1875" s="12" t="str">
        <f t="array" ref="I1875">IFERROR(INDEX($E$4:$E$2053,SMALL(IF(LEN($E$4:$E$2053)&gt;0,ROW($E$4:$E$2053)-ROW($E$3)),ROW(1872:1872))),"")</f>
        <v/>
      </c>
      <c r="J1875" s="1" t="str">
        <f t="array" ref="J1875">IFERROR(INDEX($C$4:$C$2053,SMALL(IF(LEN($C$4:$C$2053)&gt;0,ROW($C$4:$C$2053)-ROW($C$3)),ROW(1872:1872))),"")</f>
        <v/>
      </c>
    </row>
    <row r="1876" spans="1:10" x14ac:dyDescent="0.25">
      <c r="A1876" s="1" t="s">
        <v>2027</v>
      </c>
      <c r="B1876" s="1" t="s">
        <v>1355</v>
      </c>
      <c r="C1876" s="1" t="str">
        <f>IF(AND('Finance Disposals'!J76&gt;0,'Finance Disposals'!H76=""),"Question 8, Record No "&amp;'Finance Disposals'!A76&amp;" must contain the identity of the finance provider.","")</f>
        <v/>
      </c>
      <c r="D1876" s="1" t="str">
        <f t="shared" si="121"/>
        <v/>
      </c>
      <c r="E1876" s="21" t="str">
        <f t="shared" si="122"/>
        <v/>
      </c>
      <c r="G1876" s="13" t="str">
        <f t="shared" si="120"/>
        <v/>
      </c>
      <c r="H1876" s="12" t="str">
        <f t="array" ref="H1876">IFERROR(INDEX($D$4:$D$2053,SMALL(IF(LEN($D$4:$D$2053)&gt;0,ROW($D$4:$D$2053)-ROW($D$3)),ROW(1873:1873))),"")</f>
        <v/>
      </c>
      <c r="I1876" s="12" t="str">
        <f t="array" ref="I1876">IFERROR(INDEX($E$4:$E$2053,SMALL(IF(LEN($E$4:$E$2053)&gt;0,ROW($E$4:$E$2053)-ROW($E$3)),ROW(1873:1873))),"")</f>
        <v/>
      </c>
      <c r="J1876" s="1" t="str">
        <f t="array" ref="J1876">IFERROR(INDEX($C$4:$C$2053,SMALL(IF(LEN($C$4:$C$2053)&gt;0,ROW($C$4:$C$2053)-ROW($C$3)),ROW(1873:1873))),"")</f>
        <v/>
      </c>
    </row>
    <row r="1877" spans="1:10" x14ac:dyDescent="0.25">
      <c r="A1877" s="1" t="s">
        <v>2028</v>
      </c>
      <c r="B1877" s="1" t="s">
        <v>1355</v>
      </c>
      <c r="C1877" s="1" t="str">
        <f>IF(AND('Finance Disposals'!J77&gt;0,'Finance Disposals'!H77=""),"Question 8, Record No "&amp;'Finance Disposals'!A77&amp;" must contain the identity of the finance provider.","")</f>
        <v/>
      </c>
      <c r="D1877" s="1" t="str">
        <f t="shared" si="121"/>
        <v/>
      </c>
      <c r="E1877" s="21" t="str">
        <f t="shared" si="122"/>
        <v/>
      </c>
      <c r="G1877" s="13" t="str">
        <f t="shared" si="120"/>
        <v/>
      </c>
      <c r="H1877" s="12" t="str">
        <f t="array" ref="H1877">IFERROR(INDEX($D$4:$D$2053,SMALL(IF(LEN($D$4:$D$2053)&gt;0,ROW($D$4:$D$2053)-ROW($D$3)),ROW(1874:1874))),"")</f>
        <v/>
      </c>
      <c r="I1877" s="12" t="str">
        <f t="array" ref="I1877">IFERROR(INDEX($E$4:$E$2053,SMALL(IF(LEN($E$4:$E$2053)&gt;0,ROW($E$4:$E$2053)-ROW($E$3)),ROW(1874:1874))),"")</f>
        <v/>
      </c>
      <c r="J1877" s="1" t="str">
        <f t="array" ref="J1877">IFERROR(INDEX($C$4:$C$2053,SMALL(IF(LEN($C$4:$C$2053)&gt;0,ROW($C$4:$C$2053)-ROW($C$3)),ROW(1874:1874))),"")</f>
        <v/>
      </c>
    </row>
    <row r="1878" spans="1:10" x14ac:dyDescent="0.25">
      <c r="A1878" s="1" t="s">
        <v>2029</v>
      </c>
      <c r="B1878" s="1" t="s">
        <v>1355</v>
      </c>
      <c r="C1878" s="1" t="str">
        <f>IF(AND('Finance Disposals'!J78&gt;0,'Finance Disposals'!H78=""),"Question 8, Record No "&amp;'Finance Disposals'!A78&amp;" must contain the identity of the finance provider.","")</f>
        <v/>
      </c>
      <c r="D1878" s="1" t="str">
        <f t="shared" si="121"/>
        <v/>
      </c>
      <c r="E1878" s="21" t="str">
        <f t="shared" si="122"/>
        <v/>
      </c>
      <c r="G1878" s="13" t="str">
        <f t="shared" si="120"/>
        <v/>
      </c>
      <c r="H1878" s="12" t="str">
        <f t="array" ref="H1878">IFERROR(INDEX($D$4:$D$2053,SMALL(IF(LEN($D$4:$D$2053)&gt;0,ROW($D$4:$D$2053)-ROW($D$3)),ROW(1875:1875))),"")</f>
        <v/>
      </c>
      <c r="I1878" s="12" t="str">
        <f t="array" ref="I1878">IFERROR(INDEX($E$4:$E$2053,SMALL(IF(LEN($E$4:$E$2053)&gt;0,ROW($E$4:$E$2053)-ROW($E$3)),ROW(1875:1875))),"")</f>
        <v/>
      </c>
      <c r="J1878" s="1" t="str">
        <f t="array" ref="J1878">IFERROR(INDEX($C$4:$C$2053,SMALL(IF(LEN($C$4:$C$2053)&gt;0,ROW($C$4:$C$2053)-ROW($C$3)),ROW(1875:1875))),"")</f>
        <v/>
      </c>
    </row>
    <row r="1879" spans="1:10" x14ac:dyDescent="0.25">
      <c r="A1879" s="1" t="s">
        <v>2030</v>
      </c>
      <c r="B1879" s="1" t="s">
        <v>1355</v>
      </c>
      <c r="C1879" s="1" t="str">
        <f>IF(AND('Finance Disposals'!J79&gt;0,'Finance Disposals'!H79=""),"Question 8, Record No "&amp;'Finance Disposals'!A79&amp;" must contain the identity of the finance provider.","")</f>
        <v/>
      </c>
      <c r="D1879" s="1" t="str">
        <f t="shared" si="121"/>
        <v/>
      </c>
      <c r="E1879" s="21" t="str">
        <f t="shared" si="122"/>
        <v/>
      </c>
      <c r="G1879" s="13" t="str">
        <f t="shared" si="120"/>
        <v/>
      </c>
      <c r="H1879" s="12" t="str">
        <f t="array" ref="H1879">IFERROR(INDEX($D$4:$D$2053,SMALL(IF(LEN($D$4:$D$2053)&gt;0,ROW($D$4:$D$2053)-ROW($D$3)),ROW(1876:1876))),"")</f>
        <v/>
      </c>
      <c r="I1879" s="12" t="str">
        <f t="array" ref="I1879">IFERROR(INDEX($E$4:$E$2053,SMALL(IF(LEN($E$4:$E$2053)&gt;0,ROW($E$4:$E$2053)-ROW($E$3)),ROW(1876:1876))),"")</f>
        <v/>
      </c>
      <c r="J1879" s="1" t="str">
        <f t="array" ref="J1879">IFERROR(INDEX($C$4:$C$2053,SMALL(IF(LEN($C$4:$C$2053)&gt;0,ROW($C$4:$C$2053)-ROW($C$3)),ROW(1876:1876))),"")</f>
        <v/>
      </c>
    </row>
    <row r="1880" spans="1:10" x14ac:dyDescent="0.25">
      <c r="A1880" s="1" t="s">
        <v>2031</v>
      </c>
      <c r="B1880" s="1" t="s">
        <v>1355</v>
      </c>
      <c r="C1880" s="1" t="str">
        <f>IF(AND('Finance Disposals'!J80&gt;0,'Finance Disposals'!H80=""),"Question 8, Record No "&amp;'Finance Disposals'!A80&amp;" must contain the identity of the finance provider.","")</f>
        <v/>
      </c>
      <c r="D1880" s="1" t="str">
        <f t="shared" si="121"/>
        <v/>
      </c>
      <c r="E1880" s="21" t="str">
        <f t="shared" si="122"/>
        <v/>
      </c>
      <c r="G1880" s="13" t="str">
        <f t="shared" si="120"/>
        <v/>
      </c>
      <c r="H1880" s="12" t="str">
        <f t="array" ref="H1880">IFERROR(INDEX($D$4:$D$2053,SMALL(IF(LEN($D$4:$D$2053)&gt;0,ROW($D$4:$D$2053)-ROW($D$3)),ROW(1877:1877))),"")</f>
        <v/>
      </c>
      <c r="I1880" s="12" t="str">
        <f t="array" ref="I1880">IFERROR(INDEX($E$4:$E$2053,SMALL(IF(LEN($E$4:$E$2053)&gt;0,ROW($E$4:$E$2053)-ROW($E$3)),ROW(1877:1877))),"")</f>
        <v/>
      </c>
      <c r="J1880" s="1" t="str">
        <f t="array" ref="J1880">IFERROR(INDEX($C$4:$C$2053,SMALL(IF(LEN($C$4:$C$2053)&gt;0,ROW($C$4:$C$2053)-ROW($C$3)),ROW(1877:1877))),"")</f>
        <v/>
      </c>
    </row>
    <row r="1881" spans="1:10" x14ac:dyDescent="0.25">
      <c r="A1881" s="1" t="s">
        <v>2032</v>
      </c>
      <c r="B1881" s="1" t="s">
        <v>1355</v>
      </c>
      <c r="C1881" s="1" t="str">
        <f>IF(AND('Finance Disposals'!J81&gt;0,'Finance Disposals'!H81=""),"Question 8, Record No "&amp;'Finance Disposals'!A81&amp;" must contain the identity of the finance provider.","")</f>
        <v/>
      </c>
      <c r="D1881" s="1" t="str">
        <f t="shared" si="121"/>
        <v/>
      </c>
      <c r="E1881" s="21" t="str">
        <f t="shared" si="122"/>
        <v/>
      </c>
      <c r="G1881" s="13" t="str">
        <f t="shared" si="120"/>
        <v/>
      </c>
      <c r="H1881" s="12" t="str">
        <f t="array" ref="H1881">IFERROR(INDEX($D$4:$D$2053,SMALL(IF(LEN($D$4:$D$2053)&gt;0,ROW($D$4:$D$2053)-ROW($D$3)),ROW(1878:1878))),"")</f>
        <v/>
      </c>
      <c r="I1881" s="12" t="str">
        <f t="array" ref="I1881">IFERROR(INDEX($E$4:$E$2053,SMALL(IF(LEN($E$4:$E$2053)&gt;0,ROW($E$4:$E$2053)-ROW($E$3)),ROW(1878:1878))),"")</f>
        <v/>
      </c>
      <c r="J1881" s="1" t="str">
        <f t="array" ref="J1881">IFERROR(INDEX($C$4:$C$2053,SMALL(IF(LEN($C$4:$C$2053)&gt;0,ROW($C$4:$C$2053)-ROW($C$3)),ROW(1878:1878))),"")</f>
        <v/>
      </c>
    </row>
    <row r="1882" spans="1:10" x14ac:dyDescent="0.25">
      <c r="A1882" s="1" t="s">
        <v>2033</v>
      </c>
      <c r="B1882" s="1" t="s">
        <v>1355</v>
      </c>
      <c r="C1882" s="1" t="str">
        <f>IF(AND('Finance Disposals'!J82&gt;0,'Finance Disposals'!H82=""),"Question 8, Record No "&amp;'Finance Disposals'!A82&amp;" must contain the identity of the finance provider.","")</f>
        <v/>
      </c>
      <c r="D1882" s="1" t="str">
        <f t="shared" si="121"/>
        <v/>
      </c>
      <c r="E1882" s="21" t="str">
        <f t="shared" si="122"/>
        <v/>
      </c>
      <c r="G1882" s="13" t="str">
        <f t="shared" si="120"/>
        <v/>
      </c>
      <c r="H1882" s="12" t="str">
        <f t="array" ref="H1882">IFERROR(INDEX($D$4:$D$2053,SMALL(IF(LEN($D$4:$D$2053)&gt;0,ROW($D$4:$D$2053)-ROW($D$3)),ROW(1879:1879))),"")</f>
        <v/>
      </c>
      <c r="I1882" s="12" t="str">
        <f t="array" ref="I1882">IFERROR(INDEX($E$4:$E$2053,SMALL(IF(LEN($E$4:$E$2053)&gt;0,ROW($E$4:$E$2053)-ROW($E$3)),ROW(1879:1879))),"")</f>
        <v/>
      </c>
      <c r="J1882" s="1" t="str">
        <f t="array" ref="J1882">IFERROR(INDEX($C$4:$C$2053,SMALL(IF(LEN($C$4:$C$2053)&gt;0,ROW($C$4:$C$2053)-ROW($C$3)),ROW(1879:1879))),"")</f>
        <v/>
      </c>
    </row>
    <row r="1883" spans="1:10" x14ac:dyDescent="0.25">
      <c r="A1883" s="1" t="s">
        <v>2034</v>
      </c>
      <c r="B1883" s="1" t="s">
        <v>1355</v>
      </c>
      <c r="C1883" s="1" t="str">
        <f>IF(AND('Finance Disposals'!J83&gt;0,'Finance Disposals'!H83=""),"Question 8, Record No "&amp;'Finance Disposals'!A83&amp;" must contain the identity of the finance provider.","")</f>
        <v/>
      </c>
      <c r="D1883" s="1" t="str">
        <f t="shared" si="121"/>
        <v/>
      </c>
      <c r="E1883" s="21" t="str">
        <f t="shared" si="122"/>
        <v/>
      </c>
      <c r="G1883" s="13" t="str">
        <f t="shared" si="120"/>
        <v/>
      </c>
      <c r="H1883" s="12" t="str">
        <f t="array" ref="H1883">IFERROR(INDEX($D$4:$D$2053,SMALL(IF(LEN($D$4:$D$2053)&gt;0,ROW($D$4:$D$2053)-ROW($D$3)),ROW(1880:1880))),"")</f>
        <v/>
      </c>
      <c r="I1883" s="12" t="str">
        <f t="array" ref="I1883">IFERROR(INDEX($E$4:$E$2053,SMALL(IF(LEN($E$4:$E$2053)&gt;0,ROW($E$4:$E$2053)-ROW($E$3)),ROW(1880:1880))),"")</f>
        <v/>
      </c>
      <c r="J1883" s="1" t="str">
        <f t="array" ref="J1883">IFERROR(INDEX($C$4:$C$2053,SMALL(IF(LEN($C$4:$C$2053)&gt;0,ROW($C$4:$C$2053)-ROW($C$3)),ROW(1880:1880))),"")</f>
        <v/>
      </c>
    </row>
    <row r="1884" spans="1:10" x14ac:dyDescent="0.25">
      <c r="A1884" s="1" t="s">
        <v>2035</v>
      </c>
      <c r="B1884" s="1" t="s">
        <v>1355</v>
      </c>
      <c r="C1884" s="1" t="str">
        <f>IF(AND('Finance Disposals'!J84&gt;0,'Finance Disposals'!H84=""),"Question 8, Record No "&amp;'Finance Disposals'!A84&amp;" must contain the identity of the finance provider.","")</f>
        <v/>
      </c>
      <c r="D1884" s="1" t="str">
        <f t="shared" si="121"/>
        <v/>
      </c>
      <c r="E1884" s="21" t="str">
        <f t="shared" si="122"/>
        <v/>
      </c>
      <c r="G1884" s="13" t="str">
        <f t="shared" si="120"/>
        <v/>
      </c>
      <c r="H1884" s="12" t="str">
        <f t="array" ref="H1884">IFERROR(INDEX($D$4:$D$2053,SMALL(IF(LEN($D$4:$D$2053)&gt;0,ROW($D$4:$D$2053)-ROW($D$3)),ROW(1881:1881))),"")</f>
        <v/>
      </c>
      <c r="I1884" s="12" t="str">
        <f t="array" ref="I1884">IFERROR(INDEX($E$4:$E$2053,SMALL(IF(LEN($E$4:$E$2053)&gt;0,ROW($E$4:$E$2053)-ROW($E$3)),ROW(1881:1881))),"")</f>
        <v/>
      </c>
      <c r="J1884" s="1" t="str">
        <f t="array" ref="J1884">IFERROR(INDEX($C$4:$C$2053,SMALL(IF(LEN($C$4:$C$2053)&gt;0,ROW($C$4:$C$2053)-ROW($C$3)),ROW(1881:1881))),"")</f>
        <v/>
      </c>
    </row>
    <row r="1885" spans="1:10" x14ac:dyDescent="0.25">
      <c r="A1885" s="1" t="s">
        <v>2036</v>
      </c>
      <c r="B1885" s="1" t="s">
        <v>1355</v>
      </c>
      <c r="C1885" s="1" t="str">
        <f>IF(AND('Finance Disposals'!J85&gt;0,'Finance Disposals'!H85=""),"Question 8, Record No "&amp;'Finance Disposals'!A85&amp;" must contain the identity of the finance provider.","")</f>
        <v/>
      </c>
      <c r="D1885" s="1" t="str">
        <f t="shared" si="121"/>
        <v/>
      </c>
      <c r="E1885" s="21" t="str">
        <f t="shared" si="122"/>
        <v/>
      </c>
      <c r="G1885" s="13" t="str">
        <f t="shared" si="120"/>
        <v/>
      </c>
      <c r="H1885" s="12" t="str">
        <f t="array" ref="H1885">IFERROR(INDEX($D$4:$D$2053,SMALL(IF(LEN($D$4:$D$2053)&gt;0,ROW($D$4:$D$2053)-ROW($D$3)),ROW(1882:1882))),"")</f>
        <v/>
      </c>
      <c r="I1885" s="12" t="str">
        <f t="array" ref="I1885">IFERROR(INDEX($E$4:$E$2053,SMALL(IF(LEN($E$4:$E$2053)&gt;0,ROW($E$4:$E$2053)-ROW($E$3)),ROW(1882:1882))),"")</f>
        <v/>
      </c>
      <c r="J1885" s="1" t="str">
        <f t="array" ref="J1885">IFERROR(INDEX($C$4:$C$2053,SMALL(IF(LEN($C$4:$C$2053)&gt;0,ROW($C$4:$C$2053)-ROW($C$3)),ROW(1882:1882))),"")</f>
        <v/>
      </c>
    </row>
    <row r="1886" spans="1:10" x14ac:dyDescent="0.25">
      <c r="A1886" s="1" t="s">
        <v>2037</v>
      </c>
      <c r="B1886" s="1" t="s">
        <v>1355</v>
      </c>
      <c r="C1886" s="1" t="str">
        <f>IF(AND('Finance Disposals'!J86&gt;0,'Finance Disposals'!H86=""),"Question 8, Record No "&amp;'Finance Disposals'!A86&amp;" must contain the identity of the finance provider.","")</f>
        <v/>
      </c>
      <c r="D1886" s="1" t="str">
        <f t="shared" si="121"/>
        <v/>
      </c>
      <c r="E1886" s="21" t="str">
        <f t="shared" si="122"/>
        <v/>
      </c>
      <c r="G1886" s="13" t="str">
        <f t="shared" si="120"/>
        <v/>
      </c>
      <c r="H1886" s="12" t="str">
        <f t="array" ref="H1886">IFERROR(INDEX($D$4:$D$2053,SMALL(IF(LEN($D$4:$D$2053)&gt;0,ROW($D$4:$D$2053)-ROW($D$3)),ROW(1883:1883))),"")</f>
        <v/>
      </c>
      <c r="I1886" s="12" t="str">
        <f t="array" ref="I1886">IFERROR(INDEX($E$4:$E$2053,SMALL(IF(LEN($E$4:$E$2053)&gt;0,ROW($E$4:$E$2053)-ROW($E$3)),ROW(1883:1883))),"")</f>
        <v/>
      </c>
      <c r="J1886" s="1" t="str">
        <f t="array" ref="J1886">IFERROR(INDEX($C$4:$C$2053,SMALL(IF(LEN($C$4:$C$2053)&gt;0,ROW($C$4:$C$2053)-ROW($C$3)),ROW(1883:1883))),"")</f>
        <v/>
      </c>
    </row>
    <row r="1887" spans="1:10" x14ac:dyDescent="0.25">
      <c r="A1887" s="1" t="s">
        <v>2038</v>
      </c>
      <c r="B1887" s="1" t="s">
        <v>1355</v>
      </c>
      <c r="C1887" s="1" t="str">
        <f>IF(AND('Finance Disposals'!J87&gt;0,'Finance Disposals'!H87=""),"Question 8, Record No "&amp;'Finance Disposals'!A87&amp;" must contain the identity of the finance provider.","")</f>
        <v/>
      </c>
      <c r="D1887" s="1" t="str">
        <f t="shared" si="121"/>
        <v/>
      </c>
      <c r="E1887" s="21" t="str">
        <f t="shared" si="122"/>
        <v/>
      </c>
      <c r="G1887" s="13" t="str">
        <f t="shared" si="120"/>
        <v/>
      </c>
      <c r="H1887" s="12" t="str">
        <f t="array" ref="H1887">IFERROR(INDEX($D$4:$D$2053,SMALL(IF(LEN($D$4:$D$2053)&gt;0,ROW($D$4:$D$2053)-ROW($D$3)),ROW(1884:1884))),"")</f>
        <v/>
      </c>
      <c r="I1887" s="12" t="str">
        <f t="array" ref="I1887">IFERROR(INDEX($E$4:$E$2053,SMALL(IF(LEN($E$4:$E$2053)&gt;0,ROW($E$4:$E$2053)-ROW($E$3)),ROW(1884:1884))),"")</f>
        <v/>
      </c>
      <c r="J1887" s="1" t="str">
        <f t="array" ref="J1887">IFERROR(INDEX($C$4:$C$2053,SMALL(IF(LEN($C$4:$C$2053)&gt;0,ROW($C$4:$C$2053)-ROW($C$3)),ROW(1884:1884))),"")</f>
        <v/>
      </c>
    </row>
    <row r="1888" spans="1:10" x14ac:dyDescent="0.25">
      <c r="A1888" s="1" t="s">
        <v>2039</v>
      </c>
      <c r="B1888" s="1" t="s">
        <v>1355</v>
      </c>
      <c r="C1888" s="1" t="str">
        <f>IF(AND('Finance Disposals'!J88&gt;0,'Finance Disposals'!H88=""),"Question 8, Record No "&amp;'Finance Disposals'!A88&amp;" must contain the identity of the finance provider.","")</f>
        <v/>
      </c>
      <c r="D1888" s="1" t="str">
        <f t="shared" si="121"/>
        <v/>
      </c>
      <c r="E1888" s="21" t="str">
        <f t="shared" si="122"/>
        <v/>
      </c>
      <c r="G1888" s="13" t="str">
        <f t="shared" si="120"/>
        <v/>
      </c>
      <c r="H1888" s="12" t="str">
        <f t="array" ref="H1888">IFERROR(INDEX($D$4:$D$2053,SMALL(IF(LEN($D$4:$D$2053)&gt;0,ROW($D$4:$D$2053)-ROW($D$3)),ROW(1885:1885))),"")</f>
        <v/>
      </c>
      <c r="I1888" s="12" t="str">
        <f t="array" ref="I1888">IFERROR(INDEX($E$4:$E$2053,SMALL(IF(LEN($E$4:$E$2053)&gt;0,ROW($E$4:$E$2053)-ROW($E$3)),ROW(1885:1885))),"")</f>
        <v/>
      </c>
      <c r="J1888" s="1" t="str">
        <f t="array" ref="J1888">IFERROR(INDEX($C$4:$C$2053,SMALL(IF(LEN($C$4:$C$2053)&gt;0,ROW($C$4:$C$2053)-ROW($C$3)),ROW(1885:1885))),"")</f>
        <v/>
      </c>
    </row>
    <row r="1889" spans="1:10" x14ac:dyDescent="0.25">
      <c r="A1889" s="1" t="s">
        <v>2040</v>
      </c>
      <c r="B1889" s="1" t="s">
        <v>1355</v>
      </c>
      <c r="C1889" s="1" t="str">
        <f>IF(AND('Finance Disposals'!J89&gt;0,'Finance Disposals'!H89=""),"Question 8, Record No "&amp;'Finance Disposals'!A89&amp;" must contain the identity of the finance provider.","")</f>
        <v/>
      </c>
      <c r="D1889" s="1" t="str">
        <f t="shared" si="121"/>
        <v/>
      </c>
      <c r="E1889" s="21" t="str">
        <f t="shared" si="122"/>
        <v/>
      </c>
      <c r="G1889" s="13" t="str">
        <f t="shared" si="120"/>
        <v/>
      </c>
      <c r="H1889" s="12" t="str">
        <f t="array" ref="H1889">IFERROR(INDEX($D$4:$D$2053,SMALL(IF(LEN($D$4:$D$2053)&gt;0,ROW($D$4:$D$2053)-ROW($D$3)),ROW(1886:1886))),"")</f>
        <v/>
      </c>
      <c r="I1889" s="12" t="str">
        <f t="array" ref="I1889">IFERROR(INDEX($E$4:$E$2053,SMALL(IF(LEN($E$4:$E$2053)&gt;0,ROW($E$4:$E$2053)-ROW($E$3)),ROW(1886:1886))),"")</f>
        <v/>
      </c>
      <c r="J1889" s="1" t="str">
        <f t="array" ref="J1889">IFERROR(INDEX($C$4:$C$2053,SMALL(IF(LEN($C$4:$C$2053)&gt;0,ROW($C$4:$C$2053)-ROW($C$3)),ROW(1886:1886))),"")</f>
        <v/>
      </c>
    </row>
    <row r="1890" spans="1:10" x14ac:dyDescent="0.25">
      <c r="A1890" s="1" t="s">
        <v>2041</v>
      </c>
      <c r="B1890" s="1" t="s">
        <v>1355</v>
      </c>
      <c r="C1890" s="1" t="str">
        <f>IF(AND('Finance Disposals'!J90&gt;0,'Finance Disposals'!H90=""),"Question 8, Record No "&amp;'Finance Disposals'!A90&amp;" must contain the identity of the finance provider.","")</f>
        <v/>
      </c>
      <c r="D1890" s="1" t="str">
        <f t="shared" si="121"/>
        <v/>
      </c>
      <c r="E1890" s="21" t="str">
        <f t="shared" si="122"/>
        <v/>
      </c>
      <c r="G1890" s="13" t="str">
        <f t="shared" si="120"/>
        <v/>
      </c>
      <c r="H1890" s="12" t="str">
        <f t="array" ref="H1890">IFERROR(INDEX($D$4:$D$2053,SMALL(IF(LEN($D$4:$D$2053)&gt;0,ROW($D$4:$D$2053)-ROW($D$3)),ROW(1887:1887))),"")</f>
        <v/>
      </c>
      <c r="I1890" s="12" t="str">
        <f t="array" ref="I1890">IFERROR(INDEX($E$4:$E$2053,SMALL(IF(LEN($E$4:$E$2053)&gt;0,ROW($E$4:$E$2053)-ROW($E$3)),ROW(1887:1887))),"")</f>
        <v/>
      </c>
      <c r="J1890" s="1" t="str">
        <f t="array" ref="J1890">IFERROR(INDEX($C$4:$C$2053,SMALL(IF(LEN($C$4:$C$2053)&gt;0,ROW($C$4:$C$2053)-ROW($C$3)),ROW(1887:1887))),"")</f>
        <v/>
      </c>
    </row>
    <row r="1891" spans="1:10" x14ac:dyDescent="0.25">
      <c r="A1891" s="1" t="s">
        <v>2042</v>
      </c>
      <c r="B1891" s="1" t="s">
        <v>1355</v>
      </c>
      <c r="C1891" s="1" t="str">
        <f>IF(AND('Finance Disposals'!J91&gt;0,'Finance Disposals'!H91=""),"Question 8, Record No "&amp;'Finance Disposals'!A91&amp;" must contain the identity of the finance provider.","")</f>
        <v/>
      </c>
      <c r="D1891" s="1" t="str">
        <f t="shared" si="121"/>
        <v/>
      </c>
      <c r="E1891" s="21" t="str">
        <f t="shared" si="122"/>
        <v/>
      </c>
      <c r="G1891" s="13" t="str">
        <f t="shared" si="120"/>
        <v/>
      </c>
      <c r="H1891" s="12" t="str">
        <f t="array" ref="H1891">IFERROR(INDEX($D$4:$D$2053,SMALL(IF(LEN($D$4:$D$2053)&gt;0,ROW($D$4:$D$2053)-ROW($D$3)),ROW(1888:1888))),"")</f>
        <v/>
      </c>
      <c r="I1891" s="12" t="str">
        <f t="array" ref="I1891">IFERROR(INDEX($E$4:$E$2053,SMALL(IF(LEN($E$4:$E$2053)&gt;0,ROW($E$4:$E$2053)-ROW($E$3)),ROW(1888:1888))),"")</f>
        <v/>
      </c>
      <c r="J1891" s="1" t="str">
        <f t="array" ref="J1891">IFERROR(INDEX($C$4:$C$2053,SMALL(IF(LEN($C$4:$C$2053)&gt;0,ROW($C$4:$C$2053)-ROW($C$3)),ROW(1888:1888))),"")</f>
        <v/>
      </c>
    </row>
    <row r="1892" spans="1:10" x14ac:dyDescent="0.25">
      <c r="A1892" s="1" t="s">
        <v>2043</v>
      </c>
      <c r="B1892" s="1" t="s">
        <v>1355</v>
      </c>
      <c r="C1892" s="1" t="str">
        <f>IF(AND('Finance Disposals'!J92&gt;0,'Finance Disposals'!H92=""),"Question 8, Record No "&amp;'Finance Disposals'!A92&amp;" must contain the identity of the finance provider.","")</f>
        <v/>
      </c>
      <c r="D1892" s="1" t="str">
        <f t="shared" si="121"/>
        <v/>
      </c>
      <c r="E1892" s="21" t="str">
        <f t="shared" si="122"/>
        <v/>
      </c>
      <c r="G1892" s="13" t="str">
        <f t="shared" ref="G1892:G1955" si="123">IF(J1892="","",G1891+1)</f>
        <v/>
      </c>
      <c r="H1892" s="12" t="str">
        <f t="array" ref="H1892">IFERROR(INDEX($D$4:$D$2053,SMALL(IF(LEN($D$4:$D$2053)&gt;0,ROW($D$4:$D$2053)-ROW($D$3)),ROW(1889:1889))),"")</f>
        <v/>
      </c>
      <c r="I1892" s="12" t="str">
        <f t="array" ref="I1892">IFERROR(INDEX($E$4:$E$2053,SMALL(IF(LEN($E$4:$E$2053)&gt;0,ROW($E$4:$E$2053)-ROW($E$3)),ROW(1889:1889))),"")</f>
        <v/>
      </c>
      <c r="J1892" s="1" t="str">
        <f t="array" ref="J1892">IFERROR(INDEX($C$4:$C$2053,SMALL(IF(LEN($C$4:$C$2053)&gt;0,ROW($C$4:$C$2053)-ROW($C$3)),ROW(1889:1889))),"")</f>
        <v/>
      </c>
    </row>
    <row r="1893" spans="1:10" x14ac:dyDescent="0.25">
      <c r="A1893" s="1" t="s">
        <v>2044</v>
      </c>
      <c r="B1893" s="1" t="s">
        <v>1355</v>
      </c>
      <c r="C1893" s="1" t="str">
        <f>IF(AND('Finance Disposals'!J93&gt;0,'Finance Disposals'!H93=""),"Question 8, Record No "&amp;'Finance Disposals'!A93&amp;" must contain the identity of the finance provider.","")</f>
        <v/>
      </c>
      <c r="D1893" s="1" t="str">
        <f t="shared" ref="D1893:D1903" si="124">IF(C1893="","",A1893)</f>
        <v/>
      </c>
      <c r="E1893" s="21" t="str">
        <f t="shared" ref="E1893:E1903" si="125">IF(C1893="","",B1893)</f>
        <v/>
      </c>
      <c r="G1893" s="13" t="str">
        <f t="shared" si="123"/>
        <v/>
      </c>
      <c r="H1893" s="12" t="str">
        <f t="array" ref="H1893">IFERROR(INDEX($D$4:$D$2053,SMALL(IF(LEN($D$4:$D$2053)&gt;0,ROW($D$4:$D$2053)-ROW($D$3)),ROW(1890:1890))),"")</f>
        <v/>
      </c>
      <c r="I1893" s="12" t="str">
        <f t="array" ref="I1893">IFERROR(INDEX($E$4:$E$2053,SMALL(IF(LEN($E$4:$E$2053)&gt;0,ROW($E$4:$E$2053)-ROW($E$3)),ROW(1890:1890))),"")</f>
        <v/>
      </c>
      <c r="J1893" s="1" t="str">
        <f t="array" ref="J1893">IFERROR(INDEX($C$4:$C$2053,SMALL(IF(LEN($C$4:$C$2053)&gt;0,ROW($C$4:$C$2053)-ROW($C$3)),ROW(1890:1890))),"")</f>
        <v/>
      </c>
    </row>
    <row r="1894" spans="1:10" x14ac:dyDescent="0.25">
      <c r="A1894" s="1" t="s">
        <v>2045</v>
      </c>
      <c r="B1894" s="1" t="s">
        <v>1355</v>
      </c>
      <c r="C1894" s="1" t="str">
        <f>IF(AND('Finance Disposals'!J94&gt;0,'Finance Disposals'!H94=""),"Question 8, Record No "&amp;'Finance Disposals'!A94&amp;" must contain the identity of the finance provider.","")</f>
        <v/>
      </c>
      <c r="D1894" s="1" t="str">
        <f t="shared" si="124"/>
        <v/>
      </c>
      <c r="E1894" s="21" t="str">
        <f t="shared" si="125"/>
        <v/>
      </c>
      <c r="G1894" s="13" t="str">
        <f t="shared" si="123"/>
        <v/>
      </c>
      <c r="H1894" s="12" t="str">
        <f t="array" ref="H1894">IFERROR(INDEX($D$4:$D$2053,SMALL(IF(LEN($D$4:$D$2053)&gt;0,ROW($D$4:$D$2053)-ROW($D$3)),ROW(1891:1891))),"")</f>
        <v/>
      </c>
      <c r="I1894" s="12" t="str">
        <f t="array" ref="I1894">IFERROR(INDEX($E$4:$E$2053,SMALL(IF(LEN($E$4:$E$2053)&gt;0,ROW($E$4:$E$2053)-ROW($E$3)),ROW(1891:1891))),"")</f>
        <v/>
      </c>
      <c r="J1894" s="1" t="str">
        <f t="array" ref="J1894">IFERROR(INDEX($C$4:$C$2053,SMALL(IF(LEN($C$4:$C$2053)&gt;0,ROW($C$4:$C$2053)-ROW($C$3)),ROW(1891:1891))),"")</f>
        <v/>
      </c>
    </row>
    <row r="1895" spans="1:10" x14ac:dyDescent="0.25">
      <c r="A1895" s="1" t="s">
        <v>2046</v>
      </c>
      <c r="B1895" s="1" t="s">
        <v>1355</v>
      </c>
      <c r="C1895" s="1" t="str">
        <f>IF(AND('Finance Disposals'!J95&gt;0,'Finance Disposals'!H95=""),"Question 8, Record No "&amp;'Finance Disposals'!A95&amp;" must contain the identity of the finance provider.","")</f>
        <v/>
      </c>
      <c r="D1895" s="1" t="str">
        <f t="shared" si="124"/>
        <v/>
      </c>
      <c r="E1895" s="21" t="str">
        <f t="shared" si="125"/>
        <v/>
      </c>
      <c r="G1895" s="13" t="str">
        <f t="shared" si="123"/>
        <v/>
      </c>
      <c r="H1895" s="12" t="str">
        <f t="array" ref="H1895">IFERROR(INDEX($D$4:$D$2053,SMALL(IF(LEN($D$4:$D$2053)&gt;0,ROW($D$4:$D$2053)-ROW($D$3)),ROW(1892:1892))),"")</f>
        <v/>
      </c>
      <c r="I1895" s="12" t="str">
        <f t="array" ref="I1895">IFERROR(INDEX($E$4:$E$2053,SMALL(IF(LEN($E$4:$E$2053)&gt;0,ROW($E$4:$E$2053)-ROW($E$3)),ROW(1892:1892))),"")</f>
        <v/>
      </c>
      <c r="J1895" s="1" t="str">
        <f t="array" ref="J1895">IFERROR(INDEX($C$4:$C$2053,SMALL(IF(LEN($C$4:$C$2053)&gt;0,ROW($C$4:$C$2053)-ROW($C$3)),ROW(1892:1892))),"")</f>
        <v/>
      </c>
    </row>
    <row r="1896" spans="1:10" x14ac:dyDescent="0.25">
      <c r="A1896" s="1" t="s">
        <v>2047</v>
      </c>
      <c r="B1896" s="1" t="s">
        <v>1355</v>
      </c>
      <c r="C1896" s="1" t="str">
        <f>IF(AND('Finance Disposals'!J96&gt;0,'Finance Disposals'!H96=""),"Question 8, Record No "&amp;'Finance Disposals'!A96&amp;" must contain the identity of the finance provider.","")</f>
        <v/>
      </c>
      <c r="D1896" s="1" t="str">
        <f t="shared" si="124"/>
        <v/>
      </c>
      <c r="E1896" s="21" t="str">
        <f t="shared" si="125"/>
        <v/>
      </c>
      <c r="G1896" s="13" t="str">
        <f t="shared" si="123"/>
        <v/>
      </c>
      <c r="H1896" s="12" t="str">
        <f t="array" ref="H1896">IFERROR(INDEX($D$4:$D$2053,SMALL(IF(LEN($D$4:$D$2053)&gt;0,ROW($D$4:$D$2053)-ROW($D$3)),ROW(1893:1893))),"")</f>
        <v/>
      </c>
      <c r="I1896" s="12" t="str">
        <f t="array" ref="I1896">IFERROR(INDEX($E$4:$E$2053,SMALL(IF(LEN($E$4:$E$2053)&gt;0,ROW($E$4:$E$2053)-ROW($E$3)),ROW(1893:1893))),"")</f>
        <v/>
      </c>
      <c r="J1896" s="1" t="str">
        <f t="array" ref="J1896">IFERROR(INDEX($C$4:$C$2053,SMALL(IF(LEN($C$4:$C$2053)&gt;0,ROW($C$4:$C$2053)-ROW($C$3)),ROW(1893:1893))),"")</f>
        <v/>
      </c>
    </row>
    <row r="1897" spans="1:10" x14ac:dyDescent="0.25">
      <c r="A1897" s="1" t="s">
        <v>2048</v>
      </c>
      <c r="B1897" s="1" t="s">
        <v>1355</v>
      </c>
      <c r="C1897" s="1" t="str">
        <f>IF(AND('Finance Disposals'!J97&gt;0,'Finance Disposals'!H97=""),"Question 8, Record No "&amp;'Finance Disposals'!A97&amp;" must contain the identity of the finance provider.","")</f>
        <v/>
      </c>
      <c r="D1897" s="1" t="str">
        <f t="shared" si="124"/>
        <v/>
      </c>
      <c r="E1897" s="21" t="str">
        <f t="shared" si="125"/>
        <v/>
      </c>
      <c r="G1897" s="13" t="str">
        <f t="shared" si="123"/>
        <v/>
      </c>
      <c r="H1897" s="12" t="str">
        <f t="array" ref="H1897">IFERROR(INDEX($D$4:$D$2053,SMALL(IF(LEN($D$4:$D$2053)&gt;0,ROW($D$4:$D$2053)-ROW($D$3)),ROW(1894:1894))),"")</f>
        <v/>
      </c>
      <c r="I1897" s="12" t="str">
        <f t="array" ref="I1897">IFERROR(INDEX($E$4:$E$2053,SMALL(IF(LEN($E$4:$E$2053)&gt;0,ROW($E$4:$E$2053)-ROW($E$3)),ROW(1894:1894))),"")</f>
        <v/>
      </c>
      <c r="J1897" s="1" t="str">
        <f t="array" ref="J1897">IFERROR(INDEX($C$4:$C$2053,SMALL(IF(LEN($C$4:$C$2053)&gt;0,ROW($C$4:$C$2053)-ROW($C$3)),ROW(1894:1894))),"")</f>
        <v/>
      </c>
    </row>
    <row r="1898" spans="1:10" x14ac:dyDescent="0.25">
      <c r="A1898" s="1" t="s">
        <v>2049</v>
      </c>
      <c r="B1898" s="1" t="s">
        <v>1355</v>
      </c>
      <c r="C1898" s="1" t="str">
        <f>IF(AND('Finance Disposals'!J98&gt;0,'Finance Disposals'!H98=""),"Question 8, Record No "&amp;'Finance Disposals'!A98&amp;" must contain the identity of the finance provider.","")</f>
        <v/>
      </c>
      <c r="D1898" s="1" t="str">
        <f t="shared" si="124"/>
        <v/>
      </c>
      <c r="E1898" s="21" t="str">
        <f t="shared" si="125"/>
        <v/>
      </c>
      <c r="G1898" s="13" t="str">
        <f t="shared" si="123"/>
        <v/>
      </c>
      <c r="H1898" s="12" t="str">
        <f t="array" ref="H1898">IFERROR(INDEX($D$4:$D$2053,SMALL(IF(LEN($D$4:$D$2053)&gt;0,ROW($D$4:$D$2053)-ROW($D$3)),ROW(1895:1895))),"")</f>
        <v/>
      </c>
      <c r="I1898" s="12" t="str">
        <f t="array" ref="I1898">IFERROR(INDEX($E$4:$E$2053,SMALL(IF(LEN($E$4:$E$2053)&gt;0,ROW($E$4:$E$2053)-ROW($E$3)),ROW(1895:1895))),"")</f>
        <v/>
      </c>
      <c r="J1898" s="1" t="str">
        <f t="array" ref="J1898">IFERROR(INDEX($C$4:$C$2053,SMALL(IF(LEN($C$4:$C$2053)&gt;0,ROW($C$4:$C$2053)-ROW($C$3)),ROW(1895:1895))),"")</f>
        <v/>
      </c>
    </row>
    <row r="1899" spans="1:10" x14ac:dyDescent="0.25">
      <c r="A1899" s="1" t="s">
        <v>2050</v>
      </c>
      <c r="B1899" s="1" t="s">
        <v>1355</v>
      </c>
      <c r="C1899" s="1" t="str">
        <f>IF(AND('Finance Disposals'!J99&gt;0,'Finance Disposals'!H99=""),"Question 8, Record No "&amp;'Finance Disposals'!A99&amp;" must contain the identity of the finance provider.","")</f>
        <v/>
      </c>
      <c r="D1899" s="1" t="str">
        <f t="shared" si="124"/>
        <v/>
      </c>
      <c r="E1899" s="21" t="str">
        <f t="shared" si="125"/>
        <v/>
      </c>
      <c r="G1899" s="13" t="str">
        <f t="shared" si="123"/>
        <v/>
      </c>
      <c r="H1899" s="12" t="str">
        <f t="array" ref="H1899">IFERROR(INDEX($D$4:$D$2053,SMALL(IF(LEN($D$4:$D$2053)&gt;0,ROW($D$4:$D$2053)-ROW($D$3)),ROW(1896:1896))),"")</f>
        <v/>
      </c>
      <c r="I1899" s="12" t="str">
        <f t="array" ref="I1899">IFERROR(INDEX($E$4:$E$2053,SMALL(IF(LEN($E$4:$E$2053)&gt;0,ROW($E$4:$E$2053)-ROW($E$3)),ROW(1896:1896))),"")</f>
        <v/>
      </c>
      <c r="J1899" s="1" t="str">
        <f t="array" ref="J1899">IFERROR(INDEX($C$4:$C$2053,SMALL(IF(LEN($C$4:$C$2053)&gt;0,ROW($C$4:$C$2053)-ROW($C$3)),ROW(1896:1896))),"")</f>
        <v/>
      </c>
    </row>
    <row r="1900" spans="1:10" x14ac:dyDescent="0.25">
      <c r="A1900" s="1" t="s">
        <v>2051</v>
      </c>
      <c r="B1900" s="1" t="s">
        <v>1355</v>
      </c>
      <c r="C1900" s="1" t="str">
        <f>IF(AND('Finance Disposals'!J100&gt;0,'Finance Disposals'!H100=""),"Question 8, Record No "&amp;'Finance Disposals'!A100&amp;" must contain the identity of the finance provider.","")</f>
        <v/>
      </c>
      <c r="D1900" s="1" t="str">
        <f t="shared" si="124"/>
        <v/>
      </c>
      <c r="E1900" s="21" t="str">
        <f t="shared" si="125"/>
        <v/>
      </c>
      <c r="G1900" s="13" t="str">
        <f t="shared" si="123"/>
        <v/>
      </c>
      <c r="H1900" s="12" t="str">
        <f t="array" ref="H1900">IFERROR(INDEX($D$4:$D$2053,SMALL(IF(LEN($D$4:$D$2053)&gt;0,ROW($D$4:$D$2053)-ROW($D$3)),ROW(1897:1897))),"")</f>
        <v/>
      </c>
      <c r="I1900" s="12" t="str">
        <f t="array" ref="I1900">IFERROR(INDEX($E$4:$E$2053,SMALL(IF(LEN($E$4:$E$2053)&gt;0,ROW($E$4:$E$2053)-ROW($E$3)),ROW(1897:1897))),"")</f>
        <v/>
      </c>
      <c r="J1900" s="1" t="str">
        <f t="array" ref="J1900">IFERROR(INDEX($C$4:$C$2053,SMALL(IF(LEN($C$4:$C$2053)&gt;0,ROW($C$4:$C$2053)-ROW($C$3)),ROW(1897:1897))),"")</f>
        <v/>
      </c>
    </row>
    <row r="1901" spans="1:10" x14ac:dyDescent="0.25">
      <c r="A1901" s="1" t="s">
        <v>2052</v>
      </c>
      <c r="B1901" s="1" t="s">
        <v>1355</v>
      </c>
      <c r="C1901" s="1" t="str">
        <f>IF(AND('Finance Disposals'!J101&gt;0,'Finance Disposals'!H101=""),"Question 8, Record No "&amp;'Finance Disposals'!A101&amp;" must contain the identity of the finance provider.","")</f>
        <v/>
      </c>
      <c r="D1901" s="1" t="str">
        <f t="shared" si="124"/>
        <v/>
      </c>
      <c r="E1901" s="21" t="str">
        <f t="shared" si="125"/>
        <v/>
      </c>
      <c r="G1901" s="13" t="str">
        <f t="shared" si="123"/>
        <v/>
      </c>
      <c r="H1901" s="12" t="str">
        <f t="array" ref="H1901">IFERROR(INDEX($D$4:$D$2053,SMALL(IF(LEN($D$4:$D$2053)&gt;0,ROW($D$4:$D$2053)-ROW($D$3)),ROW(1898:1898))),"")</f>
        <v/>
      </c>
      <c r="I1901" s="12" t="str">
        <f t="array" ref="I1901">IFERROR(INDEX($E$4:$E$2053,SMALL(IF(LEN($E$4:$E$2053)&gt;0,ROW($E$4:$E$2053)-ROW($E$3)),ROW(1898:1898))),"")</f>
        <v/>
      </c>
      <c r="J1901" s="1" t="str">
        <f t="array" ref="J1901">IFERROR(INDEX($C$4:$C$2053,SMALL(IF(LEN($C$4:$C$2053)&gt;0,ROW($C$4:$C$2053)-ROW($C$3)),ROW(1898:1898))),"")</f>
        <v/>
      </c>
    </row>
    <row r="1902" spans="1:10" x14ac:dyDescent="0.25">
      <c r="A1902" s="1" t="s">
        <v>2053</v>
      </c>
      <c r="B1902" s="1" t="s">
        <v>1355</v>
      </c>
      <c r="C1902" s="1" t="str">
        <f>IF(AND('Finance Disposals'!J102&gt;0,'Finance Disposals'!H102=""),"Question 8, Record No "&amp;'Finance Disposals'!A102&amp;" must contain the identity of the finance provider.","")</f>
        <v/>
      </c>
      <c r="D1902" s="1" t="str">
        <f t="shared" si="124"/>
        <v/>
      </c>
      <c r="E1902" s="21" t="str">
        <f t="shared" si="125"/>
        <v/>
      </c>
      <c r="G1902" s="13" t="str">
        <f t="shared" si="123"/>
        <v/>
      </c>
      <c r="H1902" s="12" t="str">
        <f t="array" ref="H1902">IFERROR(INDEX($D$4:$D$2053,SMALL(IF(LEN($D$4:$D$2053)&gt;0,ROW($D$4:$D$2053)-ROW($D$3)),ROW(1899:1899))),"")</f>
        <v/>
      </c>
      <c r="I1902" s="12" t="str">
        <f t="array" ref="I1902">IFERROR(INDEX($E$4:$E$2053,SMALL(IF(LEN($E$4:$E$2053)&gt;0,ROW($E$4:$E$2053)-ROW($E$3)),ROW(1899:1899))),"")</f>
        <v/>
      </c>
      <c r="J1902" s="1" t="str">
        <f t="array" ref="J1902">IFERROR(INDEX($C$4:$C$2053,SMALL(IF(LEN($C$4:$C$2053)&gt;0,ROW($C$4:$C$2053)-ROW($C$3)),ROW(1899:1899))),"")</f>
        <v/>
      </c>
    </row>
    <row r="1903" spans="1:10" x14ac:dyDescent="0.25">
      <c r="A1903" s="1" t="s">
        <v>2054</v>
      </c>
      <c r="B1903" s="1" t="s">
        <v>1355</v>
      </c>
      <c r="C1903" s="1" t="str">
        <f>IF(AND('Finance Disposals'!J103&gt;0,'Finance Disposals'!H103=""),"Question 8, Record No "&amp;'Finance Disposals'!A103&amp;" must contain the identity of the finance provider.","")</f>
        <v/>
      </c>
      <c r="D1903" s="1" t="str">
        <f t="shared" si="124"/>
        <v/>
      </c>
      <c r="E1903" s="21" t="str">
        <f t="shared" si="125"/>
        <v/>
      </c>
      <c r="G1903" s="13" t="str">
        <f t="shared" si="123"/>
        <v/>
      </c>
      <c r="H1903" s="12" t="str">
        <f t="array" ref="H1903">IFERROR(INDEX($D$4:$D$2053,SMALL(IF(LEN($D$4:$D$2053)&gt;0,ROW($D$4:$D$2053)-ROW($D$3)),ROW(1900:1900))),"")</f>
        <v/>
      </c>
      <c r="I1903" s="12" t="str">
        <f t="array" ref="I1903">IFERROR(INDEX($E$4:$E$2053,SMALL(IF(LEN($E$4:$E$2053)&gt;0,ROW($E$4:$E$2053)-ROW($E$3)),ROW(1900:1900))),"")</f>
        <v/>
      </c>
      <c r="J1903" s="1" t="str">
        <f t="array" ref="J1903">IFERROR(INDEX($C$4:$C$2053,SMALL(IF(LEN($C$4:$C$2053)&gt;0,ROW($C$4:$C$2053)-ROW($C$3)),ROW(1900:1900))),"")</f>
        <v/>
      </c>
    </row>
    <row r="1904" spans="1:10" x14ac:dyDescent="0.25">
      <c r="A1904" s="1" t="s">
        <v>2055</v>
      </c>
      <c r="B1904" s="1" t="s">
        <v>2056</v>
      </c>
      <c r="C1904" s="1" t="str">
        <f>IF('Guarantee Disposals'!L4="Invalid RP number entered","Question 2, Record No "&amp;'Guarantee Disposals'!A4&amp;" (Owning RP number) must contain a valid RP number.","")</f>
        <v/>
      </c>
      <c r="D1904" s="1" t="str">
        <f t="shared" ref="D1904" si="126">IF(C1904="","",A1904)</f>
        <v/>
      </c>
      <c r="E1904" s="21" t="str">
        <f t="shared" ref="E1904" si="127">IF(C1904="","",B1904)</f>
        <v/>
      </c>
      <c r="G1904" s="13" t="str">
        <f t="shared" si="123"/>
        <v/>
      </c>
      <c r="H1904" s="12" t="str">
        <f t="array" ref="H1904">IFERROR(INDEX($D$4:$D$2053,SMALL(IF(LEN($D$4:$D$2053)&gt;0,ROW($D$4:$D$2053)-ROW($D$3)),ROW(1901:1901))),"")</f>
        <v/>
      </c>
      <c r="I1904" s="12" t="str">
        <f t="array" ref="I1904">IFERROR(INDEX($E$4:$E$2053,SMALL(IF(LEN($E$4:$E$2053)&gt;0,ROW($E$4:$E$2053)-ROW($E$3)),ROW(1901:1901))),"")</f>
        <v/>
      </c>
      <c r="J1904" s="1" t="str">
        <f t="array" ref="J1904">IFERROR(INDEX($C$4:$C$2053,SMALL(IF(LEN($C$4:$C$2053)&gt;0,ROW($C$4:$C$2053)-ROW($C$3)),ROW(1901:1901))),"")</f>
        <v/>
      </c>
    </row>
    <row r="1905" spans="1:10" x14ac:dyDescent="0.25">
      <c r="A1905" s="1" t="s">
        <v>2057</v>
      </c>
      <c r="B1905" s="1" t="s">
        <v>2056</v>
      </c>
      <c r="C1905" s="1" t="str">
        <f>IF('Guarantee Disposals'!L5="Invalid RP number entered","Question 2, Record No "&amp;'Guarantee Disposals'!A5&amp;" (Owning RP number) must contain a valid RP number.","")</f>
        <v/>
      </c>
      <c r="D1905" s="1" t="str">
        <f t="shared" ref="D1905:D1928" si="128">IF(C1905="","",A1905)</f>
        <v/>
      </c>
      <c r="E1905" s="21" t="str">
        <f t="shared" ref="E1905:E1928" si="129">IF(C1905="","",B1905)</f>
        <v/>
      </c>
      <c r="G1905" s="13" t="str">
        <f t="shared" si="123"/>
        <v/>
      </c>
      <c r="H1905" s="12" t="str">
        <f t="array" ref="H1905">IFERROR(INDEX($D$4:$D$2053,SMALL(IF(LEN($D$4:$D$2053)&gt;0,ROW($D$4:$D$2053)-ROW($D$3)),ROW(1902:1902))),"")</f>
        <v/>
      </c>
      <c r="I1905" s="12" t="str">
        <f t="array" ref="I1905">IFERROR(INDEX($E$4:$E$2053,SMALL(IF(LEN($E$4:$E$2053)&gt;0,ROW($E$4:$E$2053)-ROW($E$3)),ROW(1902:1902))),"")</f>
        <v/>
      </c>
      <c r="J1905" s="1" t="str">
        <f t="array" ref="J1905">IFERROR(INDEX($C$4:$C$2053,SMALL(IF(LEN($C$4:$C$2053)&gt;0,ROW($C$4:$C$2053)-ROW($C$3)),ROW(1902:1902))),"")</f>
        <v/>
      </c>
    </row>
    <row r="1906" spans="1:10" x14ac:dyDescent="0.25">
      <c r="A1906" s="1" t="s">
        <v>2058</v>
      </c>
      <c r="B1906" s="1" t="s">
        <v>2056</v>
      </c>
      <c r="C1906" s="1" t="str">
        <f>IF('Guarantee Disposals'!L6="Invalid RP number entered","Question 2, Record No "&amp;'Guarantee Disposals'!A6&amp;" (Owning RP number) must contain a valid RP number.","")</f>
        <v/>
      </c>
      <c r="D1906" s="1" t="str">
        <f t="shared" si="128"/>
        <v/>
      </c>
      <c r="E1906" s="21" t="str">
        <f t="shared" si="129"/>
        <v/>
      </c>
      <c r="G1906" s="13" t="str">
        <f t="shared" si="123"/>
        <v/>
      </c>
      <c r="H1906" s="12" t="str">
        <f t="array" ref="H1906">IFERROR(INDEX($D$4:$D$2053,SMALL(IF(LEN($D$4:$D$2053)&gt;0,ROW($D$4:$D$2053)-ROW($D$3)),ROW(1903:1903))),"")</f>
        <v/>
      </c>
      <c r="I1906" s="12" t="str">
        <f t="array" ref="I1906">IFERROR(INDEX($E$4:$E$2053,SMALL(IF(LEN($E$4:$E$2053)&gt;0,ROW($E$4:$E$2053)-ROW($E$3)),ROW(1903:1903))),"")</f>
        <v/>
      </c>
      <c r="J1906" s="1" t="str">
        <f t="array" ref="J1906">IFERROR(INDEX($C$4:$C$2053,SMALL(IF(LEN($C$4:$C$2053)&gt;0,ROW($C$4:$C$2053)-ROW($C$3)),ROW(1903:1903))),"")</f>
        <v/>
      </c>
    </row>
    <row r="1907" spans="1:10" x14ac:dyDescent="0.25">
      <c r="A1907" s="1" t="s">
        <v>2059</v>
      </c>
      <c r="B1907" s="1" t="s">
        <v>2056</v>
      </c>
      <c r="C1907" s="1" t="str">
        <f>IF('Guarantee Disposals'!L7="Invalid RP number entered","Question 2, Record No "&amp;'Guarantee Disposals'!A7&amp;" (Owning RP number) must contain a valid RP number.","")</f>
        <v/>
      </c>
      <c r="D1907" s="1" t="str">
        <f t="shared" si="128"/>
        <v/>
      </c>
      <c r="E1907" s="21" t="str">
        <f t="shared" si="129"/>
        <v/>
      </c>
      <c r="G1907" s="13" t="str">
        <f t="shared" si="123"/>
        <v/>
      </c>
      <c r="H1907" s="12" t="str">
        <f t="array" ref="H1907">IFERROR(INDEX($D$4:$D$2053,SMALL(IF(LEN($D$4:$D$2053)&gt;0,ROW($D$4:$D$2053)-ROW($D$3)),ROW(1904:1904))),"")</f>
        <v/>
      </c>
      <c r="I1907" s="12" t="str">
        <f t="array" ref="I1907">IFERROR(INDEX($E$4:$E$2053,SMALL(IF(LEN($E$4:$E$2053)&gt;0,ROW($E$4:$E$2053)-ROW($E$3)),ROW(1904:1904))),"")</f>
        <v/>
      </c>
      <c r="J1907" s="1" t="str">
        <f t="array" ref="J1907">IFERROR(INDEX($C$4:$C$2053,SMALL(IF(LEN($C$4:$C$2053)&gt;0,ROW($C$4:$C$2053)-ROW($C$3)),ROW(1904:1904))),"")</f>
        <v/>
      </c>
    </row>
    <row r="1908" spans="1:10" x14ac:dyDescent="0.25">
      <c r="A1908" s="1" t="s">
        <v>2060</v>
      </c>
      <c r="B1908" s="1" t="s">
        <v>2056</v>
      </c>
      <c r="C1908" s="1" t="str">
        <f>IF('Guarantee Disposals'!L8="Invalid RP number entered","Question 2, Record No "&amp;'Guarantee Disposals'!A8&amp;" (Owning RP number) must contain a valid RP number.","")</f>
        <v/>
      </c>
      <c r="D1908" s="1" t="str">
        <f t="shared" si="128"/>
        <v/>
      </c>
      <c r="E1908" s="21" t="str">
        <f t="shared" si="129"/>
        <v/>
      </c>
      <c r="G1908" s="13" t="str">
        <f t="shared" si="123"/>
        <v/>
      </c>
      <c r="H1908" s="12" t="str">
        <f t="array" ref="H1908">IFERROR(INDEX($D$4:$D$2053,SMALL(IF(LEN($D$4:$D$2053)&gt;0,ROW($D$4:$D$2053)-ROW($D$3)),ROW(1905:1905))),"")</f>
        <v/>
      </c>
      <c r="I1908" s="12" t="str">
        <f t="array" ref="I1908">IFERROR(INDEX($E$4:$E$2053,SMALL(IF(LEN($E$4:$E$2053)&gt;0,ROW($E$4:$E$2053)-ROW($E$3)),ROW(1905:1905))),"")</f>
        <v/>
      </c>
      <c r="J1908" s="1" t="str">
        <f t="array" ref="J1908">IFERROR(INDEX($C$4:$C$2053,SMALL(IF(LEN($C$4:$C$2053)&gt;0,ROW($C$4:$C$2053)-ROW($C$3)),ROW(1905:1905))),"")</f>
        <v/>
      </c>
    </row>
    <row r="1909" spans="1:10" x14ac:dyDescent="0.25">
      <c r="A1909" s="1" t="s">
        <v>2061</v>
      </c>
      <c r="B1909" s="1" t="s">
        <v>2056</v>
      </c>
      <c r="C1909" s="1" t="str">
        <f>IF('Guarantee Disposals'!L9="Invalid RP number entered","Question 2, Record No "&amp;'Guarantee Disposals'!A9&amp;" (Owning RP number) must contain a valid RP number.","")</f>
        <v/>
      </c>
      <c r="D1909" s="1" t="str">
        <f t="shared" si="128"/>
        <v/>
      </c>
      <c r="E1909" s="21" t="str">
        <f t="shared" si="129"/>
        <v/>
      </c>
      <c r="G1909" s="13" t="str">
        <f t="shared" si="123"/>
        <v/>
      </c>
      <c r="H1909" s="12" t="str">
        <f t="array" ref="H1909">IFERROR(INDEX($D$4:$D$2053,SMALL(IF(LEN($D$4:$D$2053)&gt;0,ROW($D$4:$D$2053)-ROW($D$3)),ROW(1906:1906))),"")</f>
        <v/>
      </c>
      <c r="I1909" s="12" t="str">
        <f t="array" ref="I1909">IFERROR(INDEX($E$4:$E$2053,SMALL(IF(LEN($E$4:$E$2053)&gt;0,ROW($E$4:$E$2053)-ROW($E$3)),ROW(1906:1906))),"")</f>
        <v/>
      </c>
      <c r="J1909" s="1" t="str">
        <f t="array" ref="J1909">IFERROR(INDEX($C$4:$C$2053,SMALL(IF(LEN($C$4:$C$2053)&gt;0,ROW($C$4:$C$2053)-ROW($C$3)),ROW(1906:1906))),"")</f>
        <v/>
      </c>
    </row>
    <row r="1910" spans="1:10" x14ac:dyDescent="0.25">
      <c r="A1910" s="1" t="s">
        <v>2062</v>
      </c>
      <c r="B1910" s="1" t="s">
        <v>2056</v>
      </c>
      <c r="C1910" s="1" t="str">
        <f>IF('Guarantee Disposals'!L10="Invalid RP number entered","Question 2, Record No "&amp;'Guarantee Disposals'!A10&amp;" (Owning RP number) must contain a valid RP number.","")</f>
        <v/>
      </c>
      <c r="D1910" s="1" t="str">
        <f t="shared" si="128"/>
        <v/>
      </c>
      <c r="E1910" s="21" t="str">
        <f t="shared" si="129"/>
        <v/>
      </c>
      <c r="G1910" s="13" t="str">
        <f t="shared" si="123"/>
        <v/>
      </c>
      <c r="H1910" s="12" t="str">
        <f t="array" ref="H1910">IFERROR(INDEX($D$4:$D$2053,SMALL(IF(LEN($D$4:$D$2053)&gt;0,ROW($D$4:$D$2053)-ROW($D$3)),ROW(1907:1907))),"")</f>
        <v/>
      </c>
      <c r="I1910" s="12" t="str">
        <f t="array" ref="I1910">IFERROR(INDEX($E$4:$E$2053,SMALL(IF(LEN($E$4:$E$2053)&gt;0,ROW($E$4:$E$2053)-ROW($E$3)),ROW(1907:1907))),"")</f>
        <v/>
      </c>
      <c r="J1910" s="1" t="str">
        <f t="array" ref="J1910">IFERROR(INDEX($C$4:$C$2053,SMALL(IF(LEN($C$4:$C$2053)&gt;0,ROW($C$4:$C$2053)-ROW($C$3)),ROW(1907:1907))),"")</f>
        <v/>
      </c>
    </row>
    <row r="1911" spans="1:10" x14ac:dyDescent="0.25">
      <c r="A1911" s="1" t="s">
        <v>2063</v>
      </c>
      <c r="B1911" s="1" t="s">
        <v>2056</v>
      </c>
      <c r="C1911" s="1" t="str">
        <f>IF('Guarantee Disposals'!L11="Invalid RP number entered","Question 2, Record No "&amp;'Guarantee Disposals'!A11&amp;" (Owning RP number) must contain a valid RP number.","")</f>
        <v/>
      </c>
      <c r="D1911" s="1" t="str">
        <f t="shared" si="128"/>
        <v/>
      </c>
      <c r="E1911" s="21" t="str">
        <f t="shared" si="129"/>
        <v/>
      </c>
      <c r="G1911" s="13" t="str">
        <f t="shared" si="123"/>
        <v/>
      </c>
      <c r="H1911" s="12" t="str">
        <f t="array" ref="H1911">IFERROR(INDEX($D$4:$D$2053,SMALL(IF(LEN($D$4:$D$2053)&gt;0,ROW($D$4:$D$2053)-ROW($D$3)),ROW(1908:1908))),"")</f>
        <v/>
      </c>
      <c r="I1911" s="12" t="str">
        <f t="array" ref="I1911">IFERROR(INDEX($E$4:$E$2053,SMALL(IF(LEN($E$4:$E$2053)&gt;0,ROW($E$4:$E$2053)-ROW($E$3)),ROW(1908:1908))),"")</f>
        <v/>
      </c>
      <c r="J1911" s="1" t="str">
        <f t="array" ref="J1911">IFERROR(INDEX($C$4:$C$2053,SMALL(IF(LEN($C$4:$C$2053)&gt;0,ROW($C$4:$C$2053)-ROW($C$3)),ROW(1908:1908))),"")</f>
        <v/>
      </c>
    </row>
    <row r="1912" spans="1:10" x14ac:dyDescent="0.25">
      <c r="A1912" s="1" t="s">
        <v>2064</v>
      </c>
      <c r="B1912" s="1" t="s">
        <v>2056</v>
      </c>
      <c r="C1912" s="1" t="str">
        <f>IF('Guarantee Disposals'!L12="Invalid RP number entered","Question 2, Record No "&amp;'Guarantee Disposals'!A12&amp;" (Owning RP number) must contain a valid RP number.","")</f>
        <v/>
      </c>
      <c r="D1912" s="1" t="str">
        <f t="shared" si="128"/>
        <v/>
      </c>
      <c r="E1912" s="21" t="str">
        <f t="shared" si="129"/>
        <v/>
      </c>
      <c r="G1912" s="13" t="str">
        <f t="shared" si="123"/>
        <v/>
      </c>
      <c r="H1912" s="12" t="str">
        <f t="array" ref="H1912">IFERROR(INDEX($D$4:$D$2053,SMALL(IF(LEN($D$4:$D$2053)&gt;0,ROW($D$4:$D$2053)-ROW($D$3)),ROW(1909:1909))),"")</f>
        <v/>
      </c>
      <c r="I1912" s="12" t="str">
        <f t="array" ref="I1912">IFERROR(INDEX($E$4:$E$2053,SMALL(IF(LEN($E$4:$E$2053)&gt;0,ROW($E$4:$E$2053)-ROW($E$3)),ROW(1909:1909))),"")</f>
        <v/>
      </c>
      <c r="J1912" s="1" t="str">
        <f t="array" ref="J1912">IFERROR(INDEX($C$4:$C$2053,SMALL(IF(LEN($C$4:$C$2053)&gt;0,ROW($C$4:$C$2053)-ROW($C$3)),ROW(1909:1909))),"")</f>
        <v/>
      </c>
    </row>
    <row r="1913" spans="1:10" x14ac:dyDescent="0.25">
      <c r="A1913" s="1" t="s">
        <v>2065</v>
      </c>
      <c r="B1913" s="1" t="s">
        <v>2056</v>
      </c>
      <c r="C1913" s="1" t="str">
        <f>IF('Guarantee Disposals'!L13="Invalid RP number entered","Question 2, Record No "&amp;'Guarantee Disposals'!A13&amp;" (Owning RP number) must contain a valid RP number.","")</f>
        <v/>
      </c>
      <c r="D1913" s="1" t="str">
        <f t="shared" si="128"/>
        <v/>
      </c>
      <c r="E1913" s="21" t="str">
        <f t="shared" si="129"/>
        <v/>
      </c>
      <c r="G1913" s="13" t="str">
        <f t="shared" si="123"/>
        <v/>
      </c>
      <c r="H1913" s="12" t="str">
        <f t="array" ref="H1913">IFERROR(INDEX($D$4:$D$2053,SMALL(IF(LEN($D$4:$D$2053)&gt;0,ROW($D$4:$D$2053)-ROW($D$3)),ROW(1910:1910))),"")</f>
        <v/>
      </c>
      <c r="I1913" s="12" t="str">
        <f t="array" ref="I1913">IFERROR(INDEX($E$4:$E$2053,SMALL(IF(LEN($E$4:$E$2053)&gt;0,ROW($E$4:$E$2053)-ROW($E$3)),ROW(1910:1910))),"")</f>
        <v/>
      </c>
      <c r="J1913" s="1" t="str">
        <f t="array" ref="J1913">IFERROR(INDEX($C$4:$C$2053,SMALL(IF(LEN($C$4:$C$2053)&gt;0,ROW($C$4:$C$2053)-ROW($C$3)),ROW(1910:1910))),"")</f>
        <v/>
      </c>
    </row>
    <row r="1914" spans="1:10" x14ac:dyDescent="0.25">
      <c r="A1914" s="1" t="s">
        <v>2066</v>
      </c>
      <c r="B1914" s="1" t="s">
        <v>2056</v>
      </c>
      <c r="C1914" s="1" t="str">
        <f>IF('Guarantee Disposals'!L14="Invalid RP number entered","Question 2, Record No "&amp;'Guarantee Disposals'!A14&amp;" (Owning RP number) must contain a valid RP number.","")</f>
        <v/>
      </c>
      <c r="D1914" s="1" t="str">
        <f t="shared" si="128"/>
        <v/>
      </c>
      <c r="E1914" s="21" t="str">
        <f t="shared" si="129"/>
        <v/>
      </c>
      <c r="G1914" s="13" t="str">
        <f t="shared" si="123"/>
        <v/>
      </c>
      <c r="H1914" s="12" t="str">
        <f t="array" ref="H1914">IFERROR(INDEX($D$4:$D$2053,SMALL(IF(LEN($D$4:$D$2053)&gt;0,ROW($D$4:$D$2053)-ROW($D$3)),ROW(1911:1911))),"")</f>
        <v/>
      </c>
      <c r="I1914" s="12" t="str">
        <f t="array" ref="I1914">IFERROR(INDEX($E$4:$E$2053,SMALL(IF(LEN($E$4:$E$2053)&gt;0,ROW($E$4:$E$2053)-ROW($E$3)),ROW(1911:1911))),"")</f>
        <v/>
      </c>
      <c r="J1914" s="1" t="str">
        <f t="array" ref="J1914">IFERROR(INDEX($C$4:$C$2053,SMALL(IF(LEN($C$4:$C$2053)&gt;0,ROW($C$4:$C$2053)-ROW($C$3)),ROW(1911:1911))),"")</f>
        <v/>
      </c>
    </row>
    <row r="1915" spans="1:10" x14ac:dyDescent="0.25">
      <c r="A1915" s="1" t="s">
        <v>2067</v>
      </c>
      <c r="B1915" s="1" t="s">
        <v>2056</v>
      </c>
      <c r="C1915" s="1" t="str">
        <f>IF('Guarantee Disposals'!L15="Invalid RP number entered","Question 2, Record No "&amp;'Guarantee Disposals'!A15&amp;" (Owning RP number) must contain a valid RP number.","")</f>
        <v/>
      </c>
      <c r="D1915" s="1" t="str">
        <f t="shared" si="128"/>
        <v/>
      </c>
      <c r="E1915" s="21" t="str">
        <f t="shared" si="129"/>
        <v/>
      </c>
      <c r="G1915" s="13" t="str">
        <f t="shared" si="123"/>
        <v/>
      </c>
      <c r="H1915" s="12" t="str">
        <f t="array" ref="H1915">IFERROR(INDEX($D$4:$D$2053,SMALL(IF(LEN($D$4:$D$2053)&gt;0,ROW($D$4:$D$2053)-ROW($D$3)),ROW(1912:1912))),"")</f>
        <v/>
      </c>
      <c r="I1915" s="12" t="str">
        <f t="array" ref="I1915">IFERROR(INDEX($E$4:$E$2053,SMALL(IF(LEN($E$4:$E$2053)&gt;0,ROW($E$4:$E$2053)-ROW($E$3)),ROW(1912:1912))),"")</f>
        <v/>
      </c>
      <c r="J1915" s="1" t="str">
        <f t="array" ref="J1915">IFERROR(INDEX($C$4:$C$2053,SMALL(IF(LEN($C$4:$C$2053)&gt;0,ROW($C$4:$C$2053)-ROW($C$3)),ROW(1912:1912))),"")</f>
        <v/>
      </c>
    </row>
    <row r="1916" spans="1:10" x14ac:dyDescent="0.25">
      <c r="A1916" s="1" t="s">
        <v>2068</v>
      </c>
      <c r="B1916" s="1" t="s">
        <v>2056</v>
      </c>
      <c r="C1916" s="1" t="str">
        <f>IF('Guarantee Disposals'!L16="Invalid RP number entered","Question 2, Record No "&amp;'Guarantee Disposals'!A16&amp;" (Owning RP number) must contain a valid RP number.","")</f>
        <v/>
      </c>
      <c r="D1916" s="1" t="str">
        <f t="shared" si="128"/>
        <v/>
      </c>
      <c r="E1916" s="21" t="str">
        <f t="shared" si="129"/>
        <v/>
      </c>
      <c r="G1916" s="13" t="str">
        <f t="shared" si="123"/>
        <v/>
      </c>
      <c r="H1916" s="12" t="str">
        <f t="array" ref="H1916">IFERROR(INDEX($D$4:$D$2053,SMALL(IF(LEN($D$4:$D$2053)&gt;0,ROW($D$4:$D$2053)-ROW($D$3)),ROW(1913:1913))),"")</f>
        <v/>
      </c>
      <c r="I1916" s="12" t="str">
        <f t="array" ref="I1916">IFERROR(INDEX($E$4:$E$2053,SMALL(IF(LEN($E$4:$E$2053)&gt;0,ROW($E$4:$E$2053)-ROW($E$3)),ROW(1913:1913))),"")</f>
        <v/>
      </c>
      <c r="J1916" s="1" t="str">
        <f t="array" ref="J1916">IFERROR(INDEX($C$4:$C$2053,SMALL(IF(LEN($C$4:$C$2053)&gt;0,ROW($C$4:$C$2053)-ROW($C$3)),ROW(1913:1913))),"")</f>
        <v/>
      </c>
    </row>
    <row r="1917" spans="1:10" x14ac:dyDescent="0.25">
      <c r="A1917" s="1" t="s">
        <v>2069</v>
      </c>
      <c r="B1917" s="1" t="s">
        <v>2056</v>
      </c>
      <c r="C1917" s="1" t="str">
        <f>IF('Guarantee Disposals'!L17="Invalid RP number entered","Question 2, Record No "&amp;'Guarantee Disposals'!A17&amp;" (Owning RP number) must contain a valid RP number.","")</f>
        <v/>
      </c>
      <c r="D1917" s="1" t="str">
        <f t="shared" si="128"/>
        <v/>
      </c>
      <c r="E1917" s="21" t="str">
        <f t="shared" si="129"/>
        <v/>
      </c>
      <c r="G1917" s="13" t="str">
        <f t="shared" si="123"/>
        <v/>
      </c>
      <c r="H1917" s="12" t="str">
        <f t="array" ref="H1917">IFERROR(INDEX($D$4:$D$2053,SMALL(IF(LEN($D$4:$D$2053)&gt;0,ROW($D$4:$D$2053)-ROW($D$3)),ROW(1914:1914))),"")</f>
        <v/>
      </c>
      <c r="I1917" s="12" t="str">
        <f t="array" ref="I1917">IFERROR(INDEX($E$4:$E$2053,SMALL(IF(LEN($E$4:$E$2053)&gt;0,ROW($E$4:$E$2053)-ROW($E$3)),ROW(1914:1914))),"")</f>
        <v/>
      </c>
      <c r="J1917" s="1" t="str">
        <f t="array" ref="J1917">IFERROR(INDEX($C$4:$C$2053,SMALL(IF(LEN($C$4:$C$2053)&gt;0,ROW($C$4:$C$2053)-ROW($C$3)),ROW(1914:1914))),"")</f>
        <v/>
      </c>
    </row>
    <row r="1918" spans="1:10" x14ac:dyDescent="0.25">
      <c r="A1918" s="1" t="s">
        <v>2070</v>
      </c>
      <c r="B1918" s="1" t="s">
        <v>2056</v>
      </c>
      <c r="C1918" s="1" t="str">
        <f>IF('Guarantee Disposals'!L18="Invalid RP number entered","Question 2, Record No "&amp;'Guarantee Disposals'!A18&amp;" (Owning RP number) must contain a valid RP number.","")</f>
        <v/>
      </c>
      <c r="D1918" s="1" t="str">
        <f t="shared" si="128"/>
        <v/>
      </c>
      <c r="E1918" s="21" t="str">
        <f t="shared" si="129"/>
        <v/>
      </c>
      <c r="G1918" s="13" t="str">
        <f t="shared" si="123"/>
        <v/>
      </c>
      <c r="H1918" s="12" t="str">
        <f t="array" ref="H1918">IFERROR(INDEX($D$4:$D$2053,SMALL(IF(LEN($D$4:$D$2053)&gt;0,ROW($D$4:$D$2053)-ROW($D$3)),ROW(1915:1915))),"")</f>
        <v/>
      </c>
      <c r="I1918" s="12" t="str">
        <f t="array" ref="I1918">IFERROR(INDEX($E$4:$E$2053,SMALL(IF(LEN($E$4:$E$2053)&gt;0,ROW($E$4:$E$2053)-ROW($E$3)),ROW(1915:1915))),"")</f>
        <v/>
      </c>
      <c r="J1918" s="1" t="str">
        <f t="array" ref="J1918">IFERROR(INDEX($C$4:$C$2053,SMALL(IF(LEN($C$4:$C$2053)&gt;0,ROW($C$4:$C$2053)-ROW($C$3)),ROW(1915:1915))),"")</f>
        <v/>
      </c>
    </row>
    <row r="1919" spans="1:10" x14ac:dyDescent="0.25">
      <c r="A1919" s="1" t="s">
        <v>2071</v>
      </c>
      <c r="B1919" s="1" t="s">
        <v>2056</v>
      </c>
      <c r="C1919" s="1" t="str">
        <f>IF('Guarantee Disposals'!L19="Invalid RP number entered","Question 2, Record No "&amp;'Guarantee Disposals'!A19&amp;" (Owning RP number) must contain a valid RP number.","")</f>
        <v/>
      </c>
      <c r="D1919" s="1" t="str">
        <f t="shared" si="128"/>
        <v/>
      </c>
      <c r="E1919" s="21" t="str">
        <f t="shared" si="129"/>
        <v/>
      </c>
      <c r="G1919" s="13" t="str">
        <f t="shared" si="123"/>
        <v/>
      </c>
      <c r="H1919" s="12" t="str">
        <f t="array" ref="H1919">IFERROR(INDEX($D$4:$D$2053,SMALL(IF(LEN($D$4:$D$2053)&gt;0,ROW($D$4:$D$2053)-ROW($D$3)),ROW(1916:1916))),"")</f>
        <v/>
      </c>
      <c r="I1919" s="12" t="str">
        <f t="array" ref="I1919">IFERROR(INDEX($E$4:$E$2053,SMALL(IF(LEN($E$4:$E$2053)&gt;0,ROW($E$4:$E$2053)-ROW($E$3)),ROW(1916:1916))),"")</f>
        <v/>
      </c>
      <c r="J1919" s="1" t="str">
        <f t="array" ref="J1919">IFERROR(INDEX($C$4:$C$2053,SMALL(IF(LEN($C$4:$C$2053)&gt;0,ROW($C$4:$C$2053)-ROW($C$3)),ROW(1916:1916))),"")</f>
        <v/>
      </c>
    </row>
    <row r="1920" spans="1:10" x14ac:dyDescent="0.25">
      <c r="A1920" s="1" t="s">
        <v>2072</v>
      </c>
      <c r="B1920" s="1" t="s">
        <v>2056</v>
      </c>
      <c r="C1920" s="1" t="str">
        <f>IF('Guarantee Disposals'!L20="Invalid RP number entered","Question 2, Record No "&amp;'Guarantee Disposals'!A20&amp;" (Owning RP number) must contain a valid RP number.","")</f>
        <v/>
      </c>
      <c r="D1920" s="1" t="str">
        <f t="shared" si="128"/>
        <v/>
      </c>
      <c r="E1920" s="21" t="str">
        <f t="shared" si="129"/>
        <v/>
      </c>
      <c r="G1920" s="13" t="str">
        <f t="shared" si="123"/>
        <v/>
      </c>
      <c r="H1920" s="12" t="str">
        <f t="array" ref="H1920">IFERROR(INDEX($D$4:$D$2053,SMALL(IF(LEN($D$4:$D$2053)&gt;0,ROW($D$4:$D$2053)-ROW($D$3)),ROW(1917:1917))),"")</f>
        <v/>
      </c>
      <c r="I1920" s="12" t="str">
        <f t="array" ref="I1920">IFERROR(INDEX($E$4:$E$2053,SMALL(IF(LEN($E$4:$E$2053)&gt;0,ROW($E$4:$E$2053)-ROW($E$3)),ROW(1917:1917))),"")</f>
        <v/>
      </c>
      <c r="J1920" s="1" t="str">
        <f t="array" ref="J1920">IFERROR(INDEX($C$4:$C$2053,SMALL(IF(LEN($C$4:$C$2053)&gt;0,ROW($C$4:$C$2053)-ROW($C$3)),ROW(1917:1917))),"")</f>
        <v/>
      </c>
    </row>
    <row r="1921" spans="1:10" x14ac:dyDescent="0.25">
      <c r="A1921" s="1" t="s">
        <v>2073</v>
      </c>
      <c r="B1921" s="1" t="s">
        <v>2056</v>
      </c>
      <c r="C1921" s="1" t="str">
        <f>IF('Guarantee Disposals'!L21="Invalid RP number entered","Question 2, Record No "&amp;'Guarantee Disposals'!A21&amp;" (Owning RP number) must contain a valid RP number.","")</f>
        <v/>
      </c>
      <c r="D1921" s="1" t="str">
        <f t="shared" si="128"/>
        <v/>
      </c>
      <c r="E1921" s="21" t="str">
        <f t="shared" si="129"/>
        <v/>
      </c>
      <c r="G1921" s="13" t="str">
        <f t="shared" si="123"/>
        <v/>
      </c>
      <c r="H1921" s="12" t="str">
        <f t="array" ref="H1921">IFERROR(INDEX($D$4:$D$2053,SMALL(IF(LEN($D$4:$D$2053)&gt;0,ROW($D$4:$D$2053)-ROW($D$3)),ROW(1918:1918))),"")</f>
        <v/>
      </c>
      <c r="I1921" s="12" t="str">
        <f t="array" ref="I1921">IFERROR(INDEX($E$4:$E$2053,SMALL(IF(LEN($E$4:$E$2053)&gt;0,ROW($E$4:$E$2053)-ROW($E$3)),ROW(1918:1918))),"")</f>
        <v/>
      </c>
      <c r="J1921" s="1" t="str">
        <f t="array" ref="J1921">IFERROR(INDEX($C$4:$C$2053,SMALL(IF(LEN($C$4:$C$2053)&gt;0,ROW($C$4:$C$2053)-ROW($C$3)),ROW(1918:1918))),"")</f>
        <v/>
      </c>
    </row>
    <row r="1922" spans="1:10" x14ac:dyDescent="0.25">
      <c r="A1922" s="1" t="s">
        <v>2074</v>
      </c>
      <c r="B1922" s="1" t="s">
        <v>2056</v>
      </c>
      <c r="C1922" s="1" t="str">
        <f>IF('Guarantee Disposals'!L22="Invalid RP number entered","Question 2, Record No "&amp;'Guarantee Disposals'!A22&amp;" (Owning RP number) must contain a valid RP number.","")</f>
        <v/>
      </c>
      <c r="D1922" s="1" t="str">
        <f t="shared" si="128"/>
        <v/>
      </c>
      <c r="E1922" s="21" t="str">
        <f t="shared" si="129"/>
        <v/>
      </c>
      <c r="G1922" s="13" t="str">
        <f t="shared" si="123"/>
        <v/>
      </c>
      <c r="H1922" s="12" t="str">
        <f t="array" ref="H1922">IFERROR(INDEX($D$4:$D$2053,SMALL(IF(LEN($D$4:$D$2053)&gt;0,ROW($D$4:$D$2053)-ROW($D$3)),ROW(1919:1919))),"")</f>
        <v/>
      </c>
      <c r="I1922" s="12" t="str">
        <f t="array" ref="I1922">IFERROR(INDEX($E$4:$E$2053,SMALL(IF(LEN($E$4:$E$2053)&gt;0,ROW($E$4:$E$2053)-ROW($E$3)),ROW(1919:1919))),"")</f>
        <v/>
      </c>
      <c r="J1922" s="1" t="str">
        <f t="array" ref="J1922">IFERROR(INDEX($C$4:$C$2053,SMALL(IF(LEN($C$4:$C$2053)&gt;0,ROW($C$4:$C$2053)-ROW($C$3)),ROW(1919:1919))),"")</f>
        <v/>
      </c>
    </row>
    <row r="1923" spans="1:10" x14ac:dyDescent="0.25">
      <c r="A1923" s="1" t="s">
        <v>2075</v>
      </c>
      <c r="B1923" s="1" t="s">
        <v>2056</v>
      </c>
      <c r="C1923" s="1" t="str">
        <f>IF('Guarantee Disposals'!L23="Invalid RP number entered","Question 2, Record No "&amp;'Guarantee Disposals'!A23&amp;" (Owning RP number) must contain a valid RP number.","")</f>
        <v/>
      </c>
      <c r="D1923" s="1" t="str">
        <f t="shared" si="128"/>
        <v/>
      </c>
      <c r="E1923" s="21" t="str">
        <f t="shared" si="129"/>
        <v/>
      </c>
      <c r="G1923" s="13" t="str">
        <f t="shared" si="123"/>
        <v/>
      </c>
      <c r="H1923" s="12" t="str">
        <f t="array" ref="H1923">IFERROR(INDEX($D$4:$D$2053,SMALL(IF(LEN($D$4:$D$2053)&gt;0,ROW($D$4:$D$2053)-ROW($D$3)),ROW(1920:1920))),"")</f>
        <v/>
      </c>
      <c r="I1923" s="12" t="str">
        <f t="array" ref="I1923">IFERROR(INDEX($E$4:$E$2053,SMALL(IF(LEN($E$4:$E$2053)&gt;0,ROW($E$4:$E$2053)-ROW($E$3)),ROW(1920:1920))),"")</f>
        <v/>
      </c>
      <c r="J1923" s="1" t="str">
        <f t="array" ref="J1923">IFERROR(INDEX($C$4:$C$2053,SMALL(IF(LEN($C$4:$C$2053)&gt;0,ROW($C$4:$C$2053)-ROW($C$3)),ROW(1920:1920))),"")</f>
        <v/>
      </c>
    </row>
    <row r="1924" spans="1:10" x14ac:dyDescent="0.25">
      <c r="A1924" s="1" t="s">
        <v>2076</v>
      </c>
      <c r="B1924" s="1" t="s">
        <v>2056</v>
      </c>
      <c r="C1924" s="1" t="str">
        <f>IF('Guarantee Disposals'!L24="Invalid RP number entered","Question 2, Record No "&amp;'Guarantee Disposals'!A24&amp;" (Owning RP number) must contain a valid RP number.","")</f>
        <v/>
      </c>
      <c r="D1924" s="1" t="str">
        <f t="shared" si="128"/>
        <v/>
      </c>
      <c r="E1924" s="21" t="str">
        <f t="shared" si="129"/>
        <v/>
      </c>
      <c r="G1924" s="13" t="str">
        <f t="shared" si="123"/>
        <v/>
      </c>
      <c r="H1924" s="12" t="str">
        <f t="array" ref="H1924">IFERROR(INDEX($D$4:$D$2053,SMALL(IF(LEN($D$4:$D$2053)&gt;0,ROW($D$4:$D$2053)-ROW($D$3)),ROW(1921:1921))),"")</f>
        <v/>
      </c>
      <c r="I1924" s="12" t="str">
        <f t="array" ref="I1924">IFERROR(INDEX($E$4:$E$2053,SMALL(IF(LEN($E$4:$E$2053)&gt;0,ROW($E$4:$E$2053)-ROW($E$3)),ROW(1921:1921))),"")</f>
        <v/>
      </c>
      <c r="J1924" s="1" t="str">
        <f t="array" ref="J1924">IFERROR(INDEX($C$4:$C$2053,SMALL(IF(LEN($C$4:$C$2053)&gt;0,ROW($C$4:$C$2053)-ROW($C$3)),ROW(1921:1921))),"")</f>
        <v/>
      </c>
    </row>
    <row r="1925" spans="1:10" x14ac:dyDescent="0.25">
      <c r="A1925" s="1" t="s">
        <v>2077</v>
      </c>
      <c r="B1925" s="1" t="s">
        <v>2056</v>
      </c>
      <c r="C1925" s="1" t="str">
        <f>IF('Guarantee Disposals'!L25="Invalid RP number entered","Question 2, Record No "&amp;'Guarantee Disposals'!A25&amp;" (Owning RP number) must contain a valid RP number.","")</f>
        <v/>
      </c>
      <c r="D1925" s="1" t="str">
        <f t="shared" si="128"/>
        <v/>
      </c>
      <c r="E1925" s="21" t="str">
        <f t="shared" si="129"/>
        <v/>
      </c>
      <c r="G1925" s="13" t="str">
        <f t="shared" si="123"/>
        <v/>
      </c>
      <c r="H1925" s="12" t="str">
        <f t="array" ref="H1925">IFERROR(INDEX($D$4:$D$2053,SMALL(IF(LEN($D$4:$D$2053)&gt;0,ROW($D$4:$D$2053)-ROW($D$3)),ROW(1922:1922))),"")</f>
        <v/>
      </c>
      <c r="I1925" s="12" t="str">
        <f t="array" ref="I1925">IFERROR(INDEX($E$4:$E$2053,SMALL(IF(LEN($E$4:$E$2053)&gt;0,ROW($E$4:$E$2053)-ROW($E$3)),ROW(1922:1922))),"")</f>
        <v/>
      </c>
      <c r="J1925" s="1" t="str">
        <f t="array" ref="J1925">IFERROR(INDEX($C$4:$C$2053,SMALL(IF(LEN($C$4:$C$2053)&gt;0,ROW($C$4:$C$2053)-ROW($C$3)),ROW(1922:1922))),"")</f>
        <v/>
      </c>
    </row>
    <row r="1926" spans="1:10" x14ac:dyDescent="0.25">
      <c r="A1926" s="1" t="s">
        <v>2078</v>
      </c>
      <c r="B1926" s="1" t="s">
        <v>2056</v>
      </c>
      <c r="C1926" s="1" t="str">
        <f>IF('Guarantee Disposals'!L26="Invalid RP number entered","Question 2, Record No "&amp;'Guarantee Disposals'!A26&amp;" (Owning RP number) must contain a valid RP number.","")</f>
        <v/>
      </c>
      <c r="D1926" s="1" t="str">
        <f t="shared" si="128"/>
        <v/>
      </c>
      <c r="E1926" s="21" t="str">
        <f t="shared" si="129"/>
        <v/>
      </c>
      <c r="G1926" s="13" t="str">
        <f t="shared" si="123"/>
        <v/>
      </c>
      <c r="H1926" s="12" t="str">
        <f t="array" ref="H1926">IFERROR(INDEX($D$4:$D$2053,SMALL(IF(LEN($D$4:$D$2053)&gt;0,ROW($D$4:$D$2053)-ROW($D$3)),ROW(1923:1923))),"")</f>
        <v/>
      </c>
      <c r="I1926" s="12" t="str">
        <f t="array" ref="I1926">IFERROR(INDEX($E$4:$E$2053,SMALL(IF(LEN($E$4:$E$2053)&gt;0,ROW($E$4:$E$2053)-ROW($E$3)),ROW(1923:1923))),"")</f>
        <v/>
      </c>
      <c r="J1926" s="1" t="str">
        <f t="array" ref="J1926">IFERROR(INDEX($C$4:$C$2053,SMALL(IF(LEN($C$4:$C$2053)&gt;0,ROW($C$4:$C$2053)-ROW($C$3)),ROW(1923:1923))),"")</f>
        <v/>
      </c>
    </row>
    <row r="1927" spans="1:10" x14ac:dyDescent="0.25">
      <c r="A1927" s="1" t="s">
        <v>2079</v>
      </c>
      <c r="B1927" s="1" t="s">
        <v>2056</v>
      </c>
      <c r="C1927" s="1" t="str">
        <f>IF('Guarantee Disposals'!L27="Invalid RP number entered","Question 2, Record No "&amp;'Guarantee Disposals'!A27&amp;" (Owning RP number) must contain a valid RP number.","")</f>
        <v/>
      </c>
      <c r="D1927" s="1" t="str">
        <f t="shared" si="128"/>
        <v/>
      </c>
      <c r="E1927" s="21" t="str">
        <f t="shared" si="129"/>
        <v/>
      </c>
      <c r="G1927" s="13" t="str">
        <f t="shared" si="123"/>
        <v/>
      </c>
      <c r="H1927" s="12" t="str">
        <f t="array" ref="H1927">IFERROR(INDEX($D$4:$D$2053,SMALL(IF(LEN($D$4:$D$2053)&gt;0,ROW($D$4:$D$2053)-ROW($D$3)),ROW(1924:1924))),"")</f>
        <v/>
      </c>
      <c r="I1927" s="12" t="str">
        <f t="array" ref="I1927">IFERROR(INDEX($E$4:$E$2053,SMALL(IF(LEN($E$4:$E$2053)&gt;0,ROW($E$4:$E$2053)-ROW($E$3)),ROW(1924:1924))),"")</f>
        <v/>
      </c>
      <c r="J1927" s="1" t="str">
        <f t="array" ref="J1927">IFERROR(INDEX($C$4:$C$2053,SMALL(IF(LEN($C$4:$C$2053)&gt;0,ROW($C$4:$C$2053)-ROW($C$3)),ROW(1924:1924))),"")</f>
        <v/>
      </c>
    </row>
    <row r="1928" spans="1:10" x14ac:dyDescent="0.25">
      <c r="A1928" s="1" t="s">
        <v>2080</v>
      </c>
      <c r="B1928" s="1" t="s">
        <v>2056</v>
      </c>
      <c r="C1928" s="1" t="str">
        <f>IF('Guarantee Disposals'!L28="Invalid RP number entered","Question 2, Record No "&amp;'Guarantee Disposals'!A28&amp;" (Owning RP number) must contain a valid RP number.","")</f>
        <v/>
      </c>
      <c r="D1928" s="1" t="str">
        <f t="shared" si="128"/>
        <v/>
      </c>
      <c r="E1928" s="21" t="str">
        <f t="shared" si="129"/>
        <v/>
      </c>
      <c r="G1928" s="13" t="str">
        <f t="shared" si="123"/>
        <v/>
      </c>
      <c r="H1928" s="12" t="str">
        <f t="array" ref="H1928">IFERROR(INDEX($D$4:$D$2053,SMALL(IF(LEN($D$4:$D$2053)&gt;0,ROW($D$4:$D$2053)-ROW($D$3)),ROW(1925:1925))),"")</f>
        <v/>
      </c>
      <c r="I1928" s="12" t="str">
        <f t="array" ref="I1928">IFERROR(INDEX($E$4:$E$2053,SMALL(IF(LEN($E$4:$E$2053)&gt;0,ROW($E$4:$E$2053)-ROW($E$3)),ROW(1925:1925))),"")</f>
        <v/>
      </c>
      <c r="J1928" s="1" t="str">
        <f t="array" ref="J1928">IFERROR(INDEX($C$4:$C$2053,SMALL(IF(LEN($C$4:$C$2053)&gt;0,ROW($C$4:$C$2053)-ROW($C$3)),ROW(1925:1925))),"")</f>
        <v/>
      </c>
    </row>
    <row r="1929" spans="1:10" x14ac:dyDescent="0.25">
      <c r="A1929" s="1" t="s">
        <v>2081</v>
      </c>
      <c r="B1929" s="1" t="s">
        <v>2056</v>
      </c>
      <c r="C1929" s="1" t="str">
        <f>IF(AND('Guarantee Disposals'!I4&gt;0,'Guarantee Disposals'!C4=""),"Question 3, Record No "&amp;'Guarantee Disposals'!A4&amp;" (Owning RP name) must contain a valid RP name.","")</f>
        <v/>
      </c>
      <c r="D1929" s="1" t="str">
        <f t="shared" ref="D1929" si="130">IF(C1929="","",A1929)</f>
        <v/>
      </c>
      <c r="E1929" s="21" t="str">
        <f t="shared" ref="E1929" si="131">IF(C1929="","",B1929)</f>
        <v/>
      </c>
      <c r="G1929" s="13" t="str">
        <f t="shared" si="123"/>
        <v/>
      </c>
      <c r="H1929" s="12" t="str">
        <f t="array" ref="H1929">IFERROR(INDEX($D$4:$D$2053,SMALL(IF(LEN($D$4:$D$2053)&gt;0,ROW($D$4:$D$2053)-ROW($D$3)),ROW(1926:1926))),"")</f>
        <v/>
      </c>
      <c r="I1929" s="12" t="str">
        <f t="array" ref="I1929">IFERROR(INDEX($E$4:$E$2053,SMALL(IF(LEN($E$4:$E$2053)&gt;0,ROW($E$4:$E$2053)-ROW($E$3)),ROW(1926:1926))),"")</f>
        <v/>
      </c>
      <c r="J1929" s="1" t="str">
        <f t="array" ref="J1929">IFERROR(INDEX($C$4:$C$2053,SMALL(IF(LEN($C$4:$C$2053)&gt;0,ROW($C$4:$C$2053)-ROW($C$3)),ROW(1926:1926))),"")</f>
        <v/>
      </c>
    </row>
    <row r="1930" spans="1:10" x14ac:dyDescent="0.25">
      <c r="A1930" s="1" t="s">
        <v>2082</v>
      </c>
      <c r="B1930" s="1" t="s">
        <v>2056</v>
      </c>
      <c r="C1930" s="1" t="str">
        <f>IF(AND('Guarantee Disposals'!I5&gt;0,'Guarantee Disposals'!C5=""),"Question 3, Record No "&amp;'Guarantee Disposals'!A5&amp;" (Owning RP name) must contain a valid RP name.","")</f>
        <v/>
      </c>
      <c r="D1930" s="1" t="str">
        <f t="shared" ref="D1930:D1953" si="132">IF(C1930="","",A1930)</f>
        <v/>
      </c>
      <c r="E1930" s="21" t="str">
        <f t="shared" ref="E1930:E1953" si="133">IF(C1930="","",B1930)</f>
        <v/>
      </c>
      <c r="G1930" s="13" t="str">
        <f t="shared" si="123"/>
        <v/>
      </c>
      <c r="H1930" s="12" t="str">
        <f t="array" ref="H1930">IFERROR(INDEX($D$4:$D$2053,SMALL(IF(LEN($D$4:$D$2053)&gt;0,ROW($D$4:$D$2053)-ROW($D$3)),ROW(1927:1927))),"")</f>
        <v/>
      </c>
      <c r="I1930" s="12" t="str">
        <f t="array" ref="I1930">IFERROR(INDEX($E$4:$E$2053,SMALL(IF(LEN($E$4:$E$2053)&gt;0,ROW($E$4:$E$2053)-ROW($E$3)),ROW(1927:1927))),"")</f>
        <v/>
      </c>
      <c r="J1930" s="1" t="str">
        <f t="array" ref="J1930">IFERROR(INDEX($C$4:$C$2053,SMALL(IF(LEN($C$4:$C$2053)&gt;0,ROW($C$4:$C$2053)-ROW($C$3)),ROW(1927:1927))),"")</f>
        <v/>
      </c>
    </row>
    <row r="1931" spans="1:10" x14ac:dyDescent="0.25">
      <c r="A1931" s="1" t="s">
        <v>2083</v>
      </c>
      <c r="B1931" s="1" t="s">
        <v>2056</v>
      </c>
      <c r="C1931" s="1" t="str">
        <f>IF(AND('Guarantee Disposals'!I6&gt;0,'Guarantee Disposals'!C6=""),"Question 3, Record No "&amp;'Guarantee Disposals'!A6&amp;" (Owning RP name) must contain a valid RP name.","")</f>
        <v/>
      </c>
      <c r="D1931" s="1" t="str">
        <f t="shared" si="132"/>
        <v/>
      </c>
      <c r="E1931" s="21" t="str">
        <f t="shared" si="133"/>
        <v/>
      </c>
      <c r="G1931" s="13" t="str">
        <f t="shared" si="123"/>
        <v/>
      </c>
      <c r="H1931" s="12" t="str">
        <f t="array" ref="H1931">IFERROR(INDEX($D$4:$D$2053,SMALL(IF(LEN($D$4:$D$2053)&gt;0,ROW($D$4:$D$2053)-ROW($D$3)),ROW(1928:1928))),"")</f>
        <v/>
      </c>
      <c r="I1931" s="12" t="str">
        <f t="array" ref="I1931">IFERROR(INDEX($E$4:$E$2053,SMALL(IF(LEN($E$4:$E$2053)&gt;0,ROW($E$4:$E$2053)-ROW($E$3)),ROW(1928:1928))),"")</f>
        <v/>
      </c>
      <c r="J1931" s="1" t="str">
        <f t="array" ref="J1931">IFERROR(INDEX($C$4:$C$2053,SMALL(IF(LEN($C$4:$C$2053)&gt;0,ROW($C$4:$C$2053)-ROW($C$3)),ROW(1928:1928))),"")</f>
        <v/>
      </c>
    </row>
    <row r="1932" spans="1:10" x14ac:dyDescent="0.25">
      <c r="A1932" s="1" t="s">
        <v>2084</v>
      </c>
      <c r="B1932" s="1" t="s">
        <v>2056</v>
      </c>
      <c r="C1932" s="1" t="str">
        <f>IF(AND('Guarantee Disposals'!I7&gt;0,'Guarantee Disposals'!C7=""),"Question 3, Record No "&amp;'Guarantee Disposals'!A7&amp;" (Owning RP name) must contain a valid RP name.","")</f>
        <v/>
      </c>
      <c r="D1932" s="1" t="str">
        <f t="shared" si="132"/>
        <v/>
      </c>
      <c r="E1932" s="21" t="str">
        <f t="shared" si="133"/>
        <v/>
      </c>
      <c r="G1932" s="13" t="str">
        <f t="shared" si="123"/>
        <v/>
      </c>
      <c r="H1932" s="12" t="str">
        <f t="array" ref="H1932">IFERROR(INDEX($D$4:$D$2053,SMALL(IF(LEN($D$4:$D$2053)&gt;0,ROW($D$4:$D$2053)-ROW($D$3)),ROW(1929:1929))),"")</f>
        <v/>
      </c>
      <c r="I1932" s="12" t="str">
        <f t="array" ref="I1932">IFERROR(INDEX($E$4:$E$2053,SMALL(IF(LEN($E$4:$E$2053)&gt;0,ROW($E$4:$E$2053)-ROW($E$3)),ROW(1929:1929))),"")</f>
        <v/>
      </c>
      <c r="J1932" s="1" t="str">
        <f t="array" ref="J1932">IFERROR(INDEX($C$4:$C$2053,SMALL(IF(LEN($C$4:$C$2053)&gt;0,ROW($C$4:$C$2053)-ROW($C$3)),ROW(1929:1929))),"")</f>
        <v/>
      </c>
    </row>
    <row r="1933" spans="1:10" x14ac:dyDescent="0.25">
      <c r="A1933" s="1" t="s">
        <v>2085</v>
      </c>
      <c r="B1933" s="1" t="s">
        <v>2056</v>
      </c>
      <c r="C1933" s="1" t="str">
        <f>IF(AND('Guarantee Disposals'!I8&gt;0,'Guarantee Disposals'!C8=""),"Question 3, Record No "&amp;'Guarantee Disposals'!A8&amp;" (Owning RP name) must contain a valid RP name.","")</f>
        <v/>
      </c>
      <c r="D1933" s="1" t="str">
        <f t="shared" si="132"/>
        <v/>
      </c>
      <c r="E1933" s="21" t="str">
        <f t="shared" si="133"/>
        <v/>
      </c>
      <c r="G1933" s="13" t="str">
        <f t="shared" si="123"/>
        <v/>
      </c>
      <c r="H1933" s="12" t="str">
        <f t="array" ref="H1933">IFERROR(INDEX($D$4:$D$2053,SMALL(IF(LEN($D$4:$D$2053)&gt;0,ROW($D$4:$D$2053)-ROW($D$3)),ROW(1930:1930))),"")</f>
        <v/>
      </c>
      <c r="I1933" s="12" t="str">
        <f t="array" ref="I1933">IFERROR(INDEX($E$4:$E$2053,SMALL(IF(LEN($E$4:$E$2053)&gt;0,ROW($E$4:$E$2053)-ROW($E$3)),ROW(1930:1930))),"")</f>
        <v/>
      </c>
      <c r="J1933" s="1" t="str">
        <f t="array" ref="J1933">IFERROR(INDEX($C$4:$C$2053,SMALL(IF(LEN($C$4:$C$2053)&gt;0,ROW($C$4:$C$2053)-ROW($C$3)),ROW(1930:1930))),"")</f>
        <v/>
      </c>
    </row>
    <row r="1934" spans="1:10" x14ac:dyDescent="0.25">
      <c r="A1934" s="1" t="s">
        <v>2086</v>
      </c>
      <c r="B1934" s="1" t="s">
        <v>2056</v>
      </c>
      <c r="C1934" s="1" t="str">
        <f>IF(AND('Guarantee Disposals'!I9&gt;0,'Guarantee Disposals'!C9=""),"Question 3, Record No "&amp;'Guarantee Disposals'!A9&amp;" (Owning RP name) must contain a valid RP name.","")</f>
        <v/>
      </c>
      <c r="D1934" s="1" t="str">
        <f t="shared" si="132"/>
        <v/>
      </c>
      <c r="E1934" s="21" t="str">
        <f t="shared" si="133"/>
        <v/>
      </c>
      <c r="G1934" s="13" t="str">
        <f t="shared" si="123"/>
        <v/>
      </c>
      <c r="H1934" s="12" t="str">
        <f t="array" ref="H1934">IFERROR(INDEX($D$4:$D$2053,SMALL(IF(LEN($D$4:$D$2053)&gt;0,ROW($D$4:$D$2053)-ROW($D$3)),ROW(1931:1931))),"")</f>
        <v/>
      </c>
      <c r="I1934" s="12" t="str">
        <f t="array" ref="I1934">IFERROR(INDEX($E$4:$E$2053,SMALL(IF(LEN($E$4:$E$2053)&gt;0,ROW($E$4:$E$2053)-ROW($E$3)),ROW(1931:1931))),"")</f>
        <v/>
      </c>
      <c r="J1934" s="1" t="str">
        <f t="array" ref="J1934">IFERROR(INDEX($C$4:$C$2053,SMALL(IF(LEN($C$4:$C$2053)&gt;0,ROW($C$4:$C$2053)-ROW($C$3)),ROW(1931:1931))),"")</f>
        <v/>
      </c>
    </row>
    <row r="1935" spans="1:10" x14ac:dyDescent="0.25">
      <c r="A1935" s="1" t="s">
        <v>2087</v>
      </c>
      <c r="B1935" s="1" t="s">
        <v>2056</v>
      </c>
      <c r="C1935" s="1" t="str">
        <f>IF(AND('Guarantee Disposals'!I10&gt;0,'Guarantee Disposals'!C10=""),"Question 3, Record No "&amp;'Guarantee Disposals'!A10&amp;" (Owning RP name) must contain a valid RP name.","")</f>
        <v/>
      </c>
      <c r="D1935" s="1" t="str">
        <f t="shared" si="132"/>
        <v/>
      </c>
      <c r="E1935" s="21" t="str">
        <f t="shared" si="133"/>
        <v/>
      </c>
      <c r="G1935" s="13" t="str">
        <f t="shared" si="123"/>
        <v/>
      </c>
      <c r="H1935" s="12" t="str">
        <f t="array" ref="H1935">IFERROR(INDEX($D$4:$D$2053,SMALL(IF(LEN($D$4:$D$2053)&gt;0,ROW($D$4:$D$2053)-ROW($D$3)),ROW(1932:1932))),"")</f>
        <v/>
      </c>
      <c r="I1935" s="12" t="str">
        <f t="array" ref="I1935">IFERROR(INDEX($E$4:$E$2053,SMALL(IF(LEN($E$4:$E$2053)&gt;0,ROW($E$4:$E$2053)-ROW($E$3)),ROW(1932:1932))),"")</f>
        <v/>
      </c>
      <c r="J1935" s="1" t="str">
        <f t="array" ref="J1935">IFERROR(INDEX($C$4:$C$2053,SMALL(IF(LEN($C$4:$C$2053)&gt;0,ROW($C$4:$C$2053)-ROW($C$3)),ROW(1932:1932))),"")</f>
        <v/>
      </c>
    </row>
    <row r="1936" spans="1:10" x14ac:dyDescent="0.25">
      <c r="A1936" s="1" t="s">
        <v>2088</v>
      </c>
      <c r="B1936" s="1" t="s">
        <v>2056</v>
      </c>
      <c r="C1936" s="1" t="str">
        <f>IF(AND('Guarantee Disposals'!I11&gt;0,'Guarantee Disposals'!C11=""),"Question 3, Record No "&amp;'Guarantee Disposals'!A11&amp;" (Owning RP name) must contain a valid RP name.","")</f>
        <v/>
      </c>
      <c r="D1936" s="1" t="str">
        <f t="shared" si="132"/>
        <v/>
      </c>
      <c r="E1936" s="21" t="str">
        <f t="shared" si="133"/>
        <v/>
      </c>
      <c r="G1936" s="13" t="str">
        <f t="shared" si="123"/>
        <v/>
      </c>
      <c r="H1936" s="12" t="str">
        <f t="array" ref="H1936">IFERROR(INDEX($D$4:$D$2053,SMALL(IF(LEN($D$4:$D$2053)&gt;0,ROW($D$4:$D$2053)-ROW($D$3)),ROW(1933:1933))),"")</f>
        <v/>
      </c>
      <c r="I1936" s="12" t="str">
        <f t="array" ref="I1936">IFERROR(INDEX($E$4:$E$2053,SMALL(IF(LEN($E$4:$E$2053)&gt;0,ROW($E$4:$E$2053)-ROW($E$3)),ROW(1933:1933))),"")</f>
        <v/>
      </c>
      <c r="J1936" s="1" t="str">
        <f t="array" ref="J1936">IFERROR(INDEX($C$4:$C$2053,SMALL(IF(LEN($C$4:$C$2053)&gt;0,ROW($C$4:$C$2053)-ROW($C$3)),ROW(1933:1933))),"")</f>
        <v/>
      </c>
    </row>
    <row r="1937" spans="1:10" x14ac:dyDescent="0.25">
      <c r="A1937" s="1" t="s">
        <v>2089</v>
      </c>
      <c r="B1937" s="1" t="s">
        <v>2056</v>
      </c>
      <c r="C1937" s="1" t="str">
        <f>IF(AND('Guarantee Disposals'!I12&gt;0,'Guarantee Disposals'!C12=""),"Question 3, Record No "&amp;'Guarantee Disposals'!A12&amp;" (Owning RP name) must contain a valid RP name.","")</f>
        <v/>
      </c>
      <c r="D1937" s="1" t="str">
        <f t="shared" si="132"/>
        <v/>
      </c>
      <c r="E1937" s="21" t="str">
        <f t="shared" si="133"/>
        <v/>
      </c>
      <c r="G1937" s="13" t="str">
        <f t="shared" si="123"/>
        <v/>
      </c>
      <c r="H1937" s="12" t="str">
        <f t="array" ref="H1937">IFERROR(INDEX($D$4:$D$2053,SMALL(IF(LEN($D$4:$D$2053)&gt;0,ROW($D$4:$D$2053)-ROW($D$3)),ROW(1934:1934))),"")</f>
        <v/>
      </c>
      <c r="I1937" s="12" t="str">
        <f t="array" ref="I1937">IFERROR(INDEX($E$4:$E$2053,SMALL(IF(LEN($E$4:$E$2053)&gt;0,ROW($E$4:$E$2053)-ROW($E$3)),ROW(1934:1934))),"")</f>
        <v/>
      </c>
      <c r="J1937" s="1" t="str">
        <f t="array" ref="J1937">IFERROR(INDEX($C$4:$C$2053,SMALL(IF(LEN($C$4:$C$2053)&gt;0,ROW($C$4:$C$2053)-ROW($C$3)),ROW(1934:1934))),"")</f>
        <v/>
      </c>
    </row>
    <row r="1938" spans="1:10" x14ac:dyDescent="0.25">
      <c r="A1938" s="1" t="s">
        <v>2090</v>
      </c>
      <c r="B1938" s="1" t="s">
        <v>2056</v>
      </c>
      <c r="C1938" s="1" t="str">
        <f>IF(AND('Guarantee Disposals'!I13&gt;0,'Guarantee Disposals'!C13=""),"Question 3, Record No "&amp;'Guarantee Disposals'!A13&amp;" (Owning RP name) must contain a valid RP name.","")</f>
        <v/>
      </c>
      <c r="D1938" s="1" t="str">
        <f t="shared" si="132"/>
        <v/>
      </c>
      <c r="E1938" s="21" t="str">
        <f t="shared" si="133"/>
        <v/>
      </c>
      <c r="G1938" s="13" t="str">
        <f t="shared" si="123"/>
        <v/>
      </c>
      <c r="H1938" s="12" t="str">
        <f t="array" ref="H1938">IFERROR(INDEX($D$4:$D$2053,SMALL(IF(LEN($D$4:$D$2053)&gt;0,ROW($D$4:$D$2053)-ROW($D$3)),ROW(1935:1935))),"")</f>
        <v/>
      </c>
      <c r="I1938" s="12" t="str">
        <f t="array" ref="I1938">IFERROR(INDEX($E$4:$E$2053,SMALL(IF(LEN($E$4:$E$2053)&gt;0,ROW($E$4:$E$2053)-ROW($E$3)),ROW(1935:1935))),"")</f>
        <v/>
      </c>
      <c r="J1938" s="1" t="str">
        <f t="array" ref="J1938">IFERROR(INDEX($C$4:$C$2053,SMALL(IF(LEN($C$4:$C$2053)&gt;0,ROW($C$4:$C$2053)-ROW($C$3)),ROW(1935:1935))),"")</f>
        <v/>
      </c>
    </row>
    <row r="1939" spans="1:10" x14ac:dyDescent="0.25">
      <c r="A1939" s="1" t="s">
        <v>2091</v>
      </c>
      <c r="B1939" s="1" t="s">
        <v>2056</v>
      </c>
      <c r="C1939" s="1" t="str">
        <f>IF(AND('Guarantee Disposals'!I14&gt;0,'Guarantee Disposals'!C14=""),"Question 3, Record No "&amp;'Guarantee Disposals'!A14&amp;" (Owning RP name) must contain a valid RP name.","")</f>
        <v/>
      </c>
      <c r="D1939" s="1" t="str">
        <f t="shared" si="132"/>
        <v/>
      </c>
      <c r="E1939" s="21" t="str">
        <f t="shared" si="133"/>
        <v/>
      </c>
      <c r="G1939" s="13" t="str">
        <f t="shared" si="123"/>
        <v/>
      </c>
      <c r="H1939" s="12" t="str">
        <f t="array" ref="H1939">IFERROR(INDEX($D$4:$D$2053,SMALL(IF(LEN($D$4:$D$2053)&gt;0,ROW($D$4:$D$2053)-ROW($D$3)),ROW(1936:1936))),"")</f>
        <v/>
      </c>
      <c r="I1939" s="12" t="str">
        <f t="array" ref="I1939">IFERROR(INDEX($E$4:$E$2053,SMALL(IF(LEN($E$4:$E$2053)&gt;0,ROW($E$4:$E$2053)-ROW($E$3)),ROW(1936:1936))),"")</f>
        <v/>
      </c>
      <c r="J1939" s="1" t="str">
        <f t="array" ref="J1939">IFERROR(INDEX($C$4:$C$2053,SMALL(IF(LEN($C$4:$C$2053)&gt;0,ROW($C$4:$C$2053)-ROW($C$3)),ROW(1936:1936))),"")</f>
        <v/>
      </c>
    </row>
    <row r="1940" spans="1:10" x14ac:dyDescent="0.25">
      <c r="A1940" s="1" t="s">
        <v>2092</v>
      </c>
      <c r="B1940" s="1" t="s">
        <v>2056</v>
      </c>
      <c r="C1940" s="1" t="str">
        <f>IF(AND('Guarantee Disposals'!I15&gt;0,'Guarantee Disposals'!C15=""),"Question 3, Record No "&amp;'Guarantee Disposals'!A15&amp;" (Owning RP name) must contain a valid RP name.","")</f>
        <v/>
      </c>
      <c r="D1940" s="1" t="str">
        <f t="shared" si="132"/>
        <v/>
      </c>
      <c r="E1940" s="21" t="str">
        <f t="shared" si="133"/>
        <v/>
      </c>
      <c r="G1940" s="13" t="str">
        <f t="shared" si="123"/>
        <v/>
      </c>
      <c r="H1940" s="12" t="str">
        <f t="array" ref="H1940">IFERROR(INDEX($D$4:$D$2053,SMALL(IF(LEN($D$4:$D$2053)&gt;0,ROW($D$4:$D$2053)-ROW($D$3)),ROW(1937:1937))),"")</f>
        <v/>
      </c>
      <c r="I1940" s="12" t="str">
        <f t="array" ref="I1940">IFERROR(INDEX($E$4:$E$2053,SMALL(IF(LEN($E$4:$E$2053)&gt;0,ROW($E$4:$E$2053)-ROW($E$3)),ROW(1937:1937))),"")</f>
        <v/>
      </c>
      <c r="J1940" s="1" t="str">
        <f t="array" ref="J1940">IFERROR(INDEX($C$4:$C$2053,SMALL(IF(LEN($C$4:$C$2053)&gt;0,ROW($C$4:$C$2053)-ROW($C$3)),ROW(1937:1937))),"")</f>
        <v/>
      </c>
    </row>
    <row r="1941" spans="1:10" x14ac:dyDescent="0.25">
      <c r="A1941" s="1" t="s">
        <v>2093</v>
      </c>
      <c r="B1941" s="1" t="s">
        <v>2056</v>
      </c>
      <c r="C1941" s="1" t="str">
        <f>IF(AND('Guarantee Disposals'!I16&gt;0,'Guarantee Disposals'!C16=""),"Question 3, Record No "&amp;'Guarantee Disposals'!A16&amp;" (Owning RP name) must contain a valid RP name.","")</f>
        <v/>
      </c>
      <c r="D1941" s="1" t="str">
        <f t="shared" si="132"/>
        <v/>
      </c>
      <c r="E1941" s="21" t="str">
        <f t="shared" si="133"/>
        <v/>
      </c>
      <c r="G1941" s="13" t="str">
        <f t="shared" si="123"/>
        <v/>
      </c>
      <c r="H1941" s="12" t="str">
        <f t="array" ref="H1941">IFERROR(INDEX($D$4:$D$2053,SMALL(IF(LEN($D$4:$D$2053)&gt;0,ROW($D$4:$D$2053)-ROW($D$3)),ROW(1938:1938))),"")</f>
        <v/>
      </c>
      <c r="I1941" s="12" t="str">
        <f t="array" ref="I1941">IFERROR(INDEX($E$4:$E$2053,SMALL(IF(LEN($E$4:$E$2053)&gt;0,ROW($E$4:$E$2053)-ROW($E$3)),ROW(1938:1938))),"")</f>
        <v/>
      </c>
      <c r="J1941" s="1" t="str">
        <f t="array" ref="J1941">IFERROR(INDEX($C$4:$C$2053,SMALL(IF(LEN($C$4:$C$2053)&gt;0,ROW($C$4:$C$2053)-ROW($C$3)),ROW(1938:1938))),"")</f>
        <v/>
      </c>
    </row>
    <row r="1942" spans="1:10" x14ac:dyDescent="0.25">
      <c r="A1942" s="1" t="s">
        <v>2094</v>
      </c>
      <c r="B1942" s="1" t="s">
        <v>2056</v>
      </c>
      <c r="C1942" s="1" t="str">
        <f>IF(AND('Guarantee Disposals'!I17&gt;0,'Guarantee Disposals'!C17=""),"Question 3, Record No "&amp;'Guarantee Disposals'!A17&amp;" (Owning RP name) must contain a valid RP name.","")</f>
        <v/>
      </c>
      <c r="D1942" s="1" t="str">
        <f t="shared" si="132"/>
        <v/>
      </c>
      <c r="E1942" s="21" t="str">
        <f t="shared" si="133"/>
        <v/>
      </c>
      <c r="G1942" s="13" t="str">
        <f t="shared" si="123"/>
        <v/>
      </c>
      <c r="H1942" s="12" t="str">
        <f t="array" ref="H1942">IFERROR(INDEX($D$4:$D$2053,SMALL(IF(LEN($D$4:$D$2053)&gt;0,ROW($D$4:$D$2053)-ROW($D$3)),ROW(1939:1939))),"")</f>
        <v/>
      </c>
      <c r="I1942" s="12" t="str">
        <f t="array" ref="I1942">IFERROR(INDEX($E$4:$E$2053,SMALL(IF(LEN($E$4:$E$2053)&gt;0,ROW($E$4:$E$2053)-ROW($E$3)),ROW(1939:1939))),"")</f>
        <v/>
      </c>
      <c r="J1942" s="1" t="str">
        <f t="array" ref="J1942">IFERROR(INDEX($C$4:$C$2053,SMALL(IF(LEN($C$4:$C$2053)&gt;0,ROW($C$4:$C$2053)-ROW($C$3)),ROW(1939:1939))),"")</f>
        <v/>
      </c>
    </row>
    <row r="1943" spans="1:10" x14ac:dyDescent="0.25">
      <c r="A1943" s="1" t="s">
        <v>2095</v>
      </c>
      <c r="B1943" s="1" t="s">
        <v>2056</v>
      </c>
      <c r="C1943" s="1" t="str">
        <f>IF(AND('Guarantee Disposals'!I18&gt;0,'Guarantee Disposals'!C18=""),"Question 3, Record No "&amp;'Guarantee Disposals'!A18&amp;" (Owning RP name) must contain a valid RP name.","")</f>
        <v/>
      </c>
      <c r="D1943" s="1" t="str">
        <f t="shared" si="132"/>
        <v/>
      </c>
      <c r="E1943" s="21" t="str">
        <f t="shared" si="133"/>
        <v/>
      </c>
      <c r="G1943" s="13" t="str">
        <f t="shared" si="123"/>
        <v/>
      </c>
      <c r="H1943" s="12" t="str">
        <f t="array" ref="H1943">IFERROR(INDEX($D$4:$D$2053,SMALL(IF(LEN($D$4:$D$2053)&gt;0,ROW($D$4:$D$2053)-ROW($D$3)),ROW(1940:1940))),"")</f>
        <v/>
      </c>
      <c r="I1943" s="12" t="str">
        <f t="array" ref="I1943">IFERROR(INDEX($E$4:$E$2053,SMALL(IF(LEN($E$4:$E$2053)&gt;0,ROW($E$4:$E$2053)-ROW($E$3)),ROW(1940:1940))),"")</f>
        <v/>
      </c>
      <c r="J1943" s="1" t="str">
        <f t="array" ref="J1943">IFERROR(INDEX($C$4:$C$2053,SMALL(IF(LEN($C$4:$C$2053)&gt;0,ROW($C$4:$C$2053)-ROW($C$3)),ROW(1940:1940))),"")</f>
        <v/>
      </c>
    </row>
    <row r="1944" spans="1:10" x14ac:dyDescent="0.25">
      <c r="A1944" s="1" t="s">
        <v>2096</v>
      </c>
      <c r="B1944" s="1" t="s">
        <v>2056</v>
      </c>
      <c r="C1944" s="1" t="str">
        <f>IF(AND('Guarantee Disposals'!I19&gt;0,'Guarantee Disposals'!C19=""),"Question 3, Record No "&amp;'Guarantee Disposals'!A19&amp;" (Owning RP name) must contain a valid RP name.","")</f>
        <v/>
      </c>
      <c r="D1944" s="1" t="str">
        <f t="shared" si="132"/>
        <v/>
      </c>
      <c r="E1944" s="21" t="str">
        <f t="shared" si="133"/>
        <v/>
      </c>
      <c r="G1944" s="13" t="str">
        <f t="shared" si="123"/>
        <v/>
      </c>
      <c r="H1944" s="12" t="str">
        <f t="array" ref="H1944">IFERROR(INDEX($D$4:$D$2053,SMALL(IF(LEN($D$4:$D$2053)&gt;0,ROW($D$4:$D$2053)-ROW($D$3)),ROW(1941:1941))),"")</f>
        <v/>
      </c>
      <c r="I1944" s="12" t="str">
        <f t="array" ref="I1944">IFERROR(INDEX($E$4:$E$2053,SMALL(IF(LEN($E$4:$E$2053)&gt;0,ROW($E$4:$E$2053)-ROW($E$3)),ROW(1941:1941))),"")</f>
        <v/>
      </c>
      <c r="J1944" s="1" t="str">
        <f t="array" ref="J1944">IFERROR(INDEX($C$4:$C$2053,SMALL(IF(LEN($C$4:$C$2053)&gt;0,ROW($C$4:$C$2053)-ROW($C$3)),ROW(1941:1941))),"")</f>
        <v/>
      </c>
    </row>
    <row r="1945" spans="1:10" x14ac:dyDescent="0.25">
      <c r="A1945" s="1" t="s">
        <v>2097</v>
      </c>
      <c r="B1945" s="1" t="s">
        <v>2056</v>
      </c>
      <c r="C1945" s="1" t="str">
        <f>IF(AND('Guarantee Disposals'!I20&gt;0,'Guarantee Disposals'!C20=""),"Question 3, Record No "&amp;'Guarantee Disposals'!A20&amp;" (Owning RP name) must contain a valid RP name.","")</f>
        <v/>
      </c>
      <c r="D1945" s="1" t="str">
        <f t="shared" si="132"/>
        <v/>
      </c>
      <c r="E1945" s="21" t="str">
        <f t="shared" si="133"/>
        <v/>
      </c>
      <c r="G1945" s="13" t="str">
        <f t="shared" si="123"/>
        <v/>
      </c>
      <c r="H1945" s="12" t="str">
        <f t="array" ref="H1945">IFERROR(INDEX($D$4:$D$2053,SMALL(IF(LEN($D$4:$D$2053)&gt;0,ROW($D$4:$D$2053)-ROW($D$3)),ROW(1942:1942))),"")</f>
        <v/>
      </c>
      <c r="I1945" s="12" t="str">
        <f t="array" ref="I1945">IFERROR(INDEX($E$4:$E$2053,SMALL(IF(LEN($E$4:$E$2053)&gt;0,ROW($E$4:$E$2053)-ROW($E$3)),ROW(1942:1942))),"")</f>
        <v/>
      </c>
      <c r="J1945" s="1" t="str">
        <f t="array" ref="J1945">IFERROR(INDEX($C$4:$C$2053,SMALL(IF(LEN($C$4:$C$2053)&gt;0,ROW($C$4:$C$2053)-ROW($C$3)),ROW(1942:1942))),"")</f>
        <v/>
      </c>
    </row>
    <row r="1946" spans="1:10" x14ac:dyDescent="0.25">
      <c r="A1946" s="1" t="s">
        <v>2098</v>
      </c>
      <c r="B1946" s="1" t="s">
        <v>2056</v>
      </c>
      <c r="C1946" s="1" t="str">
        <f>IF(AND('Guarantee Disposals'!I21&gt;0,'Guarantee Disposals'!C21=""),"Question 3, Record No "&amp;'Guarantee Disposals'!A21&amp;" (Owning RP name) must contain a valid RP name.","")</f>
        <v/>
      </c>
      <c r="D1946" s="1" t="str">
        <f t="shared" si="132"/>
        <v/>
      </c>
      <c r="E1946" s="21" t="str">
        <f t="shared" si="133"/>
        <v/>
      </c>
      <c r="G1946" s="13" t="str">
        <f t="shared" si="123"/>
        <v/>
      </c>
      <c r="H1946" s="12" t="str">
        <f t="array" ref="H1946">IFERROR(INDEX($D$4:$D$2053,SMALL(IF(LEN($D$4:$D$2053)&gt;0,ROW($D$4:$D$2053)-ROW($D$3)),ROW(1943:1943))),"")</f>
        <v/>
      </c>
      <c r="I1946" s="12" t="str">
        <f t="array" ref="I1946">IFERROR(INDEX($E$4:$E$2053,SMALL(IF(LEN($E$4:$E$2053)&gt;0,ROW($E$4:$E$2053)-ROW($E$3)),ROW(1943:1943))),"")</f>
        <v/>
      </c>
      <c r="J1946" s="1" t="str">
        <f t="array" ref="J1946">IFERROR(INDEX($C$4:$C$2053,SMALL(IF(LEN($C$4:$C$2053)&gt;0,ROW($C$4:$C$2053)-ROW($C$3)),ROW(1943:1943))),"")</f>
        <v/>
      </c>
    </row>
    <row r="1947" spans="1:10" x14ac:dyDescent="0.25">
      <c r="A1947" s="1" t="s">
        <v>2099</v>
      </c>
      <c r="B1947" s="1" t="s">
        <v>2056</v>
      </c>
      <c r="C1947" s="1" t="str">
        <f>IF(AND('Guarantee Disposals'!I22&gt;0,'Guarantee Disposals'!C22=""),"Question 3, Record No "&amp;'Guarantee Disposals'!A22&amp;" (Owning RP name) must contain a valid RP name.","")</f>
        <v/>
      </c>
      <c r="D1947" s="1" t="str">
        <f t="shared" si="132"/>
        <v/>
      </c>
      <c r="E1947" s="21" t="str">
        <f t="shared" si="133"/>
        <v/>
      </c>
      <c r="G1947" s="13" t="str">
        <f t="shared" si="123"/>
        <v/>
      </c>
      <c r="H1947" s="12" t="str">
        <f t="array" ref="H1947">IFERROR(INDEX($D$4:$D$2053,SMALL(IF(LEN($D$4:$D$2053)&gt;0,ROW($D$4:$D$2053)-ROW($D$3)),ROW(1944:1944))),"")</f>
        <v/>
      </c>
      <c r="I1947" s="12" t="str">
        <f t="array" ref="I1947">IFERROR(INDEX($E$4:$E$2053,SMALL(IF(LEN($E$4:$E$2053)&gt;0,ROW($E$4:$E$2053)-ROW($E$3)),ROW(1944:1944))),"")</f>
        <v/>
      </c>
      <c r="J1947" s="1" t="str">
        <f t="array" ref="J1947">IFERROR(INDEX($C$4:$C$2053,SMALL(IF(LEN($C$4:$C$2053)&gt;0,ROW($C$4:$C$2053)-ROW($C$3)),ROW(1944:1944))),"")</f>
        <v/>
      </c>
    </row>
    <row r="1948" spans="1:10" x14ac:dyDescent="0.25">
      <c r="A1948" s="1" t="s">
        <v>2100</v>
      </c>
      <c r="B1948" s="1" t="s">
        <v>2056</v>
      </c>
      <c r="C1948" s="1" t="str">
        <f>IF(AND('Guarantee Disposals'!I23&gt;0,'Guarantee Disposals'!C23=""),"Question 3, Record No "&amp;'Guarantee Disposals'!A23&amp;" (Owning RP name) must contain a valid RP name.","")</f>
        <v/>
      </c>
      <c r="D1948" s="1" t="str">
        <f t="shared" si="132"/>
        <v/>
      </c>
      <c r="E1948" s="21" t="str">
        <f t="shared" si="133"/>
        <v/>
      </c>
      <c r="G1948" s="13" t="str">
        <f t="shared" si="123"/>
        <v/>
      </c>
      <c r="H1948" s="12" t="str">
        <f t="array" ref="H1948">IFERROR(INDEX($D$4:$D$2053,SMALL(IF(LEN($D$4:$D$2053)&gt;0,ROW($D$4:$D$2053)-ROW($D$3)),ROW(1945:1945))),"")</f>
        <v/>
      </c>
      <c r="I1948" s="12" t="str">
        <f t="array" ref="I1948">IFERROR(INDEX($E$4:$E$2053,SMALL(IF(LEN($E$4:$E$2053)&gt;0,ROW($E$4:$E$2053)-ROW($E$3)),ROW(1945:1945))),"")</f>
        <v/>
      </c>
      <c r="J1948" s="1" t="str">
        <f t="array" ref="J1948">IFERROR(INDEX($C$4:$C$2053,SMALL(IF(LEN($C$4:$C$2053)&gt;0,ROW($C$4:$C$2053)-ROW($C$3)),ROW(1945:1945))),"")</f>
        <v/>
      </c>
    </row>
    <row r="1949" spans="1:10" x14ac:dyDescent="0.25">
      <c r="A1949" s="1" t="s">
        <v>2101</v>
      </c>
      <c r="B1949" s="1" t="s">
        <v>2056</v>
      </c>
      <c r="C1949" s="1" t="str">
        <f>IF(AND('Guarantee Disposals'!I24&gt;0,'Guarantee Disposals'!C24=""),"Question 3, Record No "&amp;'Guarantee Disposals'!A24&amp;" (Owning RP name) must contain a valid RP name.","")</f>
        <v/>
      </c>
      <c r="D1949" s="1" t="str">
        <f t="shared" si="132"/>
        <v/>
      </c>
      <c r="E1949" s="21" t="str">
        <f t="shared" si="133"/>
        <v/>
      </c>
      <c r="G1949" s="13" t="str">
        <f t="shared" si="123"/>
        <v/>
      </c>
      <c r="H1949" s="12" t="str">
        <f t="array" ref="H1949">IFERROR(INDEX($D$4:$D$2053,SMALL(IF(LEN($D$4:$D$2053)&gt;0,ROW($D$4:$D$2053)-ROW($D$3)),ROW(1946:1946))),"")</f>
        <v/>
      </c>
      <c r="I1949" s="12" t="str">
        <f t="array" ref="I1949">IFERROR(INDEX($E$4:$E$2053,SMALL(IF(LEN($E$4:$E$2053)&gt;0,ROW($E$4:$E$2053)-ROW($E$3)),ROW(1946:1946))),"")</f>
        <v/>
      </c>
      <c r="J1949" s="1" t="str">
        <f t="array" ref="J1949">IFERROR(INDEX($C$4:$C$2053,SMALL(IF(LEN($C$4:$C$2053)&gt;0,ROW($C$4:$C$2053)-ROW($C$3)),ROW(1946:1946))),"")</f>
        <v/>
      </c>
    </row>
    <row r="1950" spans="1:10" x14ac:dyDescent="0.25">
      <c r="A1950" s="1" t="s">
        <v>2102</v>
      </c>
      <c r="B1950" s="1" t="s">
        <v>2056</v>
      </c>
      <c r="C1950" s="1" t="str">
        <f>IF(AND('Guarantee Disposals'!I25&gt;0,'Guarantee Disposals'!C25=""),"Question 3, Record No "&amp;'Guarantee Disposals'!A25&amp;" (Owning RP name) must contain a valid RP name.","")</f>
        <v/>
      </c>
      <c r="D1950" s="1" t="str">
        <f t="shared" si="132"/>
        <v/>
      </c>
      <c r="E1950" s="21" t="str">
        <f t="shared" si="133"/>
        <v/>
      </c>
      <c r="G1950" s="13" t="str">
        <f t="shared" si="123"/>
        <v/>
      </c>
      <c r="H1950" s="12" t="str">
        <f t="array" ref="H1950">IFERROR(INDEX($D$4:$D$2053,SMALL(IF(LEN($D$4:$D$2053)&gt;0,ROW($D$4:$D$2053)-ROW($D$3)),ROW(1947:1947))),"")</f>
        <v/>
      </c>
      <c r="I1950" s="12" t="str">
        <f t="array" ref="I1950">IFERROR(INDEX($E$4:$E$2053,SMALL(IF(LEN($E$4:$E$2053)&gt;0,ROW($E$4:$E$2053)-ROW($E$3)),ROW(1947:1947))),"")</f>
        <v/>
      </c>
      <c r="J1950" s="1" t="str">
        <f t="array" ref="J1950">IFERROR(INDEX($C$4:$C$2053,SMALL(IF(LEN($C$4:$C$2053)&gt;0,ROW($C$4:$C$2053)-ROW($C$3)),ROW(1947:1947))),"")</f>
        <v/>
      </c>
    </row>
    <row r="1951" spans="1:10" x14ac:dyDescent="0.25">
      <c r="A1951" s="1" t="s">
        <v>2103</v>
      </c>
      <c r="B1951" s="1" t="s">
        <v>2056</v>
      </c>
      <c r="C1951" s="1" t="str">
        <f>IF(AND('Guarantee Disposals'!I26&gt;0,'Guarantee Disposals'!C26=""),"Question 3, Record No "&amp;'Guarantee Disposals'!A26&amp;" (Owning RP name) must contain a valid RP name.","")</f>
        <v/>
      </c>
      <c r="D1951" s="1" t="str">
        <f t="shared" si="132"/>
        <v/>
      </c>
      <c r="E1951" s="21" t="str">
        <f t="shared" si="133"/>
        <v/>
      </c>
      <c r="G1951" s="13" t="str">
        <f t="shared" si="123"/>
        <v/>
      </c>
      <c r="H1951" s="12" t="str">
        <f t="array" ref="H1951">IFERROR(INDEX($D$4:$D$2053,SMALL(IF(LEN($D$4:$D$2053)&gt;0,ROW($D$4:$D$2053)-ROW($D$3)),ROW(1948:1948))),"")</f>
        <v/>
      </c>
      <c r="I1951" s="12" t="str">
        <f t="array" ref="I1951">IFERROR(INDEX($E$4:$E$2053,SMALL(IF(LEN($E$4:$E$2053)&gt;0,ROW($E$4:$E$2053)-ROW($E$3)),ROW(1948:1948))),"")</f>
        <v/>
      </c>
      <c r="J1951" s="1" t="str">
        <f t="array" ref="J1951">IFERROR(INDEX($C$4:$C$2053,SMALL(IF(LEN($C$4:$C$2053)&gt;0,ROW($C$4:$C$2053)-ROW($C$3)),ROW(1948:1948))),"")</f>
        <v/>
      </c>
    </row>
    <row r="1952" spans="1:10" x14ac:dyDescent="0.25">
      <c r="A1952" s="1" t="s">
        <v>2104</v>
      </c>
      <c r="B1952" s="1" t="s">
        <v>2056</v>
      </c>
      <c r="C1952" s="1" t="str">
        <f>IF(AND('Guarantee Disposals'!I27&gt;0,'Guarantee Disposals'!C27=""),"Question 3, Record No "&amp;'Guarantee Disposals'!A27&amp;" (Owning RP name) must contain a valid RP name.","")</f>
        <v/>
      </c>
      <c r="D1952" s="1" t="str">
        <f t="shared" si="132"/>
        <v/>
      </c>
      <c r="E1952" s="21" t="str">
        <f t="shared" si="133"/>
        <v/>
      </c>
      <c r="G1952" s="13" t="str">
        <f t="shared" si="123"/>
        <v/>
      </c>
      <c r="H1952" s="12" t="str">
        <f t="array" ref="H1952">IFERROR(INDEX($D$4:$D$2053,SMALL(IF(LEN($D$4:$D$2053)&gt;0,ROW($D$4:$D$2053)-ROW($D$3)),ROW(1949:1949))),"")</f>
        <v/>
      </c>
      <c r="I1952" s="12" t="str">
        <f t="array" ref="I1952">IFERROR(INDEX($E$4:$E$2053,SMALL(IF(LEN($E$4:$E$2053)&gt;0,ROW($E$4:$E$2053)-ROW($E$3)),ROW(1949:1949))),"")</f>
        <v/>
      </c>
      <c r="J1952" s="1" t="str">
        <f t="array" ref="J1952">IFERROR(INDEX($C$4:$C$2053,SMALL(IF(LEN($C$4:$C$2053)&gt;0,ROW($C$4:$C$2053)-ROW($C$3)),ROW(1949:1949))),"")</f>
        <v/>
      </c>
    </row>
    <row r="1953" spans="1:10" x14ac:dyDescent="0.25">
      <c r="A1953" s="1" t="s">
        <v>2105</v>
      </c>
      <c r="B1953" s="1" t="s">
        <v>2056</v>
      </c>
      <c r="C1953" s="1" t="str">
        <f>IF(AND('Guarantee Disposals'!I28&gt;0,'Guarantee Disposals'!C28=""),"Question 3, Record No "&amp;'Guarantee Disposals'!A28&amp;" (Owning RP name) must contain a valid RP name.","")</f>
        <v/>
      </c>
      <c r="D1953" s="1" t="str">
        <f t="shared" si="132"/>
        <v/>
      </c>
      <c r="E1953" s="21" t="str">
        <f t="shared" si="133"/>
        <v/>
      </c>
      <c r="G1953" s="13" t="str">
        <f t="shared" si="123"/>
        <v/>
      </c>
      <c r="H1953" s="12" t="str">
        <f t="array" ref="H1953">IFERROR(INDEX($D$4:$D$2053,SMALL(IF(LEN($D$4:$D$2053)&gt;0,ROW($D$4:$D$2053)-ROW($D$3)),ROW(1950:1950))),"")</f>
        <v/>
      </c>
      <c r="I1953" s="12" t="str">
        <f t="array" ref="I1953">IFERROR(INDEX($E$4:$E$2053,SMALL(IF(LEN($E$4:$E$2053)&gt;0,ROW($E$4:$E$2053)-ROW($E$3)),ROW(1950:1950))),"")</f>
        <v/>
      </c>
      <c r="J1953" s="1" t="str">
        <f t="array" ref="J1953">IFERROR(INDEX($C$4:$C$2053,SMALL(IF(LEN($C$4:$C$2053)&gt;0,ROW($C$4:$C$2053)-ROW($C$3)),ROW(1950:1950))),"")</f>
        <v/>
      </c>
    </row>
    <row r="1954" spans="1:10" x14ac:dyDescent="0.25">
      <c r="A1954" s="1" t="s">
        <v>2106</v>
      </c>
      <c r="B1954" s="1" t="s">
        <v>2056</v>
      </c>
      <c r="C1954" s="1" t="str">
        <f>IF(AND('Guarantee Disposals'!I4&gt;0,'Guarantee Disposals'!D4=""),"Question 4, Record No "&amp;'Guarantee Disposals'!A4&amp;" must contain a value - please select a 'Number of properties' option from the drop down list.","")</f>
        <v/>
      </c>
      <c r="D1954" s="1" t="str">
        <f t="shared" ref="D1954" si="134">IF(C1954="","",A1954)</f>
        <v/>
      </c>
      <c r="E1954" s="21" t="str">
        <f t="shared" ref="E1954" si="135">IF(C1954="","",B1954)</f>
        <v/>
      </c>
      <c r="G1954" s="13" t="str">
        <f t="shared" si="123"/>
        <v/>
      </c>
      <c r="H1954" s="12" t="str">
        <f t="array" ref="H1954">IFERROR(INDEX($D$4:$D$2053,SMALL(IF(LEN($D$4:$D$2053)&gt;0,ROW($D$4:$D$2053)-ROW($D$3)),ROW(1951:1951))),"")</f>
        <v/>
      </c>
      <c r="I1954" s="12" t="str">
        <f t="array" ref="I1954">IFERROR(INDEX($E$4:$E$2053,SMALL(IF(LEN($E$4:$E$2053)&gt;0,ROW($E$4:$E$2053)-ROW($E$3)),ROW(1951:1951))),"")</f>
        <v/>
      </c>
      <c r="J1954" s="1" t="str">
        <f t="array" ref="J1954">IFERROR(INDEX($C$4:$C$2053,SMALL(IF(LEN($C$4:$C$2053)&gt;0,ROW($C$4:$C$2053)-ROW($C$3)),ROW(1951:1951))),"")</f>
        <v/>
      </c>
    </row>
    <row r="1955" spans="1:10" x14ac:dyDescent="0.25">
      <c r="A1955" s="1" t="s">
        <v>2107</v>
      </c>
      <c r="B1955" s="1" t="s">
        <v>2056</v>
      </c>
      <c r="C1955" s="1" t="str">
        <f>IF(AND('Guarantee Disposals'!I5&gt;0,'Guarantee Disposals'!D5=""),"Question 4, Record No "&amp;'Guarantee Disposals'!A5&amp;" must contain a value - please select a 'Number of properties' option from the drop down list.","")</f>
        <v/>
      </c>
      <c r="D1955" s="1" t="str">
        <f t="shared" ref="D1955:D1978" si="136">IF(C1955="","",A1955)</f>
        <v/>
      </c>
      <c r="E1955" s="21" t="str">
        <f t="shared" ref="E1955:E1978" si="137">IF(C1955="","",B1955)</f>
        <v/>
      </c>
      <c r="G1955" s="13" t="str">
        <f t="shared" si="123"/>
        <v/>
      </c>
      <c r="H1955" s="12" t="str">
        <f t="array" ref="H1955">IFERROR(INDEX($D$4:$D$2053,SMALL(IF(LEN($D$4:$D$2053)&gt;0,ROW($D$4:$D$2053)-ROW($D$3)),ROW(1952:1952))),"")</f>
        <v/>
      </c>
      <c r="I1955" s="12" t="str">
        <f t="array" ref="I1955">IFERROR(INDEX($E$4:$E$2053,SMALL(IF(LEN($E$4:$E$2053)&gt;0,ROW($E$4:$E$2053)-ROW($E$3)),ROW(1952:1952))),"")</f>
        <v/>
      </c>
      <c r="J1955" s="1" t="str">
        <f t="array" ref="J1955">IFERROR(INDEX($C$4:$C$2053,SMALL(IF(LEN($C$4:$C$2053)&gt;0,ROW($C$4:$C$2053)-ROW($C$3)),ROW(1952:1952))),"")</f>
        <v/>
      </c>
    </row>
    <row r="1956" spans="1:10" x14ac:dyDescent="0.25">
      <c r="A1956" s="1" t="s">
        <v>2108</v>
      </c>
      <c r="B1956" s="1" t="s">
        <v>2056</v>
      </c>
      <c r="C1956" s="1" t="str">
        <f>IF(AND('Guarantee Disposals'!I6&gt;0,'Guarantee Disposals'!D6=""),"Question 4, Record No "&amp;'Guarantee Disposals'!A6&amp;" must contain a value - please select a 'Number of properties' option from the drop down list.","")</f>
        <v/>
      </c>
      <c r="D1956" s="1" t="str">
        <f t="shared" si="136"/>
        <v/>
      </c>
      <c r="E1956" s="21" t="str">
        <f t="shared" si="137"/>
        <v/>
      </c>
      <c r="G1956" s="13" t="str">
        <f t="shared" ref="G1956:G2019" si="138">IF(J1956="","",G1955+1)</f>
        <v/>
      </c>
      <c r="H1956" s="12" t="str">
        <f t="array" ref="H1956">IFERROR(INDEX($D$4:$D$2053,SMALL(IF(LEN($D$4:$D$2053)&gt;0,ROW($D$4:$D$2053)-ROW($D$3)),ROW(1953:1953))),"")</f>
        <v/>
      </c>
      <c r="I1956" s="12" t="str">
        <f t="array" ref="I1956">IFERROR(INDEX($E$4:$E$2053,SMALL(IF(LEN($E$4:$E$2053)&gt;0,ROW($E$4:$E$2053)-ROW($E$3)),ROW(1953:1953))),"")</f>
        <v/>
      </c>
      <c r="J1956" s="1" t="str">
        <f t="array" ref="J1956">IFERROR(INDEX($C$4:$C$2053,SMALL(IF(LEN($C$4:$C$2053)&gt;0,ROW($C$4:$C$2053)-ROW($C$3)),ROW(1953:1953))),"")</f>
        <v/>
      </c>
    </row>
    <row r="1957" spans="1:10" x14ac:dyDescent="0.25">
      <c r="A1957" s="1" t="s">
        <v>2109</v>
      </c>
      <c r="B1957" s="1" t="s">
        <v>2056</v>
      </c>
      <c r="C1957" s="1" t="str">
        <f>IF(AND('Guarantee Disposals'!I7&gt;0,'Guarantee Disposals'!D7=""),"Question 4, Record No "&amp;'Guarantee Disposals'!A7&amp;" must contain a value - please select a 'Number of properties' option from the drop down list.","")</f>
        <v/>
      </c>
      <c r="D1957" s="1" t="str">
        <f t="shared" si="136"/>
        <v/>
      </c>
      <c r="E1957" s="21" t="str">
        <f t="shared" si="137"/>
        <v/>
      </c>
      <c r="G1957" s="13" t="str">
        <f t="shared" si="138"/>
        <v/>
      </c>
      <c r="H1957" s="12" t="str">
        <f t="array" ref="H1957">IFERROR(INDEX($D$4:$D$2053,SMALL(IF(LEN($D$4:$D$2053)&gt;0,ROW($D$4:$D$2053)-ROW($D$3)),ROW(1954:1954))),"")</f>
        <v/>
      </c>
      <c r="I1957" s="12" t="str">
        <f t="array" ref="I1957">IFERROR(INDEX($E$4:$E$2053,SMALL(IF(LEN($E$4:$E$2053)&gt;0,ROW($E$4:$E$2053)-ROW($E$3)),ROW(1954:1954))),"")</f>
        <v/>
      </c>
      <c r="J1957" s="1" t="str">
        <f t="array" ref="J1957">IFERROR(INDEX($C$4:$C$2053,SMALL(IF(LEN($C$4:$C$2053)&gt;0,ROW($C$4:$C$2053)-ROW($C$3)),ROW(1954:1954))),"")</f>
        <v/>
      </c>
    </row>
    <row r="1958" spans="1:10" x14ac:dyDescent="0.25">
      <c r="A1958" s="1" t="s">
        <v>2110</v>
      </c>
      <c r="B1958" s="1" t="s">
        <v>2056</v>
      </c>
      <c r="C1958" s="1" t="str">
        <f>IF(AND('Guarantee Disposals'!I8&gt;0,'Guarantee Disposals'!D8=""),"Question 4, Record No "&amp;'Guarantee Disposals'!A8&amp;" must contain a value - please select a 'Number of properties' option from the drop down list.","")</f>
        <v/>
      </c>
      <c r="D1958" s="1" t="str">
        <f t="shared" si="136"/>
        <v/>
      </c>
      <c r="E1958" s="21" t="str">
        <f t="shared" si="137"/>
        <v/>
      </c>
      <c r="G1958" s="13" t="str">
        <f t="shared" si="138"/>
        <v/>
      </c>
      <c r="H1958" s="12" t="str">
        <f t="array" ref="H1958">IFERROR(INDEX($D$4:$D$2053,SMALL(IF(LEN($D$4:$D$2053)&gt;0,ROW($D$4:$D$2053)-ROW($D$3)),ROW(1955:1955))),"")</f>
        <v/>
      </c>
      <c r="I1958" s="12" t="str">
        <f t="array" ref="I1958">IFERROR(INDEX($E$4:$E$2053,SMALL(IF(LEN($E$4:$E$2053)&gt;0,ROW($E$4:$E$2053)-ROW($E$3)),ROW(1955:1955))),"")</f>
        <v/>
      </c>
      <c r="J1958" s="1" t="str">
        <f t="array" ref="J1958">IFERROR(INDEX($C$4:$C$2053,SMALL(IF(LEN($C$4:$C$2053)&gt;0,ROW($C$4:$C$2053)-ROW($C$3)),ROW(1955:1955))),"")</f>
        <v/>
      </c>
    </row>
    <row r="1959" spans="1:10" x14ac:dyDescent="0.25">
      <c r="A1959" s="1" t="s">
        <v>2111</v>
      </c>
      <c r="B1959" s="1" t="s">
        <v>2056</v>
      </c>
      <c r="C1959" s="1" t="str">
        <f>IF(AND('Guarantee Disposals'!I9&gt;0,'Guarantee Disposals'!D9=""),"Question 4, Record No "&amp;'Guarantee Disposals'!A9&amp;" must contain a value - please select a 'Number of properties' option from the drop down list.","")</f>
        <v/>
      </c>
      <c r="D1959" s="1" t="str">
        <f t="shared" si="136"/>
        <v/>
      </c>
      <c r="E1959" s="21" t="str">
        <f t="shared" si="137"/>
        <v/>
      </c>
      <c r="G1959" s="13" t="str">
        <f t="shared" si="138"/>
        <v/>
      </c>
      <c r="H1959" s="12" t="str">
        <f t="array" ref="H1959">IFERROR(INDEX($D$4:$D$2053,SMALL(IF(LEN($D$4:$D$2053)&gt;0,ROW($D$4:$D$2053)-ROW($D$3)),ROW(1956:1956))),"")</f>
        <v/>
      </c>
      <c r="I1959" s="12" t="str">
        <f t="array" ref="I1959">IFERROR(INDEX($E$4:$E$2053,SMALL(IF(LEN($E$4:$E$2053)&gt;0,ROW($E$4:$E$2053)-ROW($E$3)),ROW(1956:1956))),"")</f>
        <v/>
      </c>
      <c r="J1959" s="1" t="str">
        <f t="array" ref="J1959">IFERROR(INDEX($C$4:$C$2053,SMALL(IF(LEN($C$4:$C$2053)&gt;0,ROW($C$4:$C$2053)-ROW($C$3)),ROW(1956:1956))),"")</f>
        <v/>
      </c>
    </row>
    <row r="1960" spans="1:10" x14ac:dyDescent="0.25">
      <c r="A1960" s="1" t="s">
        <v>2112</v>
      </c>
      <c r="B1960" s="1" t="s">
        <v>2056</v>
      </c>
      <c r="C1960" s="1" t="str">
        <f>IF(AND('Guarantee Disposals'!I10&gt;0,'Guarantee Disposals'!D10=""),"Question 4, Record No "&amp;'Guarantee Disposals'!A10&amp;" must contain a value - please select a 'Number of properties' option from the drop down list.","")</f>
        <v/>
      </c>
      <c r="D1960" s="1" t="str">
        <f t="shared" si="136"/>
        <v/>
      </c>
      <c r="E1960" s="21" t="str">
        <f t="shared" si="137"/>
        <v/>
      </c>
      <c r="G1960" s="13" t="str">
        <f t="shared" si="138"/>
        <v/>
      </c>
      <c r="H1960" s="12" t="str">
        <f t="array" ref="H1960">IFERROR(INDEX($D$4:$D$2053,SMALL(IF(LEN($D$4:$D$2053)&gt;0,ROW($D$4:$D$2053)-ROW($D$3)),ROW(1957:1957))),"")</f>
        <v/>
      </c>
      <c r="I1960" s="12" t="str">
        <f t="array" ref="I1960">IFERROR(INDEX($E$4:$E$2053,SMALL(IF(LEN($E$4:$E$2053)&gt;0,ROW($E$4:$E$2053)-ROW($E$3)),ROW(1957:1957))),"")</f>
        <v/>
      </c>
      <c r="J1960" s="1" t="str">
        <f t="array" ref="J1960">IFERROR(INDEX($C$4:$C$2053,SMALL(IF(LEN($C$4:$C$2053)&gt;0,ROW($C$4:$C$2053)-ROW($C$3)),ROW(1957:1957))),"")</f>
        <v/>
      </c>
    </row>
    <row r="1961" spans="1:10" x14ac:dyDescent="0.25">
      <c r="A1961" s="1" t="s">
        <v>2113</v>
      </c>
      <c r="B1961" s="1" t="s">
        <v>2056</v>
      </c>
      <c r="C1961" s="1" t="str">
        <f>IF(AND('Guarantee Disposals'!I11&gt;0,'Guarantee Disposals'!D11=""),"Question 4, Record No "&amp;'Guarantee Disposals'!A11&amp;" must contain a value - please select a 'Number of properties' option from the drop down list.","")</f>
        <v/>
      </c>
      <c r="D1961" s="1" t="str">
        <f t="shared" si="136"/>
        <v/>
      </c>
      <c r="E1961" s="21" t="str">
        <f t="shared" si="137"/>
        <v/>
      </c>
      <c r="G1961" s="13" t="str">
        <f t="shared" si="138"/>
        <v/>
      </c>
      <c r="H1961" s="12" t="str">
        <f t="array" ref="H1961">IFERROR(INDEX($D$4:$D$2053,SMALL(IF(LEN($D$4:$D$2053)&gt;0,ROW($D$4:$D$2053)-ROW($D$3)),ROW(1958:1958))),"")</f>
        <v/>
      </c>
      <c r="I1961" s="12" t="str">
        <f t="array" ref="I1961">IFERROR(INDEX($E$4:$E$2053,SMALL(IF(LEN($E$4:$E$2053)&gt;0,ROW($E$4:$E$2053)-ROW($E$3)),ROW(1958:1958))),"")</f>
        <v/>
      </c>
      <c r="J1961" s="1" t="str">
        <f t="array" ref="J1961">IFERROR(INDEX($C$4:$C$2053,SMALL(IF(LEN($C$4:$C$2053)&gt;0,ROW($C$4:$C$2053)-ROW($C$3)),ROW(1958:1958))),"")</f>
        <v/>
      </c>
    </row>
    <row r="1962" spans="1:10" x14ac:dyDescent="0.25">
      <c r="A1962" s="1" t="s">
        <v>2114</v>
      </c>
      <c r="B1962" s="1" t="s">
        <v>2056</v>
      </c>
      <c r="C1962" s="1" t="str">
        <f>IF(AND('Guarantee Disposals'!I12&gt;0,'Guarantee Disposals'!D12=""),"Question 4, Record No "&amp;'Guarantee Disposals'!A12&amp;" must contain a value - please select a 'Number of properties' option from the drop down list.","")</f>
        <v/>
      </c>
      <c r="D1962" s="1" t="str">
        <f t="shared" si="136"/>
        <v/>
      </c>
      <c r="E1962" s="21" t="str">
        <f t="shared" si="137"/>
        <v/>
      </c>
      <c r="G1962" s="13" t="str">
        <f t="shared" si="138"/>
        <v/>
      </c>
      <c r="H1962" s="12" t="str">
        <f t="array" ref="H1962">IFERROR(INDEX($D$4:$D$2053,SMALL(IF(LEN($D$4:$D$2053)&gt;0,ROW($D$4:$D$2053)-ROW($D$3)),ROW(1959:1959))),"")</f>
        <v/>
      </c>
      <c r="I1962" s="12" t="str">
        <f t="array" ref="I1962">IFERROR(INDEX($E$4:$E$2053,SMALL(IF(LEN($E$4:$E$2053)&gt;0,ROW($E$4:$E$2053)-ROW($E$3)),ROW(1959:1959))),"")</f>
        <v/>
      </c>
      <c r="J1962" s="1" t="str">
        <f t="array" ref="J1962">IFERROR(INDEX($C$4:$C$2053,SMALL(IF(LEN($C$4:$C$2053)&gt;0,ROW($C$4:$C$2053)-ROW($C$3)),ROW(1959:1959))),"")</f>
        <v/>
      </c>
    </row>
    <row r="1963" spans="1:10" x14ac:dyDescent="0.25">
      <c r="A1963" s="1" t="s">
        <v>2115</v>
      </c>
      <c r="B1963" s="1" t="s">
        <v>2056</v>
      </c>
      <c r="C1963" s="1" t="str">
        <f>IF(AND('Guarantee Disposals'!I13&gt;0,'Guarantee Disposals'!D13=""),"Question 4, Record No "&amp;'Guarantee Disposals'!A13&amp;" must contain a value - please select a 'Number of properties' option from the drop down list.","")</f>
        <v/>
      </c>
      <c r="D1963" s="1" t="str">
        <f t="shared" si="136"/>
        <v/>
      </c>
      <c r="E1963" s="21" t="str">
        <f t="shared" si="137"/>
        <v/>
      </c>
      <c r="G1963" s="13" t="str">
        <f t="shared" si="138"/>
        <v/>
      </c>
      <c r="H1963" s="12" t="str">
        <f t="array" ref="H1963">IFERROR(INDEX($D$4:$D$2053,SMALL(IF(LEN($D$4:$D$2053)&gt;0,ROW($D$4:$D$2053)-ROW($D$3)),ROW(1960:1960))),"")</f>
        <v/>
      </c>
      <c r="I1963" s="12" t="str">
        <f t="array" ref="I1963">IFERROR(INDEX($E$4:$E$2053,SMALL(IF(LEN($E$4:$E$2053)&gt;0,ROW($E$4:$E$2053)-ROW($E$3)),ROW(1960:1960))),"")</f>
        <v/>
      </c>
      <c r="J1963" s="1" t="str">
        <f t="array" ref="J1963">IFERROR(INDEX($C$4:$C$2053,SMALL(IF(LEN($C$4:$C$2053)&gt;0,ROW($C$4:$C$2053)-ROW($C$3)),ROW(1960:1960))),"")</f>
        <v/>
      </c>
    </row>
    <row r="1964" spans="1:10" x14ac:dyDescent="0.25">
      <c r="A1964" s="1" t="s">
        <v>2116</v>
      </c>
      <c r="B1964" s="1" t="s">
        <v>2056</v>
      </c>
      <c r="C1964" s="1" t="str">
        <f>IF(AND('Guarantee Disposals'!I14&gt;0,'Guarantee Disposals'!D14=""),"Question 4, Record No "&amp;'Guarantee Disposals'!A14&amp;" must contain a value - please select a 'Number of properties' option from the drop down list.","")</f>
        <v/>
      </c>
      <c r="D1964" s="1" t="str">
        <f t="shared" si="136"/>
        <v/>
      </c>
      <c r="E1964" s="21" t="str">
        <f t="shared" si="137"/>
        <v/>
      </c>
      <c r="G1964" s="13" t="str">
        <f t="shared" si="138"/>
        <v/>
      </c>
      <c r="H1964" s="12" t="str">
        <f t="array" ref="H1964">IFERROR(INDEX($D$4:$D$2053,SMALL(IF(LEN($D$4:$D$2053)&gt;0,ROW($D$4:$D$2053)-ROW($D$3)),ROW(1961:1961))),"")</f>
        <v/>
      </c>
      <c r="I1964" s="12" t="str">
        <f t="array" ref="I1964">IFERROR(INDEX($E$4:$E$2053,SMALL(IF(LEN($E$4:$E$2053)&gt;0,ROW($E$4:$E$2053)-ROW($E$3)),ROW(1961:1961))),"")</f>
        <v/>
      </c>
      <c r="J1964" s="1" t="str">
        <f t="array" ref="J1964">IFERROR(INDEX($C$4:$C$2053,SMALL(IF(LEN($C$4:$C$2053)&gt;0,ROW($C$4:$C$2053)-ROW($C$3)),ROW(1961:1961))),"")</f>
        <v/>
      </c>
    </row>
    <row r="1965" spans="1:10" x14ac:dyDescent="0.25">
      <c r="A1965" s="1" t="s">
        <v>2117</v>
      </c>
      <c r="B1965" s="1" t="s">
        <v>2056</v>
      </c>
      <c r="C1965" s="1" t="str">
        <f>IF(AND('Guarantee Disposals'!I15&gt;0,'Guarantee Disposals'!D15=""),"Question 4, Record No "&amp;'Guarantee Disposals'!A15&amp;" must contain a value - please select a 'Number of properties' option from the drop down list.","")</f>
        <v/>
      </c>
      <c r="D1965" s="1" t="str">
        <f t="shared" si="136"/>
        <v/>
      </c>
      <c r="E1965" s="21" t="str">
        <f t="shared" si="137"/>
        <v/>
      </c>
      <c r="G1965" s="13" t="str">
        <f t="shared" si="138"/>
        <v/>
      </c>
      <c r="H1965" s="12" t="str">
        <f t="array" ref="H1965">IFERROR(INDEX($D$4:$D$2053,SMALL(IF(LEN($D$4:$D$2053)&gt;0,ROW($D$4:$D$2053)-ROW($D$3)),ROW(1962:1962))),"")</f>
        <v/>
      </c>
      <c r="I1965" s="12" t="str">
        <f t="array" ref="I1965">IFERROR(INDEX($E$4:$E$2053,SMALL(IF(LEN($E$4:$E$2053)&gt;0,ROW($E$4:$E$2053)-ROW($E$3)),ROW(1962:1962))),"")</f>
        <v/>
      </c>
      <c r="J1965" s="1" t="str">
        <f t="array" ref="J1965">IFERROR(INDEX($C$4:$C$2053,SMALL(IF(LEN($C$4:$C$2053)&gt;0,ROW($C$4:$C$2053)-ROW($C$3)),ROW(1962:1962))),"")</f>
        <v/>
      </c>
    </row>
    <row r="1966" spans="1:10" x14ac:dyDescent="0.25">
      <c r="A1966" s="1" t="s">
        <v>2118</v>
      </c>
      <c r="B1966" s="1" t="s">
        <v>2056</v>
      </c>
      <c r="C1966" s="1" t="str">
        <f>IF(AND('Guarantee Disposals'!I16&gt;0,'Guarantee Disposals'!D16=""),"Question 4, Record No "&amp;'Guarantee Disposals'!A16&amp;" must contain a value - please select a 'Number of properties' option from the drop down list.","")</f>
        <v/>
      </c>
      <c r="D1966" s="1" t="str">
        <f t="shared" si="136"/>
        <v/>
      </c>
      <c r="E1966" s="21" t="str">
        <f t="shared" si="137"/>
        <v/>
      </c>
      <c r="G1966" s="13" t="str">
        <f t="shared" si="138"/>
        <v/>
      </c>
      <c r="H1966" s="12" t="str">
        <f t="array" ref="H1966">IFERROR(INDEX($D$4:$D$2053,SMALL(IF(LEN($D$4:$D$2053)&gt;0,ROW($D$4:$D$2053)-ROW($D$3)),ROW(1963:1963))),"")</f>
        <v/>
      </c>
      <c r="I1966" s="12" t="str">
        <f t="array" ref="I1966">IFERROR(INDEX($E$4:$E$2053,SMALL(IF(LEN($E$4:$E$2053)&gt;0,ROW($E$4:$E$2053)-ROW($E$3)),ROW(1963:1963))),"")</f>
        <v/>
      </c>
      <c r="J1966" s="1" t="str">
        <f t="array" ref="J1966">IFERROR(INDEX($C$4:$C$2053,SMALL(IF(LEN($C$4:$C$2053)&gt;0,ROW($C$4:$C$2053)-ROW($C$3)),ROW(1963:1963))),"")</f>
        <v/>
      </c>
    </row>
    <row r="1967" spans="1:10" x14ac:dyDescent="0.25">
      <c r="A1967" s="1" t="s">
        <v>2119</v>
      </c>
      <c r="B1967" s="1" t="s">
        <v>2056</v>
      </c>
      <c r="C1967" s="1" t="str">
        <f>IF(AND('Guarantee Disposals'!I17&gt;0,'Guarantee Disposals'!D17=""),"Question 4, Record No "&amp;'Guarantee Disposals'!A17&amp;" must contain a value - please select a 'Number of properties' option from the drop down list.","")</f>
        <v/>
      </c>
      <c r="D1967" s="1" t="str">
        <f t="shared" si="136"/>
        <v/>
      </c>
      <c r="E1967" s="21" t="str">
        <f t="shared" si="137"/>
        <v/>
      </c>
      <c r="G1967" s="13" t="str">
        <f t="shared" si="138"/>
        <v/>
      </c>
      <c r="H1967" s="12" t="str">
        <f t="array" ref="H1967">IFERROR(INDEX($D$4:$D$2053,SMALL(IF(LEN($D$4:$D$2053)&gt;0,ROW($D$4:$D$2053)-ROW($D$3)),ROW(1964:1964))),"")</f>
        <v/>
      </c>
      <c r="I1967" s="12" t="str">
        <f t="array" ref="I1967">IFERROR(INDEX($E$4:$E$2053,SMALL(IF(LEN($E$4:$E$2053)&gt;0,ROW($E$4:$E$2053)-ROW($E$3)),ROW(1964:1964))),"")</f>
        <v/>
      </c>
      <c r="J1967" s="1" t="str">
        <f t="array" ref="J1967">IFERROR(INDEX($C$4:$C$2053,SMALL(IF(LEN($C$4:$C$2053)&gt;0,ROW($C$4:$C$2053)-ROW($C$3)),ROW(1964:1964))),"")</f>
        <v/>
      </c>
    </row>
    <row r="1968" spans="1:10" x14ac:dyDescent="0.25">
      <c r="A1968" s="1" t="s">
        <v>2120</v>
      </c>
      <c r="B1968" s="1" t="s">
        <v>2056</v>
      </c>
      <c r="C1968" s="1" t="str">
        <f>IF(AND('Guarantee Disposals'!I18&gt;0,'Guarantee Disposals'!D18=""),"Question 4, Record No "&amp;'Guarantee Disposals'!A18&amp;" must contain a value - please select a 'Number of properties' option from the drop down list.","")</f>
        <v/>
      </c>
      <c r="D1968" s="1" t="str">
        <f t="shared" si="136"/>
        <v/>
      </c>
      <c r="E1968" s="21" t="str">
        <f t="shared" si="137"/>
        <v/>
      </c>
      <c r="G1968" s="13" t="str">
        <f t="shared" si="138"/>
        <v/>
      </c>
      <c r="H1968" s="12" t="str">
        <f t="array" ref="H1968">IFERROR(INDEX($D$4:$D$2053,SMALL(IF(LEN($D$4:$D$2053)&gt;0,ROW($D$4:$D$2053)-ROW($D$3)),ROW(1965:1965))),"")</f>
        <v/>
      </c>
      <c r="I1968" s="12" t="str">
        <f t="array" ref="I1968">IFERROR(INDEX($E$4:$E$2053,SMALL(IF(LEN($E$4:$E$2053)&gt;0,ROW($E$4:$E$2053)-ROW($E$3)),ROW(1965:1965))),"")</f>
        <v/>
      </c>
      <c r="J1968" s="1" t="str">
        <f t="array" ref="J1968">IFERROR(INDEX($C$4:$C$2053,SMALL(IF(LEN($C$4:$C$2053)&gt;0,ROW($C$4:$C$2053)-ROW($C$3)),ROW(1965:1965))),"")</f>
        <v/>
      </c>
    </row>
    <row r="1969" spans="1:10" x14ac:dyDescent="0.25">
      <c r="A1969" s="1" t="s">
        <v>2121</v>
      </c>
      <c r="B1969" s="1" t="s">
        <v>2056</v>
      </c>
      <c r="C1969" s="1" t="str">
        <f>IF(AND('Guarantee Disposals'!I19&gt;0,'Guarantee Disposals'!D19=""),"Question 4, Record No "&amp;'Guarantee Disposals'!A19&amp;" must contain a value - please select a 'Number of properties' option from the drop down list.","")</f>
        <v/>
      </c>
      <c r="D1969" s="1" t="str">
        <f t="shared" si="136"/>
        <v/>
      </c>
      <c r="E1969" s="21" t="str">
        <f t="shared" si="137"/>
        <v/>
      </c>
      <c r="G1969" s="13" t="str">
        <f t="shared" si="138"/>
        <v/>
      </c>
      <c r="H1969" s="12" t="str">
        <f t="array" ref="H1969">IFERROR(INDEX($D$4:$D$2053,SMALL(IF(LEN($D$4:$D$2053)&gt;0,ROW($D$4:$D$2053)-ROW($D$3)),ROW(1966:1966))),"")</f>
        <v/>
      </c>
      <c r="I1969" s="12" t="str">
        <f t="array" ref="I1969">IFERROR(INDEX($E$4:$E$2053,SMALL(IF(LEN($E$4:$E$2053)&gt;0,ROW($E$4:$E$2053)-ROW($E$3)),ROW(1966:1966))),"")</f>
        <v/>
      </c>
      <c r="J1969" s="1" t="str">
        <f t="array" ref="J1969">IFERROR(INDEX($C$4:$C$2053,SMALL(IF(LEN($C$4:$C$2053)&gt;0,ROW($C$4:$C$2053)-ROW($C$3)),ROW(1966:1966))),"")</f>
        <v/>
      </c>
    </row>
    <row r="1970" spans="1:10" x14ac:dyDescent="0.25">
      <c r="A1970" s="1" t="s">
        <v>2122</v>
      </c>
      <c r="B1970" s="1" t="s">
        <v>2056</v>
      </c>
      <c r="C1970" s="1" t="str">
        <f>IF(AND('Guarantee Disposals'!I20&gt;0,'Guarantee Disposals'!D20=""),"Question 4, Record No "&amp;'Guarantee Disposals'!A20&amp;" must contain a value - please select a 'Number of properties' option from the drop down list.","")</f>
        <v/>
      </c>
      <c r="D1970" s="1" t="str">
        <f t="shared" si="136"/>
        <v/>
      </c>
      <c r="E1970" s="21" t="str">
        <f t="shared" si="137"/>
        <v/>
      </c>
      <c r="G1970" s="13" t="str">
        <f t="shared" si="138"/>
        <v/>
      </c>
      <c r="H1970" s="12" t="str">
        <f t="array" ref="H1970">IFERROR(INDEX($D$4:$D$2053,SMALL(IF(LEN($D$4:$D$2053)&gt;0,ROW($D$4:$D$2053)-ROW($D$3)),ROW(1967:1967))),"")</f>
        <v/>
      </c>
      <c r="I1970" s="12" t="str">
        <f t="array" ref="I1970">IFERROR(INDEX($E$4:$E$2053,SMALL(IF(LEN($E$4:$E$2053)&gt;0,ROW($E$4:$E$2053)-ROW($E$3)),ROW(1967:1967))),"")</f>
        <v/>
      </c>
      <c r="J1970" s="1" t="str">
        <f t="array" ref="J1970">IFERROR(INDEX($C$4:$C$2053,SMALL(IF(LEN($C$4:$C$2053)&gt;0,ROW($C$4:$C$2053)-ROW($C$3)),ROW(1967:1967))),"")</f>
        <v/>
      </c>
    </row>
    <row r="1971" spans="1:10" x14ac:dyDescent="0.25">
      <c r="A1971" s="1" t="s">
        <v>2123</v>
      </c>
      <c r="B1971" s="1" t="s">
        <v>2056</v>
      </c>
      <c r="C1971" s="1" t="str">
        <f>IF(AND('Guarantee Disposals'!I21&gt;0,'Guarantee Disposals'!D21=""),"Question 4, Record No "&amp;'Guarantee Disposals'!A21&amp;" must contain a value - please select a 'Number of properties' option from the drop down list.","")</f>
        <v/>
      </c>
      <c r="D1971" s="1" t="str">
        <f t="shared" si="136"/>
        <v/>
      </c>
      <c r="E1971" s="21" t="str">
        <f t="shared" si="137"/>
        <v/>
      </c>
      <c r="G1971" s="13" t="str">
        <f t="shared" si="138"/>
        <v/>
      </c>
      <c r="H1971" s="12" t="str">
        <f t="array" ref="H1971">IFERROR(INDEX($D$4:$D$2053,SMALL(IF(LEN($D$4:$D$2053)&gt;0,ROW($D$4:$D$2053)-ROW($D$3)),ROW(1968:1968))),"")</f>
        <v/>
      </c>
      <c r="I1971" s="12" t="str">
        <f t="array" ref="I1971">IFERROR(INDEX($E$4:$E$2053,SMALL(IF(LEN($E$4:$E$2053)&gt;0,ROW($E$4:$E$2053)-ROW($E$3)),ROW(1968:1968))),"")</f>
        <v/>
      </c>
      <c r="J1971" s="1" t="str">
        <f t="array" ref="J1971">IFERROR(INDEX($C$4:$C$2053,SMALL(IF(LEN($C$4:$C$2053)&gt;0,ROW($C$4:$C$2053)-ROW($C$3)),ROW(1968:1968))),"")</f>
        <v/>
      </c>
    </row>
    <row r="1972" spans="1:10" x14ac:dyDescent="0.25">
      <c r="A1972" s="1" t="s">
        <v>2124</v>
      </c>
      <c r="B1972" s="1" t="s">
        <v>2056</v>
      </c>
      <c r="C1972" s="1" t="str">
        <f>IF(AND('Guarantee Disposals'!I22&gt;0,'Guarantee Disposals'!D22=""),"Question 4, Record No "&amp;'Guarantee Disposals'!A22&amp;" must contain a value - please select a 'Number of properties' option from the drop down list.","")</f>
        <v/>
      </c>
      <c r="D1972" s="1" t="str">
        <f t="shared" si="136"/>
        <v/>
      </c>
      <c r="E1972" s="21" t="str">
        <f t="shared" si="137"/>
        <v/>
      </c>
      <c r="G1972" s="13" t="str">
        <f t="shared" si="138"/>
        <v/>
      </c>
      <c r="H1972" s="12" t="str">
        <f t="array" ref="H1972">IFERROR(INDEX($D$4:$D$2053,SMALL(IF(LEN($D$4:$D$2053)&gt;0,ROW($D$4:$D$2053)-ROW($D$3)),ROW(1969:1969))),"")</f>
        <v/>
      </c>
      <c r="I1972" s="12" t="str">
        <f t="array" ref="I1972">IFERROR(INDEX($E$4:$E$2053,SMALL(IF(LEN($E$4:$E$2053)&gt;0,ROW($E$4:$E$2053)-ROW($E$3)),ROW(1969:1969))),"")</f>
        <v/>
      </c>
      <c r="J1972" s="1" t="str">
        <f t="array" ref="J1972">IFERROR(INDEX($C$4:$C$2053,SMALL(IF(LEN($C$4:$C$2053)&gt;0,ROW($C$4:$C$2053)-ROW($C$3)),ROW(1969:1969))),"")</f>
        <v/>
      </c>
    </row>
    <row r="1973" spans="1:10" x14ac:dyDescent="0.25">
      <c r="A1973" s="1" t="s">
        <v>2125</v>
      </c>
      <c r="B1973" s="1" t="s">
        <v>2056</v>
      </c>
      <c r="C1973" s="1" t="str">
        <f>IF(AND('Guarantee Disposals'!I23&gt;0,'Guarantee Disposals'!D23=""),"Question 4, Record No "&amp;'Guarantee Disposals'!A23&amp;" must contain a value - please select a 'Number of properties' option from the drop down list.","")</f>
        <v/>
      </c>
      <c r="D1973" s="1" t="str">
        <f t="shared" si="136"/>
        <v/>
      </c>
      <c r="E1973" s="21" t="str">
        <f t="shared" si="137"/>
        <v/>
      </c>
      <c r="G1973" s="13" t="str">
        <f t="shared" si="138"/>
        <v/>
      </c>
      <c r="H1973" s="12" t="str">
        <f t="array" ref="H1973">IFERROR(INDEX($D$4:$D$2053,SMALL(IF(LEN($D$4:$D$2053)&gt;0,ROW($D$4:$D$2053)-ROW($D$3)),ROW(1970:1970))),"")</f>
        <v/>
      </c>
      <c r="I1973" s="12" t="str">
        <f t="array" ref="I1973">IFERROR(INDEX($E$4:$E$2053,SMALL(IF(LEN($E$4:$E$2053)&gt;0,ROW($E$4:$E$2053)-ROW($E$3)),ROW(1970:1970))),"")</f>
        <v/>
      </c>
      <c r="J1973" s="1" t="str">
        <f t="array" ref="J1973">IFERROR(INDEX($C$4:$C$2053,SMALL(IF(LEN($C$4:$C$2053)&gt;0,ROW($C$4:$C$2053)-ROW($C$3)),ROW(1970:1970))),"")</f>
        <v/>
      </c>
    </row>
    <row r="1974" spans="1:10" x14ac:dyDescent="0.25">
      <c r="A1974" s="1" t="s">
        <v>2126</v>
      </c>
      <c r="B1974" s="1" t="s">
        <v>2056</v>
      </c>
      <c r="C1974" s="1" t="str">
        <f>IF(AND('Guarantee Disposals'!I24&gt;0,'Guarantee Disposals'!D24=""),"Question 4, Record No "&amp;'Guarantee Disposals'!A24&amp;" must contain a value - please select a 'Number of properties' option from the drop down list.","")</f>
        <v/>
      </c>
      <c r="D1974" s="1" t="str">
        <f t="shared" si="136"/>
        <v/>
      </c>
      <c r="E1974" s="21" t="str">
        <f t="shared" si="137"/>
        <v/>
      </c>
      <c r="G1974" s="13" t="str">
        <f t="shared" si="138"/>
        <v/>
      </c>
      <c r="H1974" s="12" t="str">
        <f t="array" ref="H1974">IFERROR(INDEX($D$4:$D$2053,SMALL(IF(LEN($D$4:$D$2053)&gt;0,ROW($D$4:$D$2053)-ROW($D$3)),ROW(1971:1971))),"")</f>
        <v/>
      </c>
      <c r="I1974" s="12" t="str">
        <f t="array" ref="I1974">IFERROR(INDEX($E$4:$E$2053,SMALL(IF(LEN($E$4:$E$2053)&gt;0,ROW($E$4:$E$2053)-ROW($E$3)),ROW(1971:1971))),"")</f>
        <v/>
      </c>
      <c r="J1974" s="1" t="str">
        <f t="array" ref="J1974">IFERROR(INDEX($C$4:$C$2053,SMALL(IF(LEN($C$4:$C$2053)&gt;0,ROW($C$4:$C$2053)-ROW($C$3)),ROW(1971:1971))),"")</f>
        <v/>
      </c>
    </row>
    <row r="1975" spans="1:10" x14ac:dyDescent="0.25">
      <c r="A1975" s="1" t="s">
        <v>2127</v>
      </c>
      <c r="B1975" s="1" t="s">
        <v>2056</v>
      </c>
      <c r="C1975" s="1" t="str">
        <f>IF(AND('Guarantee Disposals'!I25&gt;0,'Guarantee Disposals'!D25=""),"Question 4, Record No "&amp;'Guarantee Disposals'!A25&amp;" must contain a value - please select a 'Number of properties' option from the drop down list.","")</f>
        <v/>
      </c>
      <c r="D1975" s="1" t="str">
        <f t="shared" si="136"/>
        <v/>
      </c>
      <c r="E1975" s="21" t="str">
        <f t="shared" si="137"/>
        <v/>
      </c>
      <c r="G1975" s="13" t="str">
        <f t="shared" si="138"/>
        <v/>
      </c>
      <c r="H1975" s="12" t="str">
        <f t="array" ref="H1975">IFERROR(INDEX($D$4:$D$2053,SMALL(IF(LEN($D$4:$D$2053)&gt;0,ROW($D$4:$D$2053)-ROW($D$3)),ROW(1972:1972))),"")</f>
        <v/>
      </c>
      <c r="I1975" s="12" t="str">
        <f t="array" ref="I1975">IFERROR(INDEX($E$4:$E$2053,SMALL(IF(LEN($E$4:$E$2053)&gt;0,ROW($E$4:$E$2053)-ROW($E$3)),ROW(1972:1972))),"")</f>
        <v/>
      </c>
      <c r="J1975" s="1" t="str">
        <f t="array" ref="J1975">IFERROR(INDEX($C$4:$C$2053,SMALL(IF(LEN($C$4:$C$2053)&gt;0,ROW($C$4:$C$2053)-ROW($C$3)),ROW(1972:1972))),"")</f>
        <v/>
      </c>
    </row>
    <row r="1976" spans="1:10" x14ac:dyDescent="0.25">
      <c r="A1976" s="1" t="s">
        <v>2128</v>
      </c>
      <c r="B1976" s="1" t="s">
        <v>2056</v>
      </c>
      <c r="C1976" s="1" t="str">
        <f>IF(AND('Guarantee Disposals'!I26&gt;0,'Guarantee Disposals'!D26=""),"Question 4, Record No "&amp;'Guarantee Disposals'!A26&amp;" must contain a value - please select a 'Number of properties' option from the drop down list.","")</f>
        <v/>
      </c>
      <c r="D1976" s="1" t="str">
        <f t="shared" si="136"/>
        <v/>
      </c>
      <c r="E1976" s="21" t="str">
        <f t="shared" si="137"/>
        <v/>
      </c>
      <c r="G1976" s="13" t="str">
        <f t="shared" si="138"/>
        <v/>
      </c>
      <c r="H1976" s="12" t="str">
        <f t="array" ref="H1976">IFERROR(INDEX($D$4:$D$2053,SMALL(IF(LEN($D$4:$D$2053)&gt;0,ROW($D$4:$D$2053)-ROW($D$3)),ROW(1973:1973))),"")</f>
        <v/>
      </c>
      <c r="I1976" s="12" t="str">
        <f t="array" ref="I1976">IFERROR(INDEX($E$4:$E$2053,SMALL(IF(LEN($E$4:$E$2053)&gt;0,ROW($E$4:$E$2053)-ROW($E$3)),ROW(1973:1973))),"")</f>
        <v/>
      </c>
      <c r="J1976" s="1" t="str">
        <f t="array" ref="J1976">IFERROR(INDEX($C$4:$C$2053,SMALL(IF(LEN($C$4:$C$2053)&gt;0,ROW($C$4:$C$2053)-ROW($C$3)),ROW(1973:1973))),"")</f>
        <v/>
      </c>
    </row>
    <row r="1977" spans="1:10" x14ac:dyDescent="0.25">
      <c r="A1977" s="1" t="s">
        <v>2129</v>
      </c>
      <c r="B1977" s="1" t="s">
        <v>2056</v>
      </c>
      <c r="C1977" s="1" t="str">
        <f>IF(AND('Guarantee Disposals'!I27&gt;0,'Guarantee Disposals'!D27=""),"Question 4, Record No "&amp;'Guarantee Disposals'!A27&amp;" must contain a value - please select a 'Number of properties' option from the drop down list.","")</f>
        <v/>
      </c>
      <c r="D1977" s="1" t="str">
        <f t="shared" si="136"/>
        <v/>
      </c>
      <c r="E1977" s="21" t="str">
        <f t="shared" si="137"/>
        <v/>
      </c>
      <c r="G1977" s="13" t="str">
        <f t="shared" si="138"/>
        <v/>
      </c>
      <c r="H1977" s="12" t="str">
        <f t="array" ref="H1977">IFERROR(INDEX($D$4:$D$2053,SMALL(IF(LEN($D$4:$D$2053)&gt;0,ROW($D$4:$D$2053)-ROW($D$3)),ROW(1974:1974))),"")</f>
        <v/>
      </c>
      <c r="I1977" s="12" t="str">
        <f t="array" ref="I1977">IFERROR(INDEX($E$4:$E$2053,SMALL(IF(LEN($E$4:$E$2053)&gt;0,ROW($E$4:$E$2053)-ROW($E$3)),ROW(1974:1974))),"")</f>
        <v/>
      </c>
      <c r="J1977" s="1" t="str">
        <f t="array" ref="J1977">IFERROR(INDEX($C$4:$C$2053,SMALL(IF(LEN($C$4:$C$2053)&gt;0,ROW($C$4:$C$2053)-ROW($C$3)),ROW(1974:1974))),"")</f>
        <v/>
      </c>
    </row>
    <row r="1978" spans="1:10" x14ac:dyDescent="0.25">
      <c r="A1978" s="1" t="s">
        <v>2130</v>
      </c>
      <c r="B1978" s="1" t="s">
        <v>2056</v>
      </c>
      <c r="C1978" s="1" t="str">
        <f>IF(AND('Guarantee Disposals'!I28&gt;0,'Guarantee Disposals'!D28=""),"Question 4, Record No "&amp;'Guarantee Disposals'!A28&amp;" must contain a value - please select a 'Number of properties' option from the drop down list.","")</f>
        <v/>
      </c>
      <c r="D1978" s="1" t="str">
        <f t="shared" si="136"/>
        <v/>
      </c>
      <c r="E1978" s="21" t="str">
        <f t="shared" si="137"/>
        <v/>
      </c>
      <c r="G1978" s="13" t="str">
        <f t="shared" si="138"/>
        <v/>
      </c>
      <c r="H1978" s="12" t="str">
        <f t="array" ref="H1978">IFERROR(INDEX($D$4:$D$2053,SMALL(IF(LEN($D$4:$D$2053)&gt;0,ROW($D$4:$D$2053)-ROW($D$3)),ROW(1975:1975))),"")</f>
        <v/>
      </c>
      <c r="I1978" s="12" t="str">
        <f t="array" ref="I1978">IFERROR(INDEX($E$4:$E$2053,SMALL(IF(LEN($E$4:$E$2053)&gt;0,ROW($E$4:$E$2053)-ROW($E$3)),ROW(1975:1975))),"")</f>
        <v/>
      </c>
      <c r="J1978" s="1" t="str">
        <f t="array" ref="J1978">IFERROR(INDEX($C$4:$C$2053,SMALL(IF(LEN($C$4:$C$2053)&gt;0,ROW($C$4:$C$2053)-ROW($C$3)),ROW(1975:1975))),"")</f>
        <v/>
      </c>
    </row>
    <row r="1979" spans="1:10" x14ac:dyDescent="0.25">
      <c r="A1979" s="1" t="s">
        <v>2131</v>
      </c>
      <c r="B1979" s="1" t="s">
        <v>2056</v>
      </c>
      <c r="C1979" s="1" t="str">
        <f>IF(AND('Guarantee Disposals'!I4&gt;0,'Guarantee Disposals'!E4=""),"Question 5, Record No "&amp;'Guarantee Disposals'!A4&amp;" must contain text to explain the 'Type of disposal'.","")</f>
        <v/>
      </c>
      <c r="D1979" s="1" t="str">
        <f t="shared" ref="D1979" si="139">IF(C1979="","",A1979)</f>
        <v/>
      </c>
      <c r="E1979" s="21" t="str">
        <f t="shared" ref="E1979" si="140">IF(C1979="","",B1979)</f>
        <v/>
      </c>
      <c r="G1979" s="13" t="str">
        <f t="shared" si="138"/>
        <v/>
      </c>
      <c r="H1979" s="12" t="str">
        <f t="array" ref="H1979">IFERROR(INDEX($D$4:$D$2053,SMALL(IF(LEN($D$4:$D$2053)&gt;0,ROW($D$4:$D$2053)-ROW($D$3)),ROW(1976:1976))),"")</f>
        <v/>
      </c>
      <c r="I1979" s="12" t="str">
        <f t="array" ref="I1979">IFERROR(INDEX($E$4:$E$2053,SMALL(IF(LEN($E$4:$E$2053)&gt;0,ROW($E$4:$E$2053)-ROW($E$3)),ROW(1976:1976))),"")</f>
        <v/>
      </c>
      <c r="J1979" s="1" t="str">
        <f t="array" ref="J1979">IFERROR(INDEX($C$4:$C$2053,SMALL(IF(LEN($C$4:$C$2053)&gt;0,ROW($C$4:$C$2053)-ROW($C$3)),ROW(1976:1976))),"")</f>
        <v/>
      </c>
    </row>
    <row r="1980" spans="1:10" x14ac:dyDescent="0.25">
      <c r="A1980" s="1" t="s">
        <v>2132</v>
      </c>
      <c r="B1980" s="1" t="s">
        <v>2056</v>
      </c>
      <c r="C1980" s="1" t="str">
        <f>IF(AND('Guarantee Disposals'!I5&gt;0,'Guarantee Disposals'!E5=""),"Question 5, Record No "&amp;'Guarantee Disposals'!A5&amp;" must contain text to explain the 'Type of disposal'.","")</f>
        <v/>
      </c>
      <c r="D1980" s="1" t="str">
        <f t="shared" ref="D1980:D2003" si="141">IF(C1980="","",A1980)</f>
        <v/>
      </c>
      <c r="E1980" s="21" t="str">
        <f t="shared" ref="E1980:E2003" si="142">IF(C1980="","",B1980)</f>
        <v/>
      </c>
      <c r="G1980" s="13" t="str">
        <f t="shared" si="138"/>
        <v/>
      </c>
      <c r="H1980" s="12" t="str">
        <f t="array" ref="H1980">IFERROR(INDEX($D$4:$D$2053,SMALL(IF(LEN($D$4:$D$2053)&gt;0,ROW($D$4:$D$2053)-ROW($D$3)),ROW(1977:1977))),"")</f>
        <v/>
      </c>
      <c r="I1980" s="12" t="str">
        <f t="array" ref="I1980">IFERROR(INDEX($E$4:$E$2053,SMALL(IF(LEN($E$4:$E$2053)&gt;0,ROW($E$4:$E$2053)-ROW($E$3)),ROW(1977:1977))),"")</f>
        <v/>
      </c>
      <c r="J1980" s="1" t="str">
        <f t="array" ref="J1980">IFERROR(INDEX($C$4:$C$2053,SMALL(IF(LEN($C$4:$C$2053)&gt;0,ROW($C$4:$C$2053)-ROW($C$3)),ROW(1977:1977))),"")</f>
        <v/>
      </c>
    </row>
    <row r="1981" spans="1:10" x14ac:dyDescent="0.25">
      <c r="A1981" s="1" t="s">
        <v>2133</v>
      </c>
      <c r="B1981" s="1" t="s">
        <v>2056</v>
      </c>
      <c r="C1981" s="1" t="str">
        <f>IF(AND('Guarantee Disposals'!I6&gt;0,'Guarantee Disposals'!E6=""),"Question 5, Record No "&amp;'Guarantee Disposals'!A6&amp;" must contain text to explain the 'Type of disposal'.","")</f>
        <v/>
      </c>
      <c r="D1981" s="1" t="str">
        <f t="shared" si="141"/>
        <v/>
      </c>
      <c r="E1981" s="21" t="str">
        <f t="shared" si="142"/>
        <v/>
      </c>
      <c r="G1981" s="13" t="str">
        <f t="shared" si="138"/>
        <v/>
      </c>
      <c r="H1981" s="12" t="str">
        <f t="array" ref="H1981">IFERROR(INDEX($D$4:$D$2053,SMALL(IF(LEN($D$4:$D$2053)&gt;0,ROW($D$4:$D$2053)-ROW($D$3)),ROW(1978:1978))),"")</f>
        <v/>
      </c>
      <c r="I1981" s="12" t="str">
        <f t="array" ref="I1981">IFERROR(INDEX($E$4:$E$2053,SMALL(IF(LEN($E$4:$E$2053)&gt;0,ROW($E$4:$E$2053)-ROW($E$3)),ROW(1978:1978))),"")</f>
        <v/>
      </c>
      <c r="J1981" s="1" t="str">
        <f t="array" ref="J1981">IFERROR(INDEX($C$4:$C$2053,SMALL(IF(LEN($C$4:$C$2053)&gt;0,ROW($C$4:$C$2053)-ROW($C$3)),ROW(1978:1978))),"")</f>
        <v/>
      </c>
    </row>
    <row r="1982" spans="1:10" x14ac:dyDescent="0.25">
      <c r="A1982" s="1" t="s">
        <v>2134</v>
      </c>
      <c r="B1982" s="1" t="s">
        <v>2056</v>
      </c>
      <c r="C1982" s="1" t="str">
        <f>IF(AND('Guarantee Disposals'!I7&gt;0,'Guarantee Disposals'!E7=""),"Question 5, Record No "&amp;'Guarantee Disposals'!A7&amp;" must contain text to explain the 'Type of disposal'.","")</f>
        <v/>
      </c>
      <c r="D1982" s="1" t="str">
        <f t="shared" si="141"/>
        <v/>
      </c>
      <c r="E1982" s="21" t="str">
        <f t="shared" si="142"/>
        <v/>
      </c>
      <c r="G1982" s="13" t="str">
        <f t="shared" si="138"/>
        <v/>
      </c>
      <c r="H1982" s="12" t="str">
        <f t="array" ref="H1982">IFERROR(INDEX($D$4:$D$2053,SMALL(IF(LEN($D$4:$D$2053)&gt;0,ROW($D$4:$D$2053)-ROW($D$3)),ROW(1979:1979))),"")</f>
        <v/>
      </c>
      <c r="I1982" s="12" t="str">
        <f t="array" ref="I1982">IFERROR(INDEX($E$4:$E$2053,SMALL(IF(LEN($E$4:$E$2053)&gt;0,ROW($E$4:$E$2053)-ROW($E$3)),ROW(1979:1979))),"")</f>
        <v/>
      </c>
      <c r="J1982" s="1" t="str">
        <f t="array" ref="J1982">IFERROR(INDEX($C$4:$C$2053,SMALL(IF(LEN($C$4:$C$2053)&gt;0,ROW($C$4:$C$2053)-ROW($C$3)),ROW(1979:1979))),"")</f>
        <v/>
      </c>
    </row>
    <row r="1983" spans="1:10" x14ac:dyDescent="0.25">
      <c r="A1983" s="1" t="s">
        <v>2135</v>
      </c>
      <c r="B1983" s="1" t="s">
        <v>2056</v>
      </c>
      <c r="C1983" s="1" t="str">
        <f>IF(AND('Guarantee Disposals'!I8&gt;0,'Guarantee Disposals'!E8=""),"Question 5, Record No "&amp;'Guarantee Disposals'!A8&amp;" must contain text to explain the 'Type of disposal'.","")</f>
        <v/>
      </c>
      <c r="D1983" s="1" t="str">
        <f t="shared" si="141"/>
        <v/>
      </c>
      <c r="E1983" s="21" t="str">
        <f t="shared" si="142"/>
        <v/>
      </c>
      <c r="G1983" s="13" t="str">
        <f t="shared" si="138"/>
        <v/>
      </c>
      <c r="H1983" s="12" t="str">
        <f t="array" ref="H1983">IFERROR(INDEX($D$4:$D$2053,SMALL(IF(LEN($D$4:$D$2053)&gt;0,ROW($D$4:$D$2053)-ROW($D$3)),ROW(1980:1980))),"")</f>
        <v/>
      </c>
      <c r="I1983" s="12" t="str">
        <f t="array" ref="I1983">IFERROR(INDEX($E$4:$E$2053,SMALL(IF(LEN($E$4:$E$2053)&gt;0,ROW($E$4:$E$2053)-ROW($E$3)),ROW(1980:1980))),"")</f>
        <v/>
      </c>
      <c r="J1983" s="1" t="str">
        <f t="array" ref="J1983">IFERROR(INDEX($C$4:$C$2053,SMALL(IF(LEN($C$4:$C$2053)&gt;0,ROW($C$4:$C$2053)-ROW($C$3)),ROW(1980:1980))),"")</f>
        <v/>
      </c>
    </row>
    <row r="1984" spans="1:10" x14ac:dyDescent="0.25">
      <c r="A1984" s="1" t="s">
        <v>2136</v>
      </c>
      <c r="B1984" s="1" t="s">
        <v>2056</v>
      </c>
      <c r="C1984" s="1" t="str">
        <f>IF(AND('Guarantee Disposals'!I9&gt;0,'Guarantee Disposals'!E9=""),"Question 5, Record No "&amp;'Guarantee Disposals'!A9&amp;" must contain text to explain the 'Type of disposal'.","")</f>
        <v/>
      </c>
      <c r="D1984" s="1" t="str">
        <f t="shared" si="141"/>
        <v/>
      </c>
      <c r="E1984" s="21" t="str">
        <f t="shared" si="142"/>
        <v/>
      </c>
      <c r="G1984" s="13" t="str">
        <f t="shared" si="138"/>
        <v/>
      </c>
      <c r="H1984" s="12" t="str">
        <f t="array" ref="H1984">IFERROR(INDEX($D$4:$D$2053,SMALL(IF(LEN($D$4:$D$2053)&gt;0,ROW($D$4:$D$2053)-ROW($D$3)),ROW(1981:1981))),"")</f>
        <v/>
      </c>
      <c r="I1984" s="12" t="str">
        <f t="array" ref="I1984">IFERROR(INDEX($E$4:$E$2053,SMALL(IF(LEN($E$4:$E$2053)&gt;0,ROW($E$4:$E$2053)-ROW($E$3)),ROW(1981:1981))),"")</f>
        <v/>
      </c>
      <c r="J1984" s="1" t="str">
        <f t="array" ref="J1984">IFERROR(INDEX($C$4:$C$2053,SMALL(IF(LEN($C$4:$C$2053)&gt;0,ROW($C$4:$C$2053)-ROW($C$3)),ROW(1981:1981))),"")</f>
        <v/>
      </c>
    </row>
    <row r="1985" spans="1:10" x14ac:dyDescent="0.25">
      <c r="A1985" s="1" t="s">
        <v>2137</v>
      </c>
      <c r="B1985" s="1" t="s">
        <v>2056</v>
      </c>
      <c r="C1985" s="1" t="str">
        <f>IF(AND('Guarantee Disposals'!I10&gt;0,'Guarantee Disposals'!E10=""),"Question 5, Record No "&amp;'Guarantee Disposals'!A10&amp;" must contain text to explain the 'Type of disposal'.","")</f>
        <v/>
      </c>
      <c r="D1985" s="1" t="str">
        <f t="shared" si="141"/>
        <v/>
      </c>
      <c r="E1985" s="21" t="str">
        <f t="shared" si="142"/>
        <v/>
      </c>
      <c r="G1985" s="13" t="str">
        <f t="shared" si="138"/>
        <v/>
      </c>
      <c r="H1985" s="12" t="str">
        <f t="array" ref="H1985">IFERROR(INDEX($D$4:$D$2053,SMALL(IF(LEN($D$4:$D$2053)&gt;0,ROW($D$4:$D$2053)-ROW($D$3)),ROW(1982:1982))),"")</f>
        <v/>
      </c>
      <c r="I1985" s="12" t="str">
        <f t="array" ref="I1985">IFERROR(INDEX($E$4:$E$2053,SMALL(IF(LEN($E$4:$E$2053)&gt;0,ROW($E$4:$E$2053)-ROW($E$3)),ROW(1982:1982))),"")</f>
        <v/>
      </c>
      <c r="J1985" s="1" t="str">
        <f t="array" ref="J1985">IFERROR(INDEX($C$4:$C$2053,SMALL(IF(LEN($C$4:$C$2053)&gt;0,ROW($C$4:$C$2053)-ROW($C$3)),ROW(1982:1982))),"")</f>
        <v/>
      </c>
    </row>
    <row r="1986" spans="1:10" x14ac:dyDescent="0.25">
      <c r="A1986" s="1" t="s">
        <v>2138</v>
      </c>
      <c r="B1986" s="1" t="s">
        <v>2056</v>
      </c>
      <c r="C1986" s="1" t="str">
        <f>IF(AND('Guarantee Disposals'!I11&gt;0,'Guarantee Disposals'!E11=""),"Question 5, Record No "&amp;'Guarantee Disposals'!A11&amp;" must contain text to explain the 'Type of disposal'.","")</f>
        <v/>
      </c>
      <c r="D1986" s="1" t="str">
        <f t="shared" si="141"/>
        <v/>
      </c>
      <c r="E1986" s="21" t="str">
        <f t="shared" si="142"/>
        <v/>
      </c>
      <c r="G1986" s="13" t="str">
        <f t="shared" si="138"/>
        <v/>
      </c>
      <c r="H1986" s="12" t="str">
        <f t="array" ref="H1986">IFERROR(INDEX($D$4:$D$2053,SMALL(IF(LEN($D$4:$D$2053)&gt;0,ROW($D$4:$D$2053)-ROW($D$3)),ROW(1983:1983))),"")</f>
        <v/>
      </c>
      <c r="I1986" s="12" t="str">
        <f t="array" ref="I1986">IFERROR(INDEX($E$4:$E$2053,SMALL(IF(LEN($E$4:$E$2053)&gt;0,ROW($E$4:$E$2053)-ROW($E$3)),ROW(1983:1983))),"")</f>
        <v/>
      </c>
      <c r="J1986" s="1" t="str">
        <f t="array" ref="J1986">IFERROR(INDEX($C$4:$C$2053,SMALL(IF(LEN($C$4:$C$2053)&gt;0,ROW($C$4:$C$2053)-ROW($C$3)),ROW(1983:1983))),"")</f>
        <v/>
      </c>
    </row>
    <row r="1987" spans="1:10" x14ac:dyDescent="0.25">
      <c r="A1987" s="1" t="s">
        <v>2139</v>
      </c>
      <c r="B1987" s="1" t="s">
        <v>2056</v>
      </c>
      <c r="C1987" s="1" t="str">
        <f>IF(AND('Guarantee Disposals'!I12&gt;0,'Guarantee Disposals'!E12=""),"Question 5, Record No "&amp;'Guarantee Disposals'!A12&amp;" must contain text to explain the 'Type of disposal'.","")</f>
        <v/>
      </c>
      <c r="D1987" s="1" t="str">
        <f t="shared" si="141"/>
        <v/>
      </c>
      <c r="E1987" s="21" t="str">
        <f t="shared" si="142"/>
        <v/>
      </c>
      <c r="G1987" s="13" t="str">
        <f t="shared" si="138"/>
        <v/>
      </c>
      <c r="H1987" s="12" t="str">
        <f t="array" ref="H1987">IFERROR(INDEX($D$4:$D$2053,SMALL(IF(LEN($D$4:$D$2053)&gt;0,ROW($D$4:$D$2053)-ROW($D$3)),ROW(1984:1984))),"")</f>
        <v/>
      </c>
      <c r="I1987" s="12" t="str">
        <f t="array" ref="I1987">IFERROR(INDEX($E$4:$E$2053,SMALL(IF(LEN($E$4:$E$2053)&gt;0,ROW($E$4:$E$2053)-ROW($E$3)),ROW(1984:1984))),"")</f>
        <v/>
      </c>
      <c r="J1987" s="1" t="str">
        <f t="array" ref="J1987">IFERROR(INDEX($C$4:$C$2053,SMALL(IF(LEN($C$4:$C$2053)&gt;0,ROW($C$4:$C$2053)-ROW($C$3)),ROW(1984:1984))),"")</f>
        <v/>
      </c>
    </row>
    <row r="1988" spans="1:10" x14ac:dyDescent="0.25">
      <c r="A1988" s="1" t="s">
        <v>2140</v>
      </c>
      <c r="B1988" s="1" t="s">
        <v>2056</v>
      </c>
      <c r="C1988" s="1" t="str">
        <f>IF(AND('Guarantee Disposals'!I13&gt;0,'Guarantee Disposals'!E13=""),"Question 5, Record No "&amp;'Guarantee Disposals'!A13&amp;" must contain text to explain the 'Type of disposal'.","")</f>
        <v/>
      </c>
      <c r="D1988" s="1" t="str">
        <f t="shared" si="141"/>
        <v/>
      </c>
      <c r="E1988" s="21" t="str">
        <f t="shared" si="142"/>
        <v/>
      </c>
      <c r="G1988" s="13" t="str">
        <f t="shared" si="138"/>
        <v/>
      </c>
      <c r="H1988" s="12" t="str">
        <f t="array" ref="H1988">IFERROR(INDEX($D$4:$D$2053,SMALL(IF(LEN($D$4:$D$2053)&gt;0,ROW($D$4:$D$2053)-ROW($D$3)),ROW(1985:1985))),"")</f>
        <v/>
      </c>
      <c r="I1988" s="12" t="str">
        <f t="array" ref="I1988">IFERROR(INDEX($E$4:$E$2053,SMALL(IF(LEN($E$4:$E$2053)&gt;0,ROW($E$4:$E$2053)-ROW($E$3)),ROW(1985:1985))),"")</f>
        <v/>
      </c>
      <c r="J1988" s="1" t="str">
        <f t="array" ref="J1988">IFERROR(INDEX($C$4:$C$2053,SMALL(IF(LEN($C$4:$C$2053)&gt;0,ROW($C$4:$C$2053)-ROW($C$3)),ROW(1985:1985))),"")</f>
        <v/>
      </c>
    </row>
    <row r="1989" spans="1:10" x14ac:dyDescent="0.25">
      <c r="A1989" s="1" t="s">
        <v>2141</v>
      </c>
      <c r="B1989" s="1" t="s">
        <v>2056</v>
      </c>
      <c r="C1989" s="1" t="str">
        <f>IF(AND('Guarantee Disposals'!I14&gt;0,'Guarantee Disposals'!E14=""),"Question 5, Record No "&amp;'Guarantee Disposals'!A14&amp;" must contain text to explain the 'Type of disposal'.","")</f>
        <v/>
      </c>
      <c r="D1989" s="1" t="str">
        <f t="shared" si="141"/>
        <v/>
      </c>
      <c r="E1989" s="21" t="str">
        <f t="shared" si="142"/>
        <v/>
      </c>
      <c r="G1989" s="13" t="str">
        <f t="shared" si="138"/>
        <v/>
      </c>
      <c r="H1989" s="12" t="str">
        <f t="array" ref="H1989">IFERROR(INDEX($D$4:$D$2053,SMALL(IF(LEN($D$4:$D$2053)&gt;0,ROW($D$4:$D$2053)-ROW($D$3)),ROW(1986:1986))),"")</f>
        <v/>
      </c>
      <c r="I1989" s="12" t="str">
        <f t="array" ref="I1989">IFERROR(INDEX($E$4:$E$2053,SMALL(IF(LEN($E$4:$E$2053)&gt;0,ROW($E$4:$E$2053)-ROW($E$3)),ROW(1986:1986))),"")</f>
        <v/>
      </c>
      <c r="J1989" s="1" t="str">
        <f t="array" ref="J1989">IFERROR(INDEX($C$4:$C$2053,SMALL(IF(LEN($C$4:$C$2053)&gt;0,ROW($C$4:$C$2053)-ROW($C$3)),ROW(1986:1986))),"")</f>
        <v/>
      </c>
    </row>
    <row r="1990" spans="1:10" x14ac:dyDescent="0.25">
      <c r="A1990" s="1" t="s">
        <v>2142</v>
      </c>
      <c r="B1990" s="1" t="s">
        <v>2056</v>
      </c>
      <c r="C1990" s="1" t="str">
        <f>IF(AND('Guarantee Disposals'!I15&gt;0,'Guarantee Disposals'!E15=""),"Question 5, Record No "&amp;'Guarantee Disposals'!A15&amp;" must contain text to explain the 'Type of disposal'.","")</f>
        <v/>
      </c>
      <c r="D1990" s="1" t="str">
        <f t="shared" si="141"/>
        <v/>
      </c>
      <c r="E1990" s="21" t="str">
        <f t="shared" si="142"/>
        <v/>
      </c>
      <c r="G1990" s="13" t="str">
        <f t="shared" si="138"/>
        <v/>
      </c>
      <c r="H1990" s="12" t="str">
        <f t="array" ref="H1990">IFERROR(INDEX($D$4:$D$2053,SMALL(IF(LEN($D$4:$D$2053)&gt;0,ROW($D$4:$D$2053)-ROW($D$3)),ROW(1987:1987))),"")</f>
        <v/>
      </c>
      <c r="I1990" s="12" t="str">
        <f t="array" ref="I1990">IFERROR(INDEX($E$4:$E$2053,SMALL(IF(LEN($E$4:$E$2053)&gt;0,ROW($E$4:$E$2053)-ROW($E$3)),ROW(1987:1987))),"")</f>
        <v/>
      </c>
      <c r="J1990" s="1" t="str">
        <f t="array" ref="J1990">IFERROR(INDEX($C$4:$C$2053,SMALL(IF(LEN($C$4:$C$2053)&gt;0,ROW($C$4:$C$2053)-ROW($C$3)),ROW(1987:1987))),"")</f>
        <v/>
      </c>
    </row>
    <row r="1991" spans="1:10" x14ac:dyDescent="0.25">
      <c r="A1991" s="1" t="s">
        <v>2143</v>
      </c>
      <c r="B1991" s="1" t="s">
        <v>2056</v>
      </c>
      <c r="C1991" s="1" t="str">
        <f>IF(AND('Guarantee Disposals'!I16&gt;0,'Guarantee Disposals'!E16=""),"Question 5, Record No "&amp;'Guarantee Disposals'!A16&amp;" must contain text to explain the 'Type of disposal'.","")</f>
        <v/>
      </c>
      <c r="D1991" s="1" t="str">
        <f t="shared" si="141"/>
        <v/>
      </c>
      <c r="E1991" s="21" t="str">
        <f t="shared" si="142"/>
        <v/>
      </c>
      <c r="G1991" s="13" t="str">
        <f t="shared" si="138"/>
        <v/>
      </c>
      <c r="H1991" s="12" t="str">
        <f t="array" ref="H1991">IFERROR(INDEX($D$4:$D$2053,SMALL(IF(LEN($D$4:$D$2053)&gt;0,ROW($D$4:$D$2053)-ROW($D$3)),ROW(1988:1988))),"")</f>
        <v/>
      </c>
      <c r="I1991" s="12" t="str">
        <f t="array" ref="I1991">IFERROR(INDEX($E$4:$E$2053,SMALL(IF(LEN($E$4:$E$2053)&gt;0,ROW($E$4:$E$2053)-ROW($E$3)),ROW(1988:1988))),"")</f>
        <v/>
      </c>
      <c r="J1991" s="1" t="str">
        <f t="array" ref="J1991">IFERROR(INDEX($C$4:$C$2053,SMALL(IF(LEN($C$4:$C$2053)&gt;0,ROW($C$4:$C$2053)-ROW($C$3)),ROW(1988:1988))),"")</f>
        <v/>
      </c>
    </row>
    <row r="1992" spans="1:10" x14ac:dyDescent="0.25">
      <c r="A1992" s="1" t="s">
        <v>2144</v>
      </c>
      <c r="B1992" s="1" t="s">
        <v>2056</v>
      </c>
      <c r="C1992" s="1" t="str">
        <f>IF(AND('Guarantee Disposals'!I17&gt;0,'Guarantee Disposals'!E17=""),"Question 5, Record No "&amp;'Guarantee Disposals'!A17&amp;" must contain text to explain the 'Type of disposal'.","")</f>
        <v/>
      </c>
      <c r="D1992" s="1" t="str">
        <f t="shared" si="141"/>
        <v/>
      </c>
      <c r="E1992" s="21" t="str">
        <f t="shared" si="142"/>
        <v/>
      </c>
      <c r="G1992" s="13" t="str">
        <f t="shared" si="138"/>
        <v/>
      </c>
      <c r="H1992" s="12" t="str">
        <f t="array" ref="H1992">IFERROR(INDEX($D$4:$D$2053,SMALL(IF(LEN($D$4:$D$2053)&gt;0,ROW($D$4:$D$2053)-ROW($D$3)),ROW(1989:1989))),"")</f>
        <v/>
      </c>
      <c r="I1992" s="12" t="str">
        <f t="array" ref="I1992">IFERROR(INDEX($E$4:$E$2053,SMALL(IF(LEN($E$4:$E$2053)&gt;0,ROW($E$4:$E$2053)-ROW($E$3)),ROW(1989:1989))),"")</f>
        <v/>
      </c>
      <c r="J1992" s="1" t="str">
        <f t="array" ref="J1992">IFERROR(INDEX($C$4:$C$2053,SMALL(IF(LEN($C$4:$C$2053)&gt;0,ROW($C$4:$C$2053)-ROW($C$3)),ROW(1989:1989))),"")</f>
        <v/>
      </c>
    </row>
    <row r="1993" spans="1:10" x14ac:dyDescent="0.25">
      <c r="A1993" s="1" t="s">
        <v>2145</v>
      </c>
      <c r="B1993" s="1" t="s">
        <v>2056</v>
      </c>
      <c r="C1993" s="1" t="str">
        <f>IF(AND('Guarantee Disposals'!I18&gt;0,'Guarantee Disposals'!E18=""),"Question 5, Record No "&amp;'Guarantee Disposals'!A18&amp;" must contain text to explain the 'Type of disposal'.","")</f>
        <v/>
      </c>
      <c r="D1993" s="1" t="str">
        <f t="shared" si="141"/>
        <v/>
      </c>
      <c r="E1993" s="21" t="str">
        <f t="shared" si="142"/>
        <v/>
      </c>
      <c r="G1993" s="13" t="str">
        <f t="shared" si="138"/>
        <v/>
      </c>
      <c r="H1993" s="12" t="str">
        <f t="array" ref="H1993">IFERROR(INDEX($D$4:$D$2053,SMALL(IF(LEN($D$4:$D$2053)&gt;0,ROW($D$4:$D$2053)-ROW($D$3)),ROW(1990:1990))),"")</f>
        <v/>
      </c>
      <c r="I1993" s="12" t="str">
        <f t="array" ref="I1993">IFERROR(INDEX($E$4:$E$2053,SMALL(IF(LEN($E$4:$E$2053)&gt;0,ROW($E$4:$E$2053)-ROW($E$3)),ROW(1990:1990))),"")</f>
        <v/>
      </c>
      <c r="J1993" s="1" t="str">
        <f t="array" ref="J1993">IFERROR(INDEX($C$4:$C$2053,SMALL(IF(LEN($C$4:$C$2053)&gt;0,ROW($C$4:$C$2053)-ROW($C$3)),ROW(1990:1990))),"")</f>
        <v/>
      </c>
    </row>
    <row r="1994" spans="1:10" x14ac:dyDescent="0.25">
      <c r="A1994" s="1" t="s">
        <v>2146</v>
      </c>
      <c r="B1994" s="1" t="s">
        <v>2056</v>
      </c>
      <c r="C1994" s="1" t="str">
        <f>IF(AND('Guarantee Disposals'!I19&gt;0,'Guarantee Disposals'!E19=""),"Question 5, Record No "&amp;'Guarantee Disposals'!A19&amp;" must contain text to explain the 'Type of disposal'.","")</f>
        <v/>
      </c>
      <c r="D1994" s="1" t="str">
        <f t="shared" si="141"/>
        <v/>
      </c>
      <c r="E1994" s="21" t="str">
        <f t="shared" si="142"/>
        <v/>
      </c>
      <c r="G1994" s="13" t="str">
        <f t="shared" si="138"/>
        <v/>
      </c>
      <c r="H1994" s="12" t="str">
        <f t="array" ref="H1994">IFERROR(INDEX($D$4:$D$2053,SMALL(IF(LEN($D$4:$D$2053)&gt;0,ROW($D$4:$D$2053)-ROW($D$3)),ROW(1991:1991))),"")</f>
        <v/>
      </c>
      <c r="I1994" s="12" t="str">
        <f t="array" ref="I1994">IFERROR(INDEX($E$4:$E$2053,SMALL(IF(LEN($E$4:$E$2053)&gt;0,ROW($E$4:$E$2053)-ROW($E$3)),ROW(1991:1991))),"")</f>
        <v/>
      </c>
      <c r="J1994" s="1" t="str">
        <f t="array" ref="J1994">IFERROR(INDEX($C$4:$C$2053,SMALL(IF(LEN($C$4:$C$2053)&gt;0,ROW($C$4:$C$2053)-ROW($C$3)),ROW(1991:1991))),"")</f>
        <v/>
      </c>
    </row>
    <row r="1995" spans="1:10" x14ac:dyDescent="0.25">
      <c r="A1995" s="1" t="s">
        <v>2147</v>
      </c>
      <c r="B1995" s="1" t="s">
        <v>2056</v>
      </c>
      <c r="C1995" s="1" t="str">
        <f>IF(AND('Guarantee Disposals'!I20&gt;0,'Guarantee Disposals'!E20=""),"Question 5, Record No "&amp;'Guarantee Disposals'!A20&amp;" must contain text to explain the 'Type of disposal'.","")</f>
        <v/>
      </c>
      <c r="D1995" s="1" t="str">
        <f t="shared" si="141"/>
        <v/>
      </c>
      <c r="E1995" s="21" t="str">
        <f t="shared" si="142"/>
        <v/>
      </c>
      <c r="G1995" s="13" t="str">
        <f t="shared" si="138"/>
        <v/>
      </c>
      <c r="H1995" s="12" t="str">
        <f t="array" ref="H1995">IFERROR(INDEX($D$4:$D$2053,SMALL(IF(LEN($D$4:$D$2053)&gt;0,ROW($D$4:$D$2053)-ROW($D$3)),ROW(1992:1992))),"")</f>
        <v/>
      </c>
      <c r="I1995" s="12" t="str">
        <f t="array" ref="I1995">IFERROR(INDEX($E$4:$E$2053,SMALL(IF(LEN($E$4:$E$2053)&gt;0,ROW($E$4:$E$2053)-ROW($E$3)),ROW(1992:1992))),"")</f>
        <v/>
      </c>
      <c r="J1995" s="1" t="str">
        <f t="array" ref="J1995">IFERROR(INDEX($C$4:$C$2053,SMALL(IF(LEN($C$4:$C$2053)&gt;0,ROW($C$4:$C$2053)-ROW($C$3)),ROW(1992:1992))),"")</f>
        <v/>
      </c>
    </row>
    <row r="1996" spans="1:10" x14ac:dyDescent="0.25">
      <c r="A1996" s="1" t="s">
        <v>2148</v>
      </c>
      <c r="B1996" s="1" t="s">
        <v>2056</v>
      </c>
      <c r="C1996" s="1" t="str">
        <f>IF(AND('Guarantee Disposals'!I21&gt;0,'Guarantee Disposals'!E21=""),"Question 5, Record No "&amp;'Guarantee Disposals'!A21&amp;" must contain text to explain the 'Type of disposal'.","")</f>
        <v/>
      </c>
      <c r="D1996" s="1" t="str">
        <f t="shared" si="141"/>
        <v/>
      </c>
      <c r="E1996" s="21" t="str">
        <f t="shared" si="142"/>
        <v/>
      </c>
      <c r="G1996" s="13" t="str">
        <f t="shared" si="138"/>
        <v/>
      </c>
      <c r="H1996" s="12" t="str">
        <f t="array" ref="H1996">IFERROR(INDEX($D$4:$D$2053,SMALL(IF(LEN($D$4:$D$2053)&gt;0,ROW($D$4:$D$2053)-ROW($D$3)),ROW(1993:1993))),"")</f>
        <v/>
      </c>
      <c r="I1996" s="12" t="str">
        <f t="array" ref="I1996">IFERROR(INDEX($E$4:$E$2053,SMALL(IF(LEN($E$4:$E$2053)&gt;0,ROW($E$4:$E$2053)-ROW($E$3)),ROW(1993:1993))),"")</f>
        <v/>
      </c>
      <c r="J1996" s="1" t="str">
        <f t="array" ref="J1996">IFERROR(INDEX($C$4:$C$2053,SMALL(IF(LEN($C$4:$C$2053)&gt;0,ROW($C$4:$C$2053)-ROW($C$3)),ROW(1993:1993))),"")</f>
        <v/>
      </c>
    </row>
    <row r="1997" spans="1:10" x14ac:dyDescent="0.25">
      <c r="A1997" s="1" t="s">
        <v>2149</v>
      </c>
      <c r="B1997" s="1" t="s">
        <v>2056</v>
      </c>
      <c r="C1997" s="1" t="str">
        <f>IF(AND('Guarantee Disposals'!I22&gt;0,'Guarantee Disposals'!E22=""),"Question 5, Record No "&amp;'Guarantee Disposals'!A22&amp;" must contain text to explain the 'Type of disposal'.","")</f>
        <v/>
      </c>
      <c r="D1997" s="1" t="str">
        <f t="shared" si="141"/>
        <v/>
      </c>
      <c r="E1997" s="21" t="str">
        <f t="shared" si="142"/>
        <v/>
      </c>
      <c r="G1997" s="13" t="str">
        <f t="shared" si="138"/>
        <v/>
      </c>
      <c r="H1997" s="12" t="str">
        <f t="array" ref="H1997">IFERROR(INDEX($D$4:$D$2053,SMALL(IF(LEN($D$4:$D$2053)&gt;0,ROW($D$4:$D$2053)-ROW($D$3)),ROW(1994:1994))),"")</f>
        <v/>
      </c>
      <c r="I1997" s="12" t="str">
        <f t="array" ref="I1997">IFERROR(INDEX($E$4:$E$2053,SMALL(IF(LEN($E$4:$E$2053)&gt;0,ROW($E$4:$E$2053)-ROW($E$3)),ROW(1994:1994))),"")</f>
        <v/>
      </c>
      <c r="J1997" s="1" t="str">
        <f t="array" ref="J1997">IFERROR(INDEX($C$4:$C$2053,SMALL(IF(LEN($C$4:$C$2053)&gt;0,ROW($C$4:$C$2053)-ROW($C$3)),ROW(1994:1994))),"")</f>
        <v/>
      </c>
    </row>
    <row r="1998" spans="1:10" x14ac:dyDescent="0.25">
      <c r="A1998" s="1" t="s">
        <v>2150</v>
      </c>
      <c r="B1998" s="1" t="s">
        <v>2056</v>
      </c>
      <c r="C1998" s="1" t="str">
        <f>IF(AND('Guarantee Disposals'!I23&gt;0,'Guarantee Disposals'!E23=""),"Question 5, Record No "&amp;'Guarantee Disposals'!A23&amp;" must contain text to explain the 'Type of disposal'.","")</f>
        <v/>
      </c>
      <c r="D1998" s="1" t="str">
        <f t="shared" si="141"/>
        <v/>
      </c>
      <c r="E1998" s="21" t="str">
        <f t="shared" si="142"/>
        <v/>
      </c>
      <c r="G1998" s="13" t="str">
        <f t="shared" si="138"/>
        <v/>
      </c>
      <c r="H1998" s="12" t="str">
        <f t="array" ref="H1998">IFERROR(INDEX($D$4:$D$2053,SMALL(IF(LEN($D$4:$D$2053)&gt;0,ROW($D$4:$D$2053)-ROW($D$3)),ROW(1995:1995))),"")</f>
        <v/>
      </c>
      <c r="I1998" s="12" t="str">
        <f t="array" ref="I1998">IFERROR(INDEX($E$4:$E$2053,SMALL(IF(LEN($E$4:$E$2053)&gt;0,ROW($E$4:$E$2053)-ROW($E$3)),ROW(1995:1995))),"")</f>
        <v/>
      </c>
      <c r="J1998" s="1" t="str">
        <f t="array" ref="J1998">IFERROR(INDEX($C$4:$C$2053,SMALL(IF(LEN($C$4:$C$2053)&gt;0,ROW($C$4:$C$2053)-ROW($C$3)),ROW(1995:1995))),"")</f>
        <v/>
      </c>
    </row>
    <row r="1999" spans="1:10" x14ac:dyDescent="0.25">
      <c r="A1999" s="1" t="s">
        <v>2151</v>
      </c>
      <c r="B1999" s="1" t="s">
        <v>2056</v>
      </c>
      <c r="C1999" s="1" t="str">
        <f>IF(AND('Guarantee Disposals'!I24&gt;0,'Guarantee Disposals'!E24=""),"Question 5, Record No "&amp;'Guarantee Disposals'!A24&amp;" must contain text to explain the 'Type of disposal'.","")</f>
        <v/>
      </c>
      <c r="D1999" s="1" t="str">
        <f t="shared" si="141"/>
        <v/>
      </c>
      <c r="E1999" s="21" t="str">
        <f t="shared" si="142"/>
        <v/>
      </c>
      <c r="G1999" s="13" t="str">
        <f t="shared" si="138"/>
        <v/>
      </c>
      <c r="H1999" s="12" t="str">
        <f t="array" ref="H1999">IFERROR(INDEX($D$4:$D$2053,SMALL(IF(LEN($D$4:$D$2053)&gt;0,ROW($D$4:$D$2053)-ROW($D$3)),ROW(1996:1996))),"")</f>
        <v/>
      </c>
      <c r="I1999" s="12" t="str">
        <f t="array" ref="I1999">IFERROR(INDEX($E$4:$E$2053,SMALL(IF(LEN($E$4:$E$2053)&gt;0,ROW($E$4:$E$2053)-ROW($E$3)),ROW(1996:1996))),"")</f>
        <v/>
      </c>
      <c r="J1999" s="1" t="str">
        <f t="array" ref="J1999">IFERROR(INDEX($C$4:$C$2053,SMALL(IF(LEN($C$4:$C$2053)&gt;0,ROW($C$4:$C$2053)-ROW($C$3)),ROW(1996:1996))),"")</f>
        <v/>
      </c>
    </row>
    <row r="2000" spans="1:10" x14ac:dyDescent="0.25">
      <c r="A2000" s="1" t="s">
        <v>2152</v>
      </c>
      <c r="B2000" s="1" t="s">
        <v>2056</v>
      </c>
      <c r="C2000" s="1" t="str">
        <f>IF(AND('Guarantee Disposals'!I25&gt;0,'Guarantee Disposals'!E25=""),"Question 5, Record No "&amp;'Guarantee Disposals'!A25&amp;" must contain text to explain the 'Type of disposal'.","")</f>
        <v/>
      </c>
      <c r="D2000" s="1" t="str">
        <f t="shared" si="141"/>
        <v/>
      </c>
      <c r="E2000" s="21" t="str">
        <f t="shared" si="142"/>
        <v/>
      </c>
      <c r="G2000" s="13" t="str">
        <f t="shared" si="138"/>
        <v/>
      </c>
      <c r="H2000" s="12" t="str">
        <f t="array" ref="H2000">IFERROR(INDEX($D$4:$D$2053,SMALL(IF(LEN($D$4:$D$2053)&gt;0,ROW($D$4:$D$2053)-ROW($D$3)),ROW(1997:1997))),"")</f>
        <v/>
      </c>
      <c r="I2000" s="12" t="str">
        <f t="array" ref="I2000">IFERROR(INDEX($E$4:$E$2053,SMALL(IF(LEN($E$4:$E$2053)&gt;0,ROW($E$4:$E$2053)-ROW($E$3)),ROW(1997:1997))),"")</f>
        <v/>
      </c>
      <c r="J2000" s="1" t="str">
        <f t="array" ref="J2000">IFERROR(INDEX($C$4:$C$2053,SMALL(IF(LEN($C$4:$C$2053)&gt;0,ROW($C$4:$C$2053)-ROW($C$3)),ROW(1997:1997))),"")</f>
        <v/>
      </c>
    </row>
    <row r="2001" spans="1:10" x14ac:dyDescent="0.25">
      <c r="A2001" s="1" t="s">
        <v>2153</v>
      </c>
      <c r="B2001" s="1" t="s">
        <v>2056</v>
      </c>
      <c r="C2001" s="1" t="str">
        <f>IF(AND('Guarantee Disposals'!I26&gt;0,'Guarantee Disposals'!E26=""),"Question 5, Record No "&amp;'Guarantee Disposals'!A26&amp;" must contain text to explain the 'Type of disposal'.","")</f>
        <v/>
      </c>
      <c r="D2001" s="1" t="str">
        <f t="shared" si="141"/>
        <v/>
      </c>
      <c r="E2001" s="21" t="str">
        <f t="shared" si="142"/>
        <v/>
      </c>
      <c r="G2001" s="13" t="str">
        <f t="shared" si="138"/>
        <v/>
      </c>
      <c r="H2001" s="12" t="str">
        <f t="array" ref="H2001">IFERROR(INDEX($D$4:$D$2053,SMALL(IF(LEN($D$4:$D$2053)&gt;0,ROW($D$4:$D$2053)-ROW($D$3)),ROW(1998:1998))),"")</f>
        <v/>
      </c>
      <c r="I2001" s="12" t="str">
        <f t="array" ref="I2001">IFERROR(INDEX($E$4:$E$2053,SMALL(IF(LEN($E$4:$E$2053)&gt;0,ROW($E$4:$E$2053)-ROW($E$3)),ROW(1998:1998))),"")</f>
        <v/>
      </c>
      <c r="J2001" s="1" t="str">
        <f t="array" ref="J2001">IFERROR(INDEX($C$4:$C$2053,SMALL(IF(LEN($C$4:$C$2053)&gt;0,ROW($C$4:$C$2053)-ROW($C$3)),ROW(1998:1998))),"")</f>
        <v/>
      </c>
    </row>
    <row r="2002" spans="1:10" x14ac:dyDescent="0.25">
      <c r="A2002" s="1" t="s">
        <v>2154</v>
      </c>
      <c r="B2002" s="1" t="s">
        <v>2056</v>
      </c>
      <c r="C2002" s="1" t="str">
        <f>IF(AND('Guarantee Disposals'!I27&gt;0,'Guarantee Disposals'!E27=""),"Question 5, Record No "&amp;'Guarantee Disposals'!A27&amp;" must contain text to explain the 'Type of disposal'.","")</f>
        <v/>
      </c>
      <c r="D2002" s="1" t="str">
        <f t="shared" si="141"/>
        <v/>
      </c>
      <c r="E2002" s="21" t="str">
        <f t="shared" si="142"/>
        <v/>
      </c>
      <c r="G2002" s="13" t="str">
        <f t="shared" si="138"/>
        <v/>
      </c>
      <c r="H2002" s="12" t="str">
        <f t="array" ref="H2002">IFERROR(INDEX($D$4:$D$2053,SMALL(IF(LEN($D$4:$D$2053)&gt;0,ROW($D$4:$D$2053)-ROW($D$3)),ROW(1999:1999))),"")</f>
        <v/>
      </c>
      <c r="I2002" s="12" t="str">
        <f t="array" ref="I2002">IFERROR(INDEX($E$4:$E$2053,SMALL(IF(LEN($E$4:$E$2053)&gt;0,ROW($E$4:$E$2053)-ROW($E$3)),ROW(1999:1999))),"")</f>
        <v/>
      </c>
      <c r="J2002" s="1" t="str">
        <f t="array" ref="J2002">IFERROR(INDEX($C$4:$C$2053,SMALL(IF(LEN($C$4:$C$2053)&gt;0,ROW($C$4:$C$2053)-ROW($C$3)),ROW(1999:1999))),"")</f>
        <v/>
      </c>
    </row>
    <row r="2003" spans="1:10" x14ac:dyDescent="0.25">
      <c r="A2003" s="1" t="s">
        <v>2155</v>
      </c>
      <c r="B2003" s="1" t="s">
        <v>2056</v>
      </c>
      <c r="C2003" s="1" t="str">
        <f>IF(AND('Guarantee Disposals'!I28&gt;0,'Guarantee Disposals'!E28=""),"Question 5, Record No "&amp;'Guarantee Disposals'!A28&amp;" must contain text to explain the 'Type of disposal'.","")</f>
        <v/>
      </c>
      <c r="D2003" s="1" t="str">
        <f t="shared" si="141"/>
        <v/>
      </c>
      <c r="E2003" s="21" t="str">
        <f t="shared" si="142"/>
        <v/>
      </c>
      <c r="G2003" s="13" t="str">
        <f t="shared" si="138"/>
        <v/>
      </c>
      <c r="H2003" s="12" t="str">
        <f t="array" ref="H2003">IFERROR(INDEX($D$4:$D$2053,SMALL(IF(LEN($D$4:$D$2053)&gt;0,ROW($D$4:$D$2053)-ROW($D$3)),ROW(2000:2000))),"")</f>
        <v/>
      </c>
      <c r="I2003" s="12" t="str">
        <f t="array" ref="I2003">IFERROR(INDEX($E$4:$E$2053,SMALL(IF(LEN($E$4:$E$2053)&gt;0,ROW($E$4:$E$2053)-ROW($E$3)),ROW(2000:2000))),"")</f>
        <v/>
      </c>
      <c r="J2003" s="1" t="str">
        <f t="array" ref="J2003">IFERROR(INDEX($C$4:$C$2053,SMALL(IF(LEN($C$4:$C$2053)&gt;0,ROW($C$4:$C$2053)-ROW($C$3)),ROW(2000:2000))),"")</f>
        <v/>
      </c>
    </row>
    <row r="2004" spans="1:10" x14ac:dyDescent="0.25">
      <c r="A2004" s="1" t="s">
        <v>2156</v>
      </c>
      <c r="B2004" s="1" t="s">
        <v>2056</v>
      </c>
      <c r="C2004" s="1" t="str">
        <f>IF(AND('Guarantee Disposals'!I4&gt;0,'Guarantee Disposals'!F4=""),"Question 6, Record No "&amp;'Guarantee Disposals'!A4&amp;" must contain a whole number between 1 and 1,000,000.","")</f>
        <v/>
      </c>
      <c r="D2004" s="1" t="str">
        <f t="shared" ref="D2004" si="143">IF(C2004="","",A2004)</f>
        <v/>
      </c>
      <c r="E2004" s="21" t="str">
        <f t="shared" ref="E2004" si="144">IF(C2004="","",B2004)</f>
        <v/>
      </c>
      <c r="G2004" s="13" t="str">
        <f t="shared" si="138"/>
        <v/>
      </c>
      <c r="H2004" s="12" t="str">
        <f t="array" ref="H2004">IFERROR(INDEX($D$4:$D$2053,SMALL(IF(LEN($D$4:$D$2053)&gt;0,ROW($D$4:$D$2053)-ROW($D$3)),ROW(2001:2001))),"")</f>
        <v/>
      </c>
      <c r="I2004" s="12" t="str">
        <f t="array" ref="I2004">IFERROR(INDEX($E$4:$E$2053,SMALL(IF(LEN($E$4:$E$2053)&gt;0,ROW($E$4:$E$2053)-ROW($E$3)),ROW(2001:2001))),"")</f>
        <v/>
      </c>
      <c r="J2004" s="1" t="str">
        <f t="array" ref="J2004">IFERROR(INDEX($C$4:$C$2053,SMALL(IF(LEN($C$4:$C$2053)&gt;0,ROW($C$4:$C$2053)-ROW($C$3)),ROW(2001:2001))),"")</f>
        <v/>
      </c>
    </row>
    <row r="2005" spans="1:10" x14ac:dyDescent="0.25">
      <c r="A2005" s="1" t="s">
        <v>2157</v>
      </c>
      <c r="B2005" s="1" t="s">
        <v>2056</v>
      </c>
      <c r="C2005" s="1" t="str">
        <f>IF(AND('Guarantee Disposals'!I5&gt;0,'Guarantee Disposals'!F5=""),"Question 6, Record No "&amp;'Guarantee Disposals'!A5&amp;" must contain a whole number between 1 and 1,000,000.","")</f>
        <v/>
      </c>
      <c r="D2005" s="1" t="str">
        <f t="shared" ref="D2005:D2028" si="145">IF(C2005="","",A2005)</f>
        <v/>
      </c>
      <c r="E2005" s="21" t="str">
        <f t="shared" ref="E2005:E2028" si="146">IF(C2005="","",B2005)</f>
        <v/>
      </c>
      <c r="G2005" s="13" t="str">
        <f t="shared" si="138"/>
        <v/>
      </c>
      <c r="H2005" s="12" t="str">
        <f t="array" ref="H2005">IFERROR(INDEX($D$4:$D$2053,SMALL(IF(LEN($D$4:$D$2053)&gt;0,ROW($D$4:$D$2053)-ROW($D$3)),ROW(2002:2002))),"")</f>
        <v/>
      </c>
      <c r="I2005" s="12" t="str">
        <f t="array" ref="I2005">IFERROR(INDEX($E$4:$E$2053,SMALL(IF(LEN($E$4:$E$2053)&gt;0,ROW($E$4:$E$2053)-ROW($E$3)),ROW(2002:2002))),"")</f>
        <v/>
      </c>
      <c r="J2005" s="1" t="str">
        <f t="array" ref="J2005">IFERROR(INDEX($C$4:$C$2053,SMALL(IF(LEN($C$4:$C$2053)&gt;0,ROW($C$4:$C$2053)-ROW($C$3)),ROW(2002:2002))),"")</f>
        <v/>
      </c>
    </row>
    <row r="2006" spans="1:10" x14ac:dyDescent="0.25">
      <c r="A2006" s="1" t="s">
        <v>2158</v>
      </c>
      <c r="B2006" s="1" t="s">
        <v>2056</v>
      </c>
      <c r="C2006" s="1" t="str">
        <f>IF(AND('Guarantee Disposals'!I6&gt;0,'Guarantee Disposals'!F6=""),"Question 6, Record No "&amp;'Guarantee Disposals'!A6&amp;" must contain a whole number between 1 and 1,000,000.","")</f>
        <v/>
      </c>
      <c r="D2006" s="1" t="str">
        <f t="shared" si="145"/>
        <v/>
      </c>
      <c r="E2006" s="21" t="str">
        <f t="shared" si="146"/>
        <v/>
      </c>
      <c r="G2006" s="13" t="str">
        <f t="shared" si="138"/>
        <v/>
      </c>
      <c r="H2006" s="12" t="str">
        <f t="array" ref="H2006">IFERROR(INDEX($D$4:$D$2053,SMALL(IF(LEN($D$4:$D$2053)&gt;0,ROW($D$4:$D$2053)-ROW($D$3)),ROW(2003:2003))),"")</f>
        <v/>
      </c>
      <c r="I2006" s="12" t="str">
        <f t="array" ref="I2006">IFERROR(INDEX($E$4:$E$2053,SMALL(IF(LEN($E$4:$E$2053)&gt;0,ROW($E$4:$E$2053)-ROW($E$3)),ROW(2003:2003))),"")</f>
        <v/>
      </c>
      <c r="J2006" s="1" t="str">
        <f t="array" ref="J2006">IFERROR(INDEX($C$4:$C$2053,SMALL(IF(LEN($C$4:$C$2053)&gt;0,ROW($C$4:$C$2053)-ROW($C$3)),ROW(2003:2003))),"")</f>
        <v/>
      </c>
    </row>
    <row r="2007" spans="1:10" x14ac:dyDescent="0.25">
      <c r="A2007" s="1" t="s">
        <v>2159</v>
      </c>
      <c r="B2007" s="1" t="s">
        <v>2056</v>
      </c>
      <c r="C2007" s="1" t="str">
        <f>IF(AND('Guarantee Disposals'!I7&gt;0,'Guarantee Disposals'!F7=""),"Question 6, Record No "&amp;'Guarantee Disposals'!A7&amp;" must contain a whole number between 1 and 1,000,000.","")</f>
        <v/>
      </c>
      <c r="D2007" s="1" t="str">
        <f t="shared" si="145"/>
        <v/>
      </c>
      <c r="E2007" s="21" t="str">
        <f t="shared" si="146"/>
        <v/>
      </c>
      <c r="G2007" s="13" t="str">
        <f t="shared" si="138"/>
        <v/>
      </c>
      <c r="H2007" s="12" t="str">
        <f t="array" ref="H2007">IFERROR(INDEX($D$4:$D$2053,SMALL(IF(LEN($D$4:$D$2053)&gt;0,ROW($D$4:$D$2053)-ROW($D$3)),ROW(2004:2004))),"")</f>
        <v/>
      </c>
      <c r="I2007" s="12" t="str">
        <f t="array" ref="I2007">IFERROR(INDEX($E$4:$E$2053,SMALL(IF(LEN($E$4:$E$2053)&gt;0,ROW($E$4:$E$2053)-ROW($E$3)),ROW(2004:2004))),"")</f>
        <v/>
      </c>
      <c r="J2007" s="1" t="str">
        <f t="array" ref="J2007">IFERROR(INDEX($C$4:$C$2053,SMALL(IF(LEN($C$4:$C$2053)&gt;0,ROW($C$4:$C$2053)-ROW($C$3)),ROW(2004:2004))),"")</f>
        <v/>
      </c>
    </row>
    <row r="2008" spans="1:10" x14ac:dyDescent="0.25">
      <c r="A2008" s="1" t="s">
        <v>2160</v>
      </c>
      <c r="B2008" s="1" t="s">
        <v>2056</v>
      </c>
      <c r="C2008" s="1" t="str">
        <f>IF(AND('Guarantee Disposals'!I8&gt;0,'Guarantee Disposals'!F8=""),"Question 6, Record No "&amp;'Guarantee Disposals'!A8&amp;" must contain a whole number between 1 and 1,000,000.","")</f>
        <v/>
      </c>
      <c r="D2008" s="1" t="str">
        <f t="shared" si="145"/>
        <v/>
      </c>
      <c r="E2008" s="21" t="str">
        <f t="shared" si="146"/>
        <v/>
      </c>
      <c r="G2008" s="13" t="str">
        <f t="shared" si="138"/>
        <v/>
      </c>
      <c r="H2008" s="12" t="str">
        <f t="array" ref="H2008">IFERROR(INDEX($D$4:$D$2053,SMALL(IF(LEN($D$4:$D$2053)&gt;0,ROW($D$4:$D$2053)-ROW($D$3)),ROW(2005:2005))),"")</f>
        <v/>
      </c>
      <c r="I2008" s="12" t="str">
        <f t="array" ref="I2008">IFERROR(INDEX($E$4:$E$2053,SMALL(IF(LEN($E$4:$E$2053)&gt;0,ROW($E$4:$E$2053)-ROW($E$3)),ROW(2005:2005))),"")</f>
        <v/>
      </c>
      <c r="J2008" s="1" t="str">
        <f t="array" ref="J2008">IFERROR(INDEX($C$4:$C$2053,SMALL(IF(LEN($C$4:$C$2053)&gt;0,ROW($C$4:$C$2053)-ROW($C$3)),ROW(2005:2005))),"")</f>
        <v/>
      </c>
    </row>
    <row r="2009" spans="1:10" x14ac:dyDescent="0.25">
      <c r="A2009" s="1" t="s">
        <v>2161</v>
      </c>
      <c r="B2009" s="1" t="s">
        <v>2056</v>
      </c>
      <c r="C2009" s="1" t="str">
        <f>IF(AND('Guarantee Disposals'!I9&gt;0,'Guarantee Disposals'!F9=""),"Question 6, Record No "&amp;'Guarantee Disposals'!A9&amp;" must contain a whole number between 1 and 1,000,000.","")</f>
        <v/>
      </c>
      <c r="D2009" s="1" t="str">
        <f t="shared" si="145"/>
        <v/>
      </c>
      <c r="E2009" s="21" t="str">
        <f t="shared" si="146"/>
        <v/>
      </c>
      <c r="G2009" s="13" t="str">
        <f t="shared" si="138"/>
        <v/>
      </c>
      <c r="H2009" s="12" t="str">
        <f t="array" ref="H2009">IFERROR(INDEX($D$4:$D$2053,SMALL(IF(LEN($D$4:$D$2053)&gt;0,ROW($D$4:$D$2053)-ROW($D$3)),ROW(2006:2006))),"")</f>
        <v/>
      </c>
      <c r="I2009" s="12" t="str">
        <f t="array" ref="I2009">IFERROR(INDEX($E$4:$E$2053,SMALL(IF(LEN($E$4:$E$2053)&gt;0,ROW($E$4:$E$2053)-ROW($E$3)),ROW(2006:2006))),"")</f>
        <v/>
      </c>
      <c r="J2009" s="1" t="str">
        <f t="array" ref="J2009">IFERROR(INDEX($C$4:$C$2053,SMALL(IF(LEN($C$4:$C$2053)&gt;0,ROW($C$4:$C$2053)-ROW($C$3)),ROW(2006:2006))),"")</f>
        <v/>
      </c>
    </row>
    <row r="2010" spans="1:10" x14ac:dyDescent="0.25">
      <c r="A2010" s="1" t="s">
        <v>2162</v>
      </c>
      <c r="B2010" s="1" t="s">
        <v>2056</v>
      </c>
      <c r="C2010" s="1" t="str">
        <f>IF(AND('Guarantee Disposals'!I10&gt;0,'Guarantee Disposals'!F10=""),"Question 6, Record No "&amp;'Guarantee Disposals'!A10&amp;" must contain a whole number between 1 and 1,000,000.","")</f>
        <v/>
      </c>
      <c r="D2010" s="1" t="str">
        <f t="shared" si="145"/>
        <v/>
      </c>
      <c r="E2010" s="21" t="str">
        <f t="shared" si="146"/>
        <v/>
      </c>
      <c r="G2010" s="13" t="str">
        <f t="shared" si="138"/>
        <v/>
      </c>
      <c r="H2010" s="12" t="str">
        <f t="array" ref="H2010">IFERROR(INDEX($D$4:$D$2053,SMALL(IF(LEN($D$4:$D$2053)&gt;0,ROW($D$4:$D$2053)-ROW($D$3)),ROW(2007:2007))),"")</f>
        <v/>
      </c>
      <c r="I2010" s="12" t="str">
        <f t="array" ref="I2010">IFERROR(INDEX($E$4:$E$2053,SMALL(IF(LEN($E$4:$E$2053)&gt;0,ROW($E$4:$E$2053)-ROW($E$3)),ROW(2007:2007))),"")</f>
        <v/>
      </c>
      <c r="J2010" s="1" t="str">
        <f t="array" ref="J2010">IFERROR(INDEX($C$4:$C$2053,SMALL(IF(LEN($C$4:$C$2053)&gt;0,ROW($C$4:$C$2053)-ROW($C$3)),ROW(2007:2007))),"")</f>
        <v/>
      </c>
    </row>
    <row r="2011" spans="1:10" x14ac:dyDescent="0.25">
      <c r="A2011" s="1" t="s">
        <v>2163</v>
      </c>
      <c r="B2011" s="1" t="s">
        <v>2056</v>
      </c>
      <c r="C2011" s="1" t="str">
        <f>IF(AND('Guarantee Disposals'!I11&gt;0,'Guarantee Disposals'!F11=""),"Question 6, Record No "&amp;'Guarantee Disposals'!A11&amp;" must contain a whole number between 1 and 1,000,000.","")</f>
        <v/>
      </c>
      <c r="D2011" s="1" t="str">
        <f t="shared" si="145"/>
        <v/>
      </c>
      <c r="E2011" s="21" t="str">
        <f t="shared" si="146"/>
        <v/>
      </c>
      <c r="G2011" s="13" t="str">
        <f t="shared" si="138"/>
        <v/>
      </c>
      <c r="H2011" s="12" t="str">
        <f t="array" ref="H2011">IFERROR(INDEX($D$4:$D$2053,SMALL(IF(LEN($D$4:$D$2053)&gt;0,ROW($D$4:$D$2053)-ROW($D$3)),ROW(2008:2008))),"")</f>
        <v/>
      </c>
      <c r="I2011" s="12" t="str">
        <f t="array" ref="I2011">IFERROR(INDEX($E$4:$E$2053,SMALL(IF(LEN($E$4:$E$2053)&gt;0,ROW($E$4:$E$2053)-ROW($E$3)),ROW(2008:2008))),"")</f>
        <v/>
      </c>
      <c r="J2011" s="1" t="str">
        <f t="array" ref="J2011">IFERROR(INDEX($C$4:$C$2053,SMALL(IF(LEN($C$4:$C$2053)&gt;0,ROW($C$4:$C$2053)-ROW($C$3)),ROW(2008:2008))),"")</f>
        <v/>
      </c>
    </row>
    <row r="2012" spans="1:10" x14ac:dyDescent="0.25">
      <c r="A2012" s="1" t="s">
        <v>2164</v>
      </c>
      <c r="B2012" s="1" t="s">
        <v>2056</v>
      </c>
      <c r="C2012" s="1" t="str">
        <f>IF(AND('Guarantee Disposals'!I12&gt;0,'Guarantee Disposals'!F12=""),"Question 6, Record No "&amp;'Guarantee Disposals'!A12&amp;" must contain a whole number between 1 and 1,000,000.","")</f>
        <v/>
      </c>
      <c r="D2012" s="1" t="str">
        <f t="shared" si="145"/>
        <v/>
      </c>
      <c r="E2012" s="21" t="str">
        <f t="shared" si="146"/>
        <v/>
      </c>
      <c r="G2012" s="13" t="str">
        <f t="shared" si="138"/>
        <v/>
      </c>
      <c r="H2012" s="12" t="str">
        <f t="array" ref="H2012">IFERROR(INDEX($D$4:$D$2053,SMALL(IF(LEN($D$4:$D$2053)&gt;0,ROW($D$4:$D$2053)-ROW($D$3)),ROW(2009:2009))),"")</f>
        <v/>
      </c>
      <c r="I2012" s="12" t="str">
        <f t="array" ref="I2012">IFERROR(INDEX($E$4:$E$2053,SMALL(IF(LEN($E$4:$E$2053)&gt;0,ROW($E$4:$E$2053)-ROW($E$3)),ROW(2009:2009))),"")</f>
        <v/>
      </c>
      <c r="J2012" s="1" t="str">
        <f t="array" ref="J2012">IFERROR(INDEX($C$4:$C$2053,SMALL(IF(LEN($C$4:$C$2053)&gt;0,ROW($C$4:$C$2053)-ROW($C$3)),ROW(2009:2009))),"")</f>
        <v/>
      </c>
    </row>
    <row r="2013" spans="1:10" x14ac:dyDescent="0.25">
      <c r="A2013" s="1" t="s">
        <v>2165</v>
      </c>
      <c r="B2013" s="1" t="s">
        <v>2056</v>
      </c>
      <c r="C2013" s="1" t="str">
        <f>IF(AND('Guarantee Disposals'!I13&gt;0,'Guarantee Disposals'!F13=""),"Question 6, Record No "&amp;'Guarantee Disposals'!A13&amp;" must contain a whole number between 1 and 1,000,000.","")</f>
        <v/>
      </c>
      <c r="D2013" s="1" t="str">
        <f t="shared" si="145"/>
        <v/>
      </c>
      <c r="E2013" s="21" t="str">
        <f t="shared" si="146"/>
        <v/>
      </c>
      <c r="G2013" s="13" t="str">
        <f t="shared" si="138"/>
        <v/>
      </c>
      <c r="H2013" s="12" t="str">
        <f t="array" ref="H2013">IFERROR(INDEX($D$4:$D$2053,SMALL(IF(LEN($D$4:$D$2053)&gt;0,ROW($D$4:$D$2053)-ROW($D$3)),ROW(2010:2010))),"")</f>
        <v/>
      </c>
      <c r="I2013" s="12" t="str">
        <f t="array" ref="I2013">IFERROR(INDEX($E$4:$E$2053,SMALL(IF(LEN($E$4:$E$2053)&gt;0,ROW($E$4:$E$2053)-ROW($E$3)),ROW(2010:2010))),"")</f>
        <v/>
      </c>
      <c r="J2013" s="1" t="str">
        <f t="array" ref="J2013">IFERROR(INDEX($C$4:$C$2053,SMALL(IF(LEN($C$4:$C$2053)&gt;0,ROW($C$4:$C$2053)-ROW($C$3)),ROW(2010:2010))),"")</f>
        <v/>
      </c>
    </row>
    <row r="2014" spans="1:10" x14ac:dyDescent="0.25">
      <c r="A2014" s="1" t="s">
        <v>2166</v>
      </c>
      <c r="B2014" s="1" t="s">
        <v>2056</v>
      </c>
      <c r="C2014" s="1" t="str">
        <f>IF(AND('Guarantee Disposals'!I14&gt;0,'Guarantee Disposals'!F14=""),"Question 6, Record No "&amp;'Guarantee Disposals'!A14&amp;" must contain a whole number between 1 and 1,000,000.","")</f>
        <v/>
      </c>
      <c r="D2014" s="1" t="str">
        <f t="shared" si="145"/>
        <v/>
      </c>
      <c r="E2014" s="21" t="str">
        <f t="shared" si="146"/>
        <v/>
      </c>
      <c r="G2014" s="13" t="str">
        <f t="shared" si="138"/>
        <v/>
      </c>
      <c r="H2014" s="12" t="str">
        <f t="array" ref="H2014">IFERROR(INDEX($D$4:$D$2053,SMALL(IF(LEN($D$4:$D$2053)&gt;0,ROW($D$4:$D$2053)-ROW($D$3)),ROW(2011:2011))),"")</f>
        <v/>
      </c>
      <c r="I2014" s="12" t="str">
        <f t="array" ref="I2014">IFERROR(INDEX($E$4:$E$2053,SMALL(IF(LEN($E$4:$E$2053)&gt;0,ROW($E$4:$E$2053)-ROW($E$3)),ROW(2011:2011))),"")</f>
        <v/>
      </c>
      <c r="J2014" s="1" t="str">
        <f t="array" ref="J2014">IFERROR(INDEX($C$4:$C$2053,SMALL(IF(LEN($C$4:$C$2053)&gt;0,ROW($C$4:$C$2053)-ROW($C$3)),ROW(2011:2011))),"")</f>
        <v/>
      </c>
    </row>
    <row r="2015" spans="1:10" x14ac:dyDescent="0.25">
      <c r="A2015" s="1" t="s">
        <v>2167</v>
      </c>
      <c r="B2015" s="1" t="s">
        <v>2056</v>
      </c>
      <c r="C2015" s="1" t="str">
        <f>IF(AND('Guarantee Disposals'!I15&gt;0,'Guarantee Disposals'!F15=""),"Question 6, Record No "&amp;'Guarantee Disposals'!A15&amp;" must contain a whole number between 1 and 1,000,000.","")</f>
        <v/>
      </c>
      <c r="D2015" s="1" t="str">
        <f t="shared" si="145"/>
        <v/>
      </c>
      <c r="E2015" s="21" t="str">
        <f t="shared" si="146"/>
        <v/>
      </c>
      <c r="G2015" s="13" t="str">
        <f t="shared" si="138"/>
        <v/>
      </c>
      <c r="H2015" s="12" t="str">
        <f t="array" ref="H2015">IFERROR(INDEX($D$4:$D$2053,SMALL(IF(LEN($D$4:$D$2053)&gt;0,ROW($D$4:$D$2053)-ROW($D$3)),ROW(2012:2012))),"")</f>
        <v/>
      </c>
      <c r="I2015" s="12" t="str">
        <f t="array" ref="I2015">IFERROR(INDEX($E$4:$E$2053,SMALL(IF(LEN($E$4:$E$2053)&gt;0,ROW($E$4:$E$2053)-ROW($E$3)),ROW(2012:2012))),"")</f>
        <v/>
      </c>
      <c r="J2015" s="1" t="str">
        <f t="array" ref="J2015">IFERROR(INDEX($C$4:$C$2053,SMALL(IF(LEN($C$4:$C$2053)&gt;0,ROW($C$4:$C$2053)-ROW($C$3)),ROW(2012:2012))),"")</f>
        <v/>
      </c>
    </row>
    <row r="2016" spans="1:10" x14ac:dyDescent="0.25">
      <c r="A2016" s="1" t="s">
        <v>2168</v>
      </c>
      <c r="B2016" s="1" t="s">
        <v>2056</v>
      </c>
      <c r="C2016" s="1" t="str">
        <f>IF(AND('Guarantee Disposals'!I16&gt;0,'Guarantee Disposals'!F16=""),"Question 6, Record No "&amp;'Guarantee Disposals'!A16&amp;" must contain a whole number between 1 and 1,000,000.","")</f>
        <v/>
      </c>
      <c r="D2016" s="1" t="str">
        <f t="shared" si="145"/>
        <v/>
      </c>
      <c r="E2016" s="21" t="str">
        <f t="shared" si="146"/>
        <v/>
      </c>
      <c r="G2016" s="13" t="str">
        <f t="shared" si="138"/>
        <v/>
      </c>
      <c r="H2016" s="12" t="str">
        <f t="array" ref="H2016">IFERROR(INDEX($D$4:$D$2053,SMALL(IF(LEN($D$4:$D$2053)&gt;0,ROW($D$4:$D$2053)-ROW($D$3)),ROW(2013:2013))),"")</f>
        <v/>
      </c>
      <c r="I2016" s="12" t="str">
        <f t="array" ref="I2016">IFERROR(INDEX($E$4:$E$2053,SMALL(IF(LEN($E$4:$E$2053)&gt;0,ROW($E$4:$E$2053)-ROW($E$3)),ROW(2013:2013))),"")</f>
        <v/>
      </c>
      <c r="J2016" s="1" t="str">
        <f t="array" ref="J2016">IFERROR(INDEX($C$4:$C$2053,SMALL(IF(LEN($C$4:$C$2053)&gt;0,ROW($C$4:$C$2053)-ROW($C$3)),ROW(2013:2013))),"")</f>
        <v/>
      </c>
    </row>
    <row r="2017" spans="1:10" x14ac:dyDescent="0.25">
      <c r="A2017" s="1" t="s">
        <v>2169</v>
      </c>
      <c r="B2017" s="1" t="s">
        <v>2056</v>
      </c>
      <c r="C2017" s="1" t="str">
        <f>IF(AND('Guarantee Disposals'!I17&gt;0,'Guarantee Disposals'!F17=""),"Question 6, Record No "&amp;'Guarantee Disposals'!A17&amp;" must contain a whole number between 1 and 1,000,000.","")</f>
        <v/>
      </c>
      <c r="D2017" s="1" t="str">
        <f t="shared" si="145"/>
        <v/>
      </c>
      <c r="E2017" s="21" t="str">
        <f t="shared" si="146"/>
        <v/>
      </c>
      <c r="G2017" s="13" t="str">
        <f t="shared" si="138"/>
        <v/>
      </c>
      <c r="H2017" s="12" t="str">
        <f t="array" ref="H2017">IFERROR(INDEX($D$4:$D$2053,SMALL(IF(LEN($D$4:$D$2053)&gt;0,ROW($D$4:$D$2053)-ROW($D$3)),ROW(2014:2014))),"")</f>
        <v/>
      </c>
      <c r="I2017" s="12" t="str">
        <f t="array" ref="I2017">IFERROR(INDEX($E$4:$E$2053,SMALL(IF(LEN($E$4:$E$2053)&gt;0,ROW($E$4:$E$2053)-ROW($E$3)),ROW(2014:2014))),"")</f>
        <v/>
      </c>
      <c r="J2017" s="1" t="str">
        <f t="array" ref="J2017">IFERROR(INDEX($C$4:$C$2053,SMALL(IF(LEN($C$4:$C$2053)&gt;0,ROW($C$4:$C$2053)-ROW($C$3)),ROW(2014:2014))),"")</f>
        <v/>
      </c>
    </row>
    <row r="2018" spans="1:10" x14ac:dyDescent="0.25">
      <c r="A2018" s="1" t="s">
        <v>2170</v>
      </c>
      <c r="B2018" s="1" t="s">
        <v>2056</v>
      </c>
      <c r="C2018" s="1" t="str">
        <f>IF(AND('Guarantee Disposals'!I18&gt;0,'Guarantee Disposals'!F18=""),"Question 6, Record No "&amp;'Guarantee Disposals'!A18&amp;" must contain a whole number between 1 and 1,000,000.","")</f>
        <v/>
      </c>
      <c r="D2018" s="1" t="str">
        <f t="shared" si="145"/>
        <v/>
      </c>
      <c r="E2018" s="21" t="str">
        <f t="shared" si="146"/>
        <v/>
      </c>
      <c r="G2018" s="13" t="str">
        <f t="shared" si="138"/>
        <v/>
      </c>
      <c r="H2018" s="12" t="str">
        <f t="array" ref="H2018">IFERROR(INDEX($D$4:$D$2053,SMALL(IF(LEN($D$4:$D$2053)&gt;0,ROW($D$4:$D$2053)-ROW($D$3)),ROW(2015:2015))),"")</f>
        <v/>
      </c>
      <c r="I2018" s="12" t="str">
        <f t="array" ref="I2018">IFERROR(INDEX($E$4:$E$2053,SMALL(IF(LEN($E$4:$E$2053)&gt;0,ROW($E$4:$E$2053)-ROW($E$3)),ROW(2015:2015))),"")</f>
        <v/>
      </c>
      <c r="J2018" s="1" t="str">
        <f t="array" ref="J2018">IFERROR(INDEX($C$4:$C$2053,SMALL(IF(LEN($C$4:$C$2053)&gt;0,ROW($C$4:$C$2053)-ROW($C$3)),ROW(2015:2015))),"")</f>
        <v/>
      </c>
    </row>
    <row r="2019" spans="1:10" x14ac:dyDescent="0.25">
      <c r="A2019" s="1" t="s">
        <v>2171</v>
      </c>
      <c r="B2019" s="1" t="s">
        <v>2056</v>
      </c>
      <c r="C2019" s="1" t="str">
        <f>IF(AND('Guarantee Disposals'!I19&gt;0,'Guarantee Disposals'!F19=""),"Question 6, Record No "&amp;'Guarantee Disposals'!A19&amp;" must contain a whole number between 1 and 1,000,000.","")</f>
        <v/>
      </c>
      <c r="D2019" s="1" t="str">
        <f t="shared" si="145"/>
        <v/>
      </c>
      <c r="E2019" s="21" t="str">
        <f t="shared" si="146"/>
        <v/>
      </c>
      <c r="G2019" s="13" t="str">
        <f t="shared" si="138"/>
        <v/>
      </c>
      <c r="H2019" s="12" t="str">
        <f t="array" ref="H2019">IFERROR(INDEX($D$4:$D$2053,SMALL(IF(LEN($D$4:$D$2053)&gt;0,ROW($D$4:$D$2053)-ROW($D$3)),ROW(2016:2016))),"")</f>
        <v/>
      </c>
      <c r="I2019" s="12" t="str">
        <f t="array" ref="I2019">IFERROR(INDEX($E$4:$E$2053,SMALL(IF(LEN($E$4:$E$2053)&gt;0,ROW($E$4:$E$2053)-ROW($E$3)),ROW(2016:2016))),"")</f>
        <v/>
      </c>
      <c r="J2019" s="1" t="str">
        <f t="array" ref="J2019">IFERROR(INDEX($C$4:$C$2053,SMALL(IF(LEN($C$4:$C$2053)&gt;0,ROW($C$4:$C$2053)-ROW($C$3)),ROW(2016:2016))),"")</f>
        <v/>
      </c>
    </row>
    <row r="2020" spans="1:10" x14ac:dyDescent="0.25">
      <c r="A2020" s="1" t="s">
        <v>2172</v>
      </c>
      <c r="B2020" s="1" t="s">
        <v>2056</v>
      </c>
      <c r="C2020" s="1" t="str">
        <f>IF(AND('Guarantee Disposals'!I20&gt;0,'Guarantee Disposals'!F20=""),"Question 6, Record No "&amp;'Guarantee Disposals'!A20&amp;" must contain a whole number between 1 and 1,000,000.","")</f>
        <v/>
      </c>
      <c r="D2020" s="1" t="str">
        <f t="shared" si="145"/>
        <v/>
      </c>
      <c r="E2020" s="21" t="str">
        <f t="shared" si="146"/>
        <v/>
      </c>
      <c r="G2020" s="13" t="str">
        <f t="shared" ref="G2020:G2053" si="147">IF(J2020="","",G2019+1)</f>
        <v/>
      </c>
      <c r="H2020" s="12" t="str">
        <f t="array" ref="H2020">IFERROR(INDEX($D$4:$D$2053,SMALL(IF(LEN($D$4:$D$2053)&gt;0,ROW($D$4:$D$2053)-ROW($D$3)),ROW(2017:2017))),"")</f>
        <v/>
      </c>
      <c r="I2020" s="12" t="str">
        <f t="array" ref="I2020">IFERROR(INDEX($E$4:$E$2053,SMALL(IF(LEN($E$4:$E$2053)&gt;0,ROW($E$4:$E$2053)-ROW($E$3)),ROW(2017:2017))),"")</f>
        <v/>
      </c>
      <c r="J2020" s="1" t="str">
        <f t="array" ref="J2020">IFERROR(INDEX($C$4:$C$2053,SMALL(IF(LEN($C$4:$C$2053)&gt;0,ROW($C$4:$C$2053)-ROW($C$3)),ROW(2017:2017))),"")</f>
        <v/>
      </c>
    </row>
    <row r="2021" spans="1:10" x14ac:dyDescent="0.25">
      <c r="A2021" s="1" t="s">
        <v>2173</v>
      </c>
      <c r="B2021" s="1" t="s">
        <v>2056</v>
      </c>
      <c r="C2021" s="1" t="str">
        <f>IF(AND('Guarantee Disposals'!I21&gt;0,'Guarantee Disposals'!F21=""),"Question 6, Record No "&amp;'Guarantee Disposals'!A21&amp;" must contain a whole number between 1 and 1,000,000.","")</f>
        <v/>
      </c>
      <c r="D2021" s="1" t="str">
        <f t="shared" si="145"/>
        <v/>
      </c>
      <c r="E2021" s="21" t="str">
        <f t="shared" si="146"/>
        <v/>
      </c>
      <c r="G2021" s="13" t="str">
        <f t="shared" si="147"/>
        <v/>
      </c>
      <c r="H2021" s="12" t="str">
        <f t="array" ref="H2021">IFERROR(INDEX($D$4:$D$2053,SMALL(IF(LEN($D$4:$D$2053)&gt;0,ROW($D$4:$D$2053)-ROW($D$3)),ROW(2018:2018))),"")</f>
        <v/>
      </c>
      <c r="I2021" s="12" t="str">
        <f t="array" ref="I2021">IFERROR(INDEX($E$4:$E$2053,SMALL(IF(LEN($E$4:$E$2053)&gt;0,ROW($E$4:$E$2053)-ROW($E$3)),ROW(2018:2018))),"")</f>
        <v/>
      </c>
      <c r="J2021" s="1" t="str">
        <f t="array" ref="J2021">IFERROR(INDEX($C$4:$C$2053,SMALL(IF(LEN($C$4:$C$2053)&gt;0,ROW($C$4:$C$2053)-ROW($C$3)),ROW(2018:2018))),"")</f>
        <v/>
      </c>
    </row>
    <row r="2022" spans="1:10" x14ac:dyDescent="0.25">
      <c r="A2022" s="1" t="s">
        <v>2174</v>
      </c>
      <c r="B2022" s="1" t="s">
        <v>2056</v>
      </c>
      <c r="C2022" s="1" t="str">
        <f>IF(AND('Guarantee Disposals'!I22&gt;0,'Guarantee Disposals'!F22=""),"Question 6, Record No "&amp;'Guarantee Disposals'!A22&amp;" must contain a whole number between 1 and 1,000,000.","")</f>
        <v/>
      </c>
      <c r="D2022" s="1" t="str">
        <f t="shared" si="145"/>
        <v/>
      </c>
      <c r="E2022" s="21" t="str">
        <f t="shared" si="146"/>
        <v/>
      </c>
      <c r="G2022" s="13" t="str">
        <f t="shared" si="147"/>
        <v/>
      </c>
      <c r="H2022" s="12" t="str">
        <f t="array" ref="H2022">IFERROR(INDEX($D$4:$D$2053,SMALL(IF(LEN($D$4:$D$2053)&gt;0,ROW($D$4:$D$2053)-ROW($D$3)),ROW(2019:2019))),"")</f>
        <v/>
      </c>
      <c r="I2022" s="12" t="str">
        <f t="array" ref="I2022">IFERROR(INDEX($E$4:$E$2053,SMALL(IF(LEN($E$4:$E$2053)&gt;0,ROW($E$4:$E$2053)-ROW($E$3)),ROW(2019:2019))),"")</f>
        <v/>
      </c>
      <c r="J2022" s="1" t="str">
        <f t="array" ref="J2022">IFERROR(INDEX($C$4:$C$2053,SMALL(IF(LEN($C$4:$C$2053)&gt;0,ROW($C$4:$C$2053)-ROW($C$3)),ROW(2019:2019))),"")</f>
        <v/>
      </c>
    </row>
    <row r="2023" spans="1:10" x14ac:dyDescent="0.25">
      <c r="A2023" s="1" t="s">
        <v>2175</v>
      </c>
      <c r="B2023" s="1" t="s">
        <v>2056</v>
      </c>
      <c r="C2023" s="1" t="str">
        <f>IF(AND('Guarantee Disposals'!I23&gt;0,'Guarantee Disposals'!F23=""),"Question 6, Record No "&amp;'Guarantee Disposals'!A23&amp;" must contain a whole number between 1 and 1,000,000.","")</f>
        <v/>
      </c>
      <c r="D2023" s="1" t="str">
        <f t="shared" si="145"/>
        <v/>
      </c>
      <c r="E2023" s="21" t="str">
        <f t="shared" si="146"/>
        <v/>
      </c>
      <c r="G2023" s="13" t="str">
        <f t="shared" si="147"/>
        <v/>
      </c>
      <c r="H2023" s="12" t="str">
        <f t="array" ref="H2023">IFERROR(INDEX($D$4:$D$2053,SMALL(IF(LEN($D$4:$D$2053)&gt;0,ROW($D$4:$D$2053)-ROW($D$3)),ROW(2020:2020))),"")</f>
        <v/>
      </c>
      <c r="I2023" s="12" t="str">
        <f t="array" ref="I2023">IFERROR(INDEX($E$4:$E$2053,SMALL(IF(LEN($E$4:$E$2053)&gt;0,ROW($E$4:$E$2053)-ROW($E$3)),ROW(2020:2020))),"")</f>
        <v/>
      </c>
      <c r="J2023" s="1" t="str">
        <f t="array" ref="J2023">IFERROR(INDEX($C$4:$C$2053,SMALL(IF(LEN($C$4:$C$2053)&gt;0,ROW($C$4:$C$2053)-ROW($C$3)),ROW(2020:2020))),"")</f>
        <v/>
      </c>
    </row>
    <row r="2024" spans="1:10" x14ac:dyDescent="0.25">
      <c r="A2024" s="1" t="s">
        <v>2176</v>
      </c>
      <c r="B2024" s="1" t="s">
        <v>2056</v>
      </c>
      <c r="C2024" s="1" t="str">
        <f>IF(AND('Guarantee Disposals'!I24&gt;0,'Guarantee Disposals'!F24=""),"Question 6, Record No "&amp;'Guarantee Disposals'!A24&amp;" must contain a whole number between 1 and 1,000,000.","")</f>
        <v/>
      </c>
      <c r="D2024" s="1" t="str">
        <f t="shared" si="145"/>
        <v/>
      </c>
      <c r="E2024" s="21" t="str">
        <f t="shared" si="146"/>
        <v/>
      </c>
      <c r="G2024" s="13" t="str">
        <f t="shared" si="147"/>
        <v/>
      </c>
      <c r="H2024" s="12" t="str">
        <f t="array" ref="H2024">IFERROR(INDEX($D$4:$D$2053,SMALL(IF(LEN($D$4:$D$2053)&gt;0,ROW($D$4:$D$2053)-ROW($D$3)),ROW(2021:2021))),"")</f>
        <v/>
      </c>
      <c r="I2024" s="12" t="str">
        <f t="array" ref="I2024">IFERROR(INDEX($E$4:$E$2053,SMALL(IF(LEN($E$4:$E$2053)&gt;0,ROW($E$4:$E$2053)-ROW($E$3)),ROW(2021:2021))),"")</f>
        <v/>
      </c>
      <c r="J2024" s="1" t="str">
        <f t="array" ref="J2024">IFERROR(INDEX($C$4:$C$2053,SMALL(IF(LEN($C$4:$C$2053)&gt;0,ROW($C$4:$C$2053)-ROW($C$3)),ROW(2021:2021))),"")</f>
        <v/>
      </c>
    </row>
    <row r="2025" spans="1:10" x14ac:dyDescent="0.25">
      <c r="A2025" s="1" t="s">
        <v>2177</v>
      </c>
      <c r="B2025" s="1" t="s">
        <v>2056</v>
      </c>
      <c r="C2025" s="1" t="str">
        <f>IF(AND('Guarantee Disposals'!I25&gt;0,'Guarantee Disposals'!F25=""),"Question 6, Record No "&amp;'Guarantee Disposals'!A25&amp;" must contain a whole number between 1 and 1,000,000.","")</f>
        <v/>
      </c>
      <c r="D2025" s="1" t="str">
        <f t="shared" si="145"/>
        <v/>
      </c>
      <c r="E2025" s="21" t="str">
        <f t="shared" si="146"/>
        <v/>
      </c>
      <c r="G2025" s="13" t="str">
        <f t="shared" si="147"/>
        <v/>
      </c>
      <c r="H2025" s="12" t="str">
        <f t="array" ref="H2025">IFERROR(INDEX($D$4:$D$2053,SMALL(IF(LEN($D$4:$D$2053)&gt;0,ROW($D$4:$D$2053)-ROW($D$3)),ROW(2022:2022))),"")</f>
        <v/>
      </c>
      <c r="I2025" s="12" t="str">
        <f t="array" ref="I2025">IFERROR(INDEX($E$4:$E$2053,SMALL(IF(LEN($E$4:$E$2053)&gt;0,ROW($E$4:$E$2053)-ROW($E$3)),ROW(2022:2022))),"")</f>
        <v/>
      </c>
      <c r="J2025" s="1" t="str">
        <f t="array" ref="J2025">IFERROR(INDEX($C$4:$C$2053,SMALL(IF(LEN($C$4:$C$2053)&gt;0,ROW($C$4:$C$2053)-ROW($C$3)),ROW(2022:2022))),"")</f>
        <v/>
      </c>
    </row>
    <row r="2026" spans="1:10" x14ac:dyDescent="0.25">
      <c r="A2026" s="1" t="s">
        <v>2178</v>
      </c>
      <c r="B2026" s="1" t="s">
        <v>2056</v>
      </c>
      <c r="C2026" s="1" t="str">
        <f>IF(AND('Guarantee Disposals'!I26&gt;0,'Guarantee Disposals'!F26=""),"Question 6, Record No "&amp;'Guarantee Disposals'!A26&amp;" must contain a whole number between 1 and 1,000,000.","")</f>
        <v/>
      </c>
      <c r="D2026" s="1" t="str">
        <f t="shared" si="145"/>
        <v/>
      </c>
      <c r="E2026" s="21" t="str">
        <f t="shared" si="146"/>
        <v/>
      </c>
      <c r="G2026" s="13" t="str">
        <f t="shared" si="147"/>
        <v/>
      </c>
      <c r="H2026" s="12" t="str">
        <f t="array" ref="H2026">IFERROR(INDEX($D$4:$D$2053,SMALL(IF(LEN($D$4:$D$2053)&gt;0,ROW($D$4:$D$2053)-ROW($D$3)),ROW(2023:2023))),"")</f>
        <v/>
      </c>
      <c r="I2026" s="12" t="str">
        <f t="array" ref="I2026">IFERROR(INDEX($E$4:$E$2053,SMALL(IF(LEN($E$4:$E$2053)&gt;0,ROW($E$4:$E$2053)-ROW($E$3)),ROW(2023:2023))),"")</f>
        <v/>
      </c>
      <c r="J2026" s="1" t="str">
        <f t="array" ref="J2026">IFERROR(INDEX($C$4:$C$2053,SMALL(IF(LEN($C$4:$C$2053)&gt;0,ROW($C$4:$C$2053)-ROW($C$3)),ROW(2023:2023))),"")</f>
        <v/>
      </c>
    </row>
    <row r="2027" spans="1:10" x14ac:dyDescent="0.25">
      <c r="A2027" s="1" t="s">
        <v>2179</v>
      </c>
      <c r="B2027" s="1" t="s">
        <v>2056</v>
      </c>
      <c r="C2027" s="1" t="str">
        <f>IF(AND('Guarantee Disposals'!I27&gt;0,'Guarantee Disposals'!F27=""),"Question 6, Record No "&amp;'Guarantee Disposals'!A27&amp;" must contain a whole number between 1 and 1,000,000.","")</f>
        <v/>
      </c>
      <c r="D2027" s="1" t="str">
        <f t="shared" si="145"/>
        <v/>
      </c>
      <c r="E2027" s="21" t="str">
        <f t="shared" si="146"/>
        <v/>
      </c>
      <c r="G2027" s="13" t="str">
        <f t="shared" si="147"/>
        <v/>
      </c>
      <c r="H2027" s="12" t="str">
        <f t="array" ref="H2027">IFERROR(INDEX($D$4:$D$2053,SMALL(IF(LEN($D$4:$D$2053)&gt;0,ROW($D$4:$D$2053)-ROW($D$3)),ROW(2024:2024))),"")</f>
        <v/>
      </c>
      <c r="I2027" s="12" t="str">
        <f t="array" ref="I2027">IFERROR(INDEX($E$4:$E$2053,SMALL(IF(LEN($E$4:$E$2053)&gt;0,ROW($E$4:$E$2053)-ROW($E$3)),ROW(2024:2024))),"")</f>
        <v/>
      </c>
      <c r="J2027" s="1" t="str">
        <f t="array" ref="J2027">IFERROR(INDEX($C$4:$C$2053,SMALL(IF(LEN($C$4:$C$2053)&gt;0,ROW($C$4:$C$2053)-ROW($C$3)),ROW(2024:2024))),"")</f>
        <v/>
      </c>
    </row>
    <row r="2028" spans="1:10" x14ac:dyDescent="0.25">
      <c r="A2028" s="1" t="s">
        <v>2180</v>
      </c>
      <c r="B2028" s="1" t="s">
        <v>2056</v>
      </c>
      <c r="C2028" s="1" t="str">
        <f>IF(AND('Guarantee Disposals'!I28&gt;0,'Guarantee Disposals'!F28=""),"Question 6, Record No "&amp;'Guarantee Disposals'!A28&amp;" must contain a whole number between 1 and 1,000,000.","")</f>
        <v/>
      </c>
      <c r="D2028" s="1" t="str">
        <f t="shared" si="145"/>
        <v/>
      </c>
      <c r="E2028" s="21" t="str">
        <f t="shared" si="146"/>
        <v/>
      </c>
      <c r="G2028" s="13" t="str">
        <f t="shared" si="147"/>
        <v/>
      </c>
      <c r="H2028" s="12" t="str">
        <f t="array" ref="H2028">IFERROR(INDEX($D$4:$D$2053,SMALL(IF(LEN($D$4:$D$2053)&gt;0,ROW($D$4:$D$2053)-ROW($D$3)),ROW(2025:2025))),"")</f>
        <v/>
      </c>
      <c r="I2028" s="12" t="str">
        <f t="array" ref="I2028">IFERROR(INDEX($E$4:$E$2053,SMALL(IF(LEN($E$4:$E$2053)&gt;0,ROW($E$4:$E$2053)-ROW($E$3)),ROW(2025:2025))),"")</f>
        <v/>
      </c>
      <c r="J2028" s="1" t="str">
        <f t="array" ref="J2028">IFERROR(INDEX($C$4:$C$2053,SMALL(IF(LEN($C$4:$C$2053)&gt;0,ROW($C$4:$C$2053)-ROW($C$3)),ROW(2025:2025))),"")</f>
        <v/>
      </c>
    </row>
    <row r="2029" spans="1:10" x14ac:dyDescent="0.25">
      <c r="A2029" s="1" t="s">
        <v>2181</v>
      </c>
      <c r="B2029" s="1" t="s">
        <v>2056</v>
      </c>
      <c r="C2029" s="1" t="str">
        <f>IF(AND('Guarantee Disposals'!I4&gt;0,'Guarantee Disposals'!G4=""),"Question 7, Record No "&amp;'Guarantee Disposals'!A4&amp;" must contain the identity of the obligee.","")</f>
        <v/>
      </c>
      <c r="D2029" s="1" t="str">
        <f t="shared" ref="D2029" si="148">IF(C2029="","",A2029)</f>
        <v/>
      </c>
      <c r="E2029" s="21" t="str">
        <f t="shared" ref="E2029" si="149">IF(C2029="","",B2029)</f>
        <v/>
      </c>
      <c r="G2029" s="13" t="str">
        <f t="shared" si="147"/>
        <v/>
      </c>
      <c r="H2029" s="12" t="str">
        <f t="array" ref="H2029">IFERROR(INDEX($D$4:$D$2053,SMALL(IF(LEN($D$4:$D$2053)&gt;0,ROW($D$4:$D$2053)-ROW($D$3)),ROW(2026:2026))),"")</f>
        <v/>
      </c>
      <c r="I2029" s="12" t="str">
        <f t="array" ref="I2029">IFERROR(INDEX($E$4:$E$2053,SMALL(IF(LEN($E$4:$E$2053)&gt;0,ROW($E$4:$E$2053)-ROW($E$3)),ROW(2026:2026))),"")</f>
        <v/>
      </c>
      <c r="J2029" s="1" t="str">
        <f t="array" ref="J2029">IFERROR(INDEX($C$4:$C$2053,SMALL(IF(LEN($C$4:$C$2053)&gt;0,ROW($C$4:$C$2053)-ROW($C$3)),ROW(2026:2026))),"")</f>
        <v/>
      </c>
    </row>
    <row r="2030" spans="1:10" x14ac:dyDescent="0.25">
      <c r="A2030" s="1" t="s">
        <v>2182</v>
      </c>
      <c r="B2030" s="1" t="s">
        <v>2056</v>
      </c>
      <c r="C2030" s="1" t="str">
        <f>IF(AND('Guarantee Disposals'!I5&gt;0,'Guarantee Disposals'!G5=""),"Question 7, Record No "&amp;'Guarantee Disposals'!A5&amp;" must contain the identity of the obligee.","")</f>
        <v/>
      </c>
      <c r="D2030" s="1" t="str">
        <f t="shared" ref="D2030:D2053" si="150">IF(C2030="","",A2030)</f>
        <v/>
      </c>
      <c r="E2030" s="21" t="str">
        <f t="shared" ref="E2030:E2053" si="151">IF(C2030="","",B2030)</f>
        <v/>
      </c>
      <c r="G2030" s="13" t="str">
        <f t="shared" si="147"/>
        <v/>
      </c>
      <c r="H2030" s="12" t="str">
        <f t="array" ref="H2030">IFERROR(INDEX($D$4:$D$2053,SMALL(IF(LEN($D$4:$D$2053)&gt;0,ROW($D$4:$D$2053)-ROW($D$3)),ROW(2027:2027))),"")</f>
        <v/>
      </c>
      <c r="I2030" s="12" t="str">
        <f t="array" ref="I2030">IFERROR(INDEX($E$4:$E$2053,SMALL(IF(LEN($E$4:$E$2053)&gt;0,ROW($E$4:$E$2053)-ROW($E$3)),ROW(2027:2027))),"")</f>
        <v/>
      </c>
      <c r="J2030" s="1" t="str">
        <f t="array" ref="J2030">IFERROR(INDEX($C$4:$C$2053,SMALL(IF(LEN($C$4:$C$2053)&gt;0,ROW($C$4:$C$2053)-ROW($C$3)),ROW(2027:2027))),"")</f>
        <v/>
      </c>
    </row>
    <row r="2031" spans="1:10" x14ac:dyDescent="0.25">
      <c r="A2031" s="1" t="s">
        <v>2183</v>
      </c>
      <c r="B2031" s="1" t="s">
        <v>2056</v>
      </c>
      <c r="C2031" s="1" t="str">
        <f>IF(AND('Guarantee Disposals'!I6&gt;0,'Guarantee Disposals'!G6=""),"Question 7, Record No "&amp;'Guarantee Disposals'!A6&amp;" must contain the identity of the obligee.","")</f>
        <v/>
      </c>
      <c r="D2031" s="1" t="str">
        <f t="shared" si="150"/>
        <v/>
      </c>
      <c r="E2031" s="21" t="str">
        <f t="shared" si="151"/>
        <v/>
      </c>
      <c r="G2031" s="13" t="str">
        <f t="shared" si="147"/>
        <v/>
      </c>
      <c r="H2031" s="12" t="str">
        <f t="array" ref="H2031">IFERROR(INDEX($D$4:$D$2053,SMALL(IF(LEN($D$4:$D$2053)&gt;0,ROW($D$4:$D$2053)-ROW($D$3)),ROW(2028:2028))),"")</f>
        <v/>
      </c>
      <c r="I2031" s="12" t="str">
        <f t="array" ref="I2031">IFERROR(INDEX($E$4:$E$2053,SMALL(IF(LEN($E$4:$E$2053)&gt;0,ROW($E$4:$E$2053)-ROW($E$3)),ROW(2028:2028))),"")</f>
        <v/>
      </c>
      <c r="J2031" s="1" t="str">
        <f t="array" ref="J2031">IFERROR(INDEX($C$4:$C$2053,SMALL(IF(LEN($C$4:$C$2053)&gt;0,ROW($C$4:$C$2053)-ROW($C$3)),ROW(2028:2028))),"")</f>
        <v/>
      </c>
    </row>
    <row r="2032" spans="1:10" x14ac:dyDescent="0.25">
      <c r="A2032" s="1" t="s">
        <v>2184</v>
      </c>
      <c r="B2032" s="1" t="s">
        <v>2056</v>
      </c>
      <c r="C2032" s="1" t="str">
        <f>IF(AND('Guarantee Disposals'!I7&gt;0,'Guarantee Disposals'!G7=""),"Question 7, Record No "&amp;'Guarantee Disposals'!A7&amp;" must contain the identity of the obligee.","")</f>
        <v/>
      </c>
      <c r="D2032" s="1" t="str">
        <f t="shared" si="150"/>
        <v/>
      </c>
      <c r="E2032" s="21" t="str">
        <f t="shared" si="151"/>
        <v/>
      </c>
      <c r="G2032" s="13" t="str">
        <f t="shared" si="147"/>
        <v/>
      </c>
      <c r="H2032" s="12" t="str">
        <f t="array" ref="H2032">IFERROR(INDEX($D$4:$D$2053,SMALL(IF(LEN($D$4:$D$2053)&gt;0,ROW($D$4:$D$2053)-ROW($D$3)),ROW(2029:2029))),"")</f>
        <v/>
      </c>
      <c r="I2032" s="12" t="str">
        <f t="array" ref="I2032">IFERROR(INDEX($E$4:$E$2053,SMALL(IF(LEN($E$4:$E$2053)&gt;0,ROW($E$4:$E$2053)-ROW($E$3)),ROW(2029:2029))),"")</f>
        <v/>
      </c>
      <c r="J2032" s="1" t="str">
        <f t="array" ref="J2032">IFERROR(INDEX($C$4:$C$2053,SMALL(IF(LEN($C$4:$C$2053)&gt;0,ROW($C$4:$C$2053)-ROW($C$3)),ROW(2029:2029))),"")</f>
        <v/>
      </c>
    </row>
    <row r="2033" spans="1:10" x14ac:dyDescent="0.25">
      <c r="A2033" s="1" t="s">
        <v>2185</v>
      </c>
      <c r="B2033" s="1" t="s">
        <v>2056</v>
      </c>
      <c r="C2033" s="1" t="str">
        <f>IF(AND('Guarantee Disposals'!I8&gt;0,'Guarantee Disposals'!G8=""),"Question 7, Record No "&amp;'Guarantee Disposals'!A8&amp;" must contain the identity of the obligee.","")</f>
        <v/>
      </c>
      <c r="D2033" s="1" t="str">
        <f t="shared" si="150"/>
        <v/>
      </c>
      <c r="E2033" s="21" t="str">
        <f t="shared" si="151"/>
        <v/>
      </c>
      <c r="G2033" s="13" t="str">
        <f t="shared" si="147"/>
        <v/>
      </c>
      <c r="H2033" s="12" t="str">
        <f t="array" ref="H2033">IFERROR(INDEX($D$4:$D$2053,SMALL(IF(LEN($D$4:$D$2053)&gt;0,ROW($D$4:$D$2053)-ROW($D$3)),ROW(2030:2030))),"")</f>
        <v/>
      </c>
      <c r="I2033" s="12" t="str">
        <f t="array" ref="I2033">IFERROR(INDEX($E$4:$E$2053,SMALL(IF(LEN($E$4:$E$2053)&gt;0,ROW($E$4:$E$2053)-ROW($E$3)),ROW(2030:2030))),"")</f>
        <v/>
      </c>
      <c r="J2033" s="1" t="str">
        <f t="array" ref="J2033">IFERROR(INDEX($C$4:$C$2053,SMALL(IF(LEN($C$4:$C$2053)&gt;0,ROW($C$4:$C$2053)-ROW($C$3)),ROW(2030:2030))),"")</f>
        <v/>
      </c>
    </row>
    <row r="2034" spans="1:10" x14ac:dyDescent="0.25">
      <c r="A2034" s="1" t="s">
        <v>2186</v>
      </c>
      <c r="B2034" s="1" t="s">
        <v>2056</v>
      </c>
      <c r="C2034" s="1" t="str">
        <f>IF(AND('Guarantee Disposals'!I9&gt;0,'Guarantee Disposals'!G9=""),"Question 7, Record No "&amp;'Guarantee Disposals'!A9&amp;" must contain the identity of the obligee.","")</f>
        <v/>
      </c>
      <c r="D2034" s="1" t="str">
        <f t="shared" si="150"/>
        <v/>
      </c>
      <c r="E2034" s="21" t="str">
        <f t="shared" si="151"/>
        <v/>
      </c>
      <c r="G2034" s="13" t="str">
        <f t="shared" si="147"/>
        <v/>
      </c>
      <c r="H2034" s="12" t="str">
        <f t="array" ref="H2034">IFERROR(INDEX($D$4:$D$2053,SMALL(IF(LEN($D$4:$D$2053)&gt;0,ROW($D$4:$D$2053)-ROW($D$3)),ROW(2031:2031))),"")</f>
        <v/>
      </c>
      <c r="I2034" s="12" t="str">
        <f t="array" ref="I2034">IFERROR(INDEX($E$4:$E$2053,SMALL(IF(LEN($E$4:$E$2053)&gt;0,ROW($E$4:$E$2053)-ROW($E$3)),ROW(2031:2031))),"")</f>
        <v/>
      </c>
      <c r="J2034" s="1" t="str">
        <f t="array" ref="J2034">IFERROR(INDEX($C$4:$C$2053,SMALL(IF(LEN($C$4:$C$2053)&gt;0,ROW($C$4:$C$2053)-ROW($C$3)),ROW(2031:2031))),"")</f>
        <v/>
      </c>
    </row>
    <row r="2035" spans="1:10" x14ac:dyDescent="0.25">
      <c r="A2035" s="1" t="s">
        <v>2187</v>
      </c>
      <c r="B2035" s="1" t="s">
        <v>2056</v>
      </c>
      <c r="C2035" s="1" t="str">
        <f>IF(AND('Guarantee Disposals'!I10&gt;0,'Guarantee Disposals'!G10=""),"Question 7, Record No "&amp;'Guarantee Disposals'!A10&amp;" must contain the identity of the obligee.","")</f>
        <v/>
      </c>
      <c r="D2035" s="1" t="str">
        <f t="shared" si="150"/>
        <v/>
      </c>
      <c r="E2035" s="21" t="str">
        <f t="shared" si="151"/>
        <v/>
      </c>
      <c r="G2035" s="13" t="str">
        <f t="shared" si="147"/>
        <v/>
      </c>
      <c r="H2035" s="12" t="str">
        <f t="array" ref="H2035">IFERROR(INDEX($D$4:$D$2053,SMALL(IF(LEN($D$4:$D$2053)&gt;0,ROW($D$4:$D$2053)-ROW($D$3)),ROW(2032:2032))),"")</f>
        <v/>
      </c>
      <c r="I2035" s="12" t="str">
        <f t="array" ref="I2035">IFERROR(INDEX($E$4:$E$2053,SMALL(IF(LEN($E$4:$E$2053)&gt;0,ROW($E$4:$E$2053)-ROW($E$3)),ROW(2032:2032))),"")</f>
        <v/>
      </c>
      <c r="J2035" s="1" t="str">
        <f t="array" ref="J2035">IFERROR(INDEX($C$4:$C$2053,SMALL(IF(LEN($C$4:$C$2053)&gt;0,ROW($C$4:$C$2053)-ROW($C$3)),ROW(2032:2032))),"")</f>
        <v/>
      </c>
    </row>
    <row r="2036" spans="1:10" x14ac:dyDescent="0.25">
      <c r="A2036" s="1" t="s">
        <v>2188</v>
      </c>
      <c r="B2036" s="1" t="s">
        <v>2056</v>
      </c>
      <c r="C2036" s="1" t="str">
        <f>IF(AND('Guarantee Disposals'!I11&gt;0,'Guarantee Disposals'!G11=""),"Question 7, Record No "&amp;'Guarantee Disposals'!A11&amp;" must contain the identity of the obligee.","")</f>
        <v/>
      </c>
      <c r="D2036" s="1" t="str">
        <f t="shared" si="150"/>
        <v/>
      </c>
      <c r="E2036" s="21" t="str">
        <f t="shared" si="151"/>
        <v/>
      </c>
      <c r="G2036" s="13" t="str">
        <f t="shared" si="147"/>
        <v/>
      </c>
      <c r="H2036" s="12" t="str">
        <f t="array" ref="H2036">IFERROR(INDEX($D$4:$D$2053,SMALL(IF(LEN($D$4:$D$2053)&gt;0,ROW($D$4:$D$2053)-ROW($D$3)),ROW(2033:2033))),"")</f>
        <v/>
      </c>
      <c r="I2036" s="12" t="str">
        <f t="array" ref="I2036">IFERROR(INDEX($E$4:$E$2053,SMALL(IF(LEN($E$4:$E$2053)&gt;0,ROW($E$4:$E$2053)-ROW($E$3)),ROW(2033:2033))),"")</f>
        <v/>
      </c>
      <c r="J2036" s="1" t="str">
        <f t="array" ref="J2036">IFERROR(INDEX($C$4:$C$2053,SMALL(IF(LEN($C$4:$C$2053)&gt;0,ROW($C$4:$C$2053)-ROW($C$3)),ROW(2033:2033))),"")</f>
        <v/>
      </c>
    </row>
    <row r="2037" spans="1:10" x14ac:dyDescent="0.25">
      <c r="A2037" s="1" t="s">
        <v>2189</v>
      </c>
      <c r="B2037" s="1" t="s">
        <v>2056</v>
      </c>
      <c r="C2037" s="1" t="str">
        <f>IF(AND('Guarantee Disposals'!I12&gt;0,'Guarantee Disposals'!G12=""),"Question 7, Record No "&amp;'Guarantee Disposals'!A12&amp;" must contain the identity of the obligee.","")</f>
        <v/>
      </c>
      <c r="D2037" s="1" t="str">
        <f t="shared" si="150"/>
        <v/>
      </c>
      <c r="E2037" s="21" t="str">
        <f t="shared" si="151"/>
        <v/>
      </c>
      <c r="G2037" s="13" t="str">
        <f t="shared" si="147"/>
        <v/>
      </c>
      <c r="H2037" s="12" t="str">
        <f t="array" ref="H2037">IFERROR(INDEX($D$4:$D$2053,SMALL(IF(LEN($D$4:$D$2053)&gt;0,ROW($D$4:$D$2053)-ROW($D$3)),ROW(2034:2034))),"")</f>
        <v/>
      </c>
      <c r="I2037" s="12" t="str">
        <f t="array" ref="I2037">IFERROR(INDEX($E$4:$E$2053,SMALL(IF(LEN($E$4:$E$2053)&gt;0,ROW($E$4:$E$2053)-ROW($E$3)),ROW(2034:2034))),"")</f>
        <v/>
      </c>
      <c r="J2037" s="1" t="str">
        <f t="array" ref="J2037">IFERROR(INDEX($C$4:$C$2053,SMALL(IF(LEN($C$4:$C$2053)&gt;0,ROW($C$4:$C$2053)-ROW($C$3)),ROW(2034:2034))),"")</f>
        <v/>
      </c>
    </row>
    <row r="2038" spans="1:10" x14ac:dyDescent="0.25">
      <c r="A2038" s="1" t="s">
        <v>2190</v>
      </c>
      <c r="B2038" s="1" t="s">
        <v>2056</v>
      </c>
      <c r="C2038" s="1" t="str">
        <f>IF(AND('Guarantee Disposals'!I13&gt;0,'Guarantee Disposals'!G13=""),"Question 7, Record No "&amp;'Guarantee Disposals'!A13&amp;" must contain the identity of the obligee.","")</f>
        <v/>
      </c>
      <c r="D2038" s="1" t="str">
        <f t="shared" si="150"/>
        <v/>
      </c>
      <c r="E2038" s="21" t="str">
        <f t="shared" si="151"/>
        <v/>
      </c>
      <c r="G2038" s="13" t="str">
        <f t="shared" si="147"/>
        <v/>
      </c>
      <c r="H2038" s="12" t="str">
        <f t="array" ref="H2038">IFERROR(INDEX($D$4:$D$2053,SMALL(IF(LEN($D$4:$D$2053)&gt;0,ROW($D$4:$D$2053)-ROW($D$3)),ROW(2035:2035))),"")</f>
        <v/>
      </c>
      <c r="I2038" s="12" t="str">
        <f t="array" ref="I2038">IFERROR(INDEX($E$4:$E$2053,SMALL(IF(LEN($E$4:$E$2053)&gt;0,ROW($E$4:$E$2053)-ROW($E$3)),ROW(2035:2035))),"")</f>
        <v/>
      </c>
      <c r="J2038" s="1" t="str">
        <f t="array" ref="J2038">IFERROR(INDEX($C$4:$C$2053,SMALL(IF(LEN($C$4:$C$2053)&gt;0,ROW($C$4:$C$2053)-ROW($C$3)),ROW(2035:2035))),"")</f>
        <v/>
      </c>
    </row>
    <row r="2039" spans="1:10" x14ac:dyDescent="0.25">
      <c r="A2039" s="1" t="s">
        <v>2191</v>
      </c>
      <c r="B2039" s="1" t="s">
        <v>2056</v>
      </c>
      <c r="C2039" s="1" t="str">
        <f>IF(AND('Guarantee Disposals'!I14&gt;0,'Guarantee Disposals'!G14=""),"Question 7, Record No "&amp;'Guarantee Disposals'!A14&amp;" must contain the identity of the obligee.","")</f>
        <v/>
      </c>
      <c r="D2039" s="1" t="str">
        <f t="shared" si="150"/>
        <v/>
      </c>
      <c r="E2039" s="21" t="str">
        <f t="shared" si="151"/>
        <v/>
      </c>
      <c r="G2039" s="13" t="str">
        <f t="shared" si="147"/>
        <v/>
      </c>
      <c r="H2039" s="12" t="str">
        <f t="array" ref="H2039">IFERROR(INDEX($D$4:$D$2053,SMALL(IF(LEN($D$4:$D$2053)&gt;0,ROW($D$4:$D$2053)-ROW($D$3)),ROW(2036:2036))),"")</f>
        <v/>
      </c>
      <c r="I2039" s="12" t="str">
        <f t="array" ref="I2039">IFERROR(INDEX($E$4:$E$2053,SMALL(IF(LEN($E$4:$E$2053)&gt;0,ROW($E$4:$E$2053)-ROW($E$3)),ROW(2036:2036))),"")</f>
        <v/>
      </c>
      <c r="J2039" s="1" t="str">
        <f t="array" ref="J2039">IFERROR(INDEX($C$4:$C$2053,SMALL(IF(LEN($C$4:$C$2053)&gt;0,ROW($C$4:$C$2053)-ROW($C$3)),ROW(2036:2036))),"")</f>
        <v/>
      </c>
    </row>
    <row r="2040" spans="1:10" x14ac:dyDescent="0.25">
      <c r="A2040" s="1" t="s">
        <v>2192</v>
      </c>
      <c r="B2040" s="1" t="s">
        <v>2056</v>
      </c>
      <c r="C2040" s="1" t="str">
        <f>IF(AND('Guarantee Disposals'!I15&gt;0,'Guarantee Disposals'!G15=""),"Question 7, Record No "&amp;'Guarantee Disposals'!A15&amp;" must contain the identity of the obligee.","")</f>
        <v/>
      </c>
      <c r="D2040" s="1" t="str">
        <f t="shared" si="150"/>
        <v/>
      </c>
      <c r="E2040" s="21" t="str">
        <f t="shared" si="151"/>
        <v/>
      </c>
      <c r="G2040" s="13" t="str">
        <f t="shared" si="147"/>
        <v/>
      </c>
      <c r="H2040" s="12" t="str">
        <f t="array" ref="H2040">IFERROR(INDEX($D$4:$D$2053,SMALL(IF(LEN($D$4:$D$2053)&gt;0,ROW($D$4:$D$2053)-ROW($D$3)),ROW(2037:2037))),"")</f>
        <v/>
      </c>
      <c r="I2040" s="12" t="str">
        <f t="array" ref="I2040">IFERROR(INDEX($E$4:$E$2053,SMALL(IF(LEN($E$4:$E$2053)&gt;0,ROW($E$4:$E$2053)-ROW($E$3)),ROW(2037:2037))),"")</f>
        <v/>
      </c>
      <c r="J2040" s="1" t="str">
        <f t="array" ref="J2040">IFERROR(INDEX($C$4:$C$2053,SMALL(IF(LEN($C$4:$C$2053)&gt;0,ROW($C$4:$C$2053)-ROW($C$3)),ROW(2037:2037))),"")</f>
        <v/>
      </c>
    </row>
    <row r="2041" spans="1:10" x14ac:dyDescent="0.25">
      <c r="A2041" s="1" t="s">
        <v>2193</v>
      </c>
      <c r="B2041" s="1" t="s">
        <v>2056</v>
      </c>
      <c r="C2041" s="1" t="str">
        <f>IF(AND('Guarantee Disposals'!I16&gt;0,'Guarantee Disposals'!G16=""),"Question 7, Record No "&amp;'Guarantee Disposals'!A16&amp;" must contain the identity of the obligee.","")</f>
        <v/>
      </c>
      <c r="D2041" s="1" t="str">
        <f t="shared" si="150"/>
        <v/>
      </c>
      <c r="E2041" s="21" t="str">
        <f t="shared" si="151"/>
        <v/>
      </c>
      <c r="G2041" s="13" t="str">
        <f t="shared" si="147"/>
        <v/>
      </c>
      <c r="H2041" s="12" t="str">
        <f t="array" ref="H2041">IFERROR(INDEX($D$4:$D$2053,SMALL(IF(LEN($D$4:$D$2053)&gt;0,ROW($D$4:$D$2053)-ROW($D$3)),ROW(2038:2038))),"")</f>
        <v/>
      </c>
      <c r="I2041" s="12" t="str">
        <f t="array" ref="I2041">IFERROR(INDEX($E$4:$E$2053,SMALL(IF(LEN($E$4:$E$2053)&gt;0,ROW($E$4:$E$2053)-ROW($E$3)),ROW(2038:2038))),"")</f>
        <v/>
      </c>
      <c r="J2041" s="1" t="str">
        <f t="array" ref="J2041">IFERROR(INDEX($C$4:$C$2053,SMALL(IF(LEN($C$4:$C$2053)&gt;0,ROW($C$4:$C$2053)-ROW($C$3)),ROW(2038:2038))),"")</f>
        <v/>
      </c>
    </row>
    <row r="2042" spans="1:10" x14ac:dyDescent="0.25">
      <c r="A2042" s="1" t="s">
        <v>2194</v>
      </c>
      <c r="B2042" s="1" t="s">
        <v>2056</v>
      </c>
      <c r="C2042" s="1" t="str">
        <f>IF(AND('Guarantee Disposals'!I17&gt;0,'Guarantee Disposals'!G17=""),"Question 7, Record No "&amp;'Guarantee Disposals'!A17&amp;" must contain the identity of the obligee.","")</f>
        <v/>
      </c>
      <c r="D2042" s="1" t="str">
        <f t="shared" si="150"/>
        <v/>
      </c>
      <c r="E2042" s="21" t="str">
        <f t="shared" si="151"/>
        <v/>
      </c>
      <c r="G2042" s="13" t="str">
        <f t="shared" si="147"/>
        <v/>
      </c>
      <c r="H2042" s="12" t="str">
        <f t="array" ref="H2042">IFERROR(INDEX($D$4:$D$2053,SMALL(IF(LEN($D$4:$D$2053)&gt;0,ROW($D$4:$D$2053)-ROW($D$3)),ROW(2039:2039))),"")</f>
        <v/>
      </c>
      <c r="I2042" s="12" t="str">
        <f t="array" ref="I2042">IFERROR(INDEX($E$4:$E$2053,SMALL(IF(LEN($E$4:$E$2053)&gt;0,ROW($E$4:$E$2053)-ROW($E$3)),ROW(2039:2039))),"")</f>
        <v/>
      </c>
      <c r="J2042" s="1" t="str">
        <f t="array" ref="J2042">IFERROR(INDEX($C$4:$C$2053,SMALL(IF(LEN($C$4:$C$2053)&gt;0,ROW($C$4:$C$2053)-ROW($C$3)),ROW(2039:2039))),"")</f>
        <v/>
      </c>
    </row>
    <row r="2043" spans="1:10" x14ac:dyDescent="0.25">
      <c r="A2043" s="1" t="s">
        <v>2195</v>
      </c>
      <c r="B2043" s="1" t="s">
        <v>2056</v>
      </c>
      <c r="C2043" s="1" t="str">
        <f>IF(AND('Guarantee Disposals'!I18&gt;0,'Guarantee Disposals'!G18=""),"Question 7, Record No "&amp;'Guarantee Disposals'!A18&amp;" must contain the identity of the obligee.","")</f>
        <v/>
      </c>
      <c r="D2043" s="1" t="str">
        <f t="shared" si="150"/>
        <v/>
      </c>
      <c r="E2043" s="21" t="str">
        <f t="shared" si="151"/>
        <v/>
      </c>
      <c r="G2043" s="13" t="str">
        <f t="shared" si="147"/>
        <v/>
      </c>
      <c r="H2043" s="12" t="str">
        <f t="array" ref="H2043">IFERROR(INDEX($D$4:$D$2053,SMALL(IF(LEN($D$4:$D$2053)&gt;0,ROW($D$4:$D$2053)-ROW($D$3)),ROW(2040:2040))),"")</f>
        <v/>
      </c>
      <c r="I2043" s="12" t="str">
        <f t="array" ref="I2043">IFERROR(INDEX($E$4:$E$2053,SMALL(IF(LEN($E$4:$E$2053)&gt;0,ROW($E$4:$E$2053)-ROW($E$3)),ROW(2040:2040))),"")</f>
        <v/>
      </c>
      <c r="J2043" s="1" t="str">
        <f t="array" ref="J2043">IFERROR(INDEX($C$4:$C$2053,SMALL(IF(LEN($C$4:$C$2053)&gt;0,ROW($C$4:$C$2053)-ROW($C$3)),ROW(2040:2040))),"")</f>
        <v/>
      </c>
    </row>
    <row r="2044" spans="1:10" x14ac:dyDescent="0.25">
      <c r="A2044" s="1" t="s">
        <v>2196</v>
      </c>
      <c r="B2044" s="1" t="s">
        <v>2056</v>
      </c>
      <c r="C2044" s="1" t="str">
        <f>IF(AND('Guarantee Disposals'!I19&gt;0,'Guarantee Disposals'!G19=""),"Question 7, Record No "&amp;'Guarantee Disposals'!A19&amp;" must contain the identity of the obligee.","")</f>
        <v/>
      </c>
      <c r="D2044" s="1" t="str">
        <f t="shared" si="150"/>
        <v/>
      </c>
      <c r="E2044" s="21" t="str">
        <f t="shared" si="151"/>
        <v/>
      </c>
      <c r="G2044" s="13" t="str">
        <f t="shared" si="147"/>
        <v/>
      </c>
      <c r="H2044" s="12" t="str">
        <f t="array" ref="H2044">IFERROR(INDEX($D$4:$D$2053,SMALL(IF(LEN($D$4:$D$2053)&gt;0,ROW($D$4:$D$2053)-ROW($D$3)),ROW(2041:2041))),"")</f>
        <v/>
      </c>
      <c r="I2044" s="12" t="str">
        <f t="array" ref="I2044">IFERROR(INDEX($E$4:$E$2053,SMALL(IF(LEN($E$4:$E$2053)&gt;0,ROW($E$4:$E$2053)-ROW($E$3)),ROW(2041:2041))),"")</f>
        <v/>
      </c>
      <c r="J2044" s="1" t="str">
        <f t="array" ref="J2044">IFERROR(INDEX($C$4:$C$2053,SMALL(IF(LEN($C$4:$C$2053)&gt;0,ROW($C$4:$C$2053)-ROW($C$3)),ROW(2041:2041))),"")</f>
        <v/>
      </c>
    </row>
    <row r="2045" spans="1:10" x14ac:dyDescent="0.25">
      <c r="A2045" s="1" t="s">
        <v>2197</v>
      </c>
      <c r="B2045" s="1" t="s">
        <v>2056</v>
      </c>
      <c r="C2045" s="1" t="str">
        <f>IF(AND('Guarantee Disposals'!I20&gt;0,'Guarantee Disposals'!G20=""),"Question 7, Record No "&amp;'Guarantee Disposals'!A20&amp;" must contain the identity of the obligee.","")</f>
        <v/>
      </c>
      <c r="D2045" s="1" t="str">
        <f t="shared" si="150"/>
        <v/>
      </c>
      <c r="E2045" s="21" t="str">
        <f t="shared" si="151"/>
        <v/>
      </c>
      <c r="G2045" s="13" t="str">
        <f t="shared" si="147"/>
        <v/>
      </c>
      <c r="H2045" s="12" t="str">
        <f t="array" ref="H2045">IFERROR(INDEX($D$4:$D$2053,SMALL(IF(LEN($D$4:$D$2053)&gt;0,ROW($D$4:$D$2053)-ROW($D$3)),ROW(2042:2042))),"")</f>
        <v/>
      </c>
      <c r="I2045" s="12" t="str">
        <f t="array" ref="I2045">IFERROR(INDEX($E$4:$E$2053,SMALL(IF(LEN($E$4:$E$2053)&gt;0,ROW($E$4:$E$2053)-ROW($E$3)),ROW(2042:2042))),"")</f>
        <v/>
      </c>
      <c r="J2045" s="1" t="str">
        <f t="array" ref="J2045">IFERROR(INDEX($C$4:$C$2053,SMALL(IF(LEN($C$4:$C$2053)&gt;0,ROW($C$4:$C$2053)-ROW($C$3)),ROW(2042:2042))),"")</f>
        <v/>
      </c>
    </row>
    <row r="2046" spans="1:10" x14ac:dyDescent="0.25">
      <c r="A2046" s="1" t="s">
        <v>2198</v>
      </c>
      <c r="B2046" s="1" t="s">
        <v>2056</v>
      </c>
      <c r="C2046" s="1" t="str">
        <f>IF(AND('Guarantee Disposals'!I21&gt;0,'Guarantee Disposals'!G21=""),"Question 7, Record No "&amp;'Guarantee Disposals'!A21&amp;" must contain the identity of the obligee.","")</f>
        <v/>
      </c>
      <c r="D2046" s="1" t="str">
        <f t="shared" si="150"/>
        <v/>
      </c>
      <c r="E2046" s="21" t="str">
        <f t="shared" si="151"/>
        <v/>
      </c>
      <c r="G2046" s="13" t="str">
        <f t="shared" si="147"/>
        <v/>
      </c>
      <c r="H2046" s="12" t="str">
        <f t="array" ref="H2046">IFERROR(INDEX($D$4:$D$2053,SMALL(IF(LEN($D$4:$D$2053)&gt;0,ROW($D$4:$D$2053)-ROW($D$3)),ROW(2043:2043))),"")</f>
        <v/>
      </c>
      <c r="I2046" s="12" t="str">
        <f t="array" ref="I2046">IFERROR(INDEX($E$4:$E$2053,SMALL(IF(LEN($E$4:$E$2053)&gt;0,ROW($E$4:$E$2053)-ROW($E$3)),ROW(2043:2043))),"")</f>
        <v/>
      </c>
      <c r="J2046" s="1" t="str">
        <f t="array" ref="J2046">IFERROR(INDEX($C$4:$C$2053,SMALL(IF(LEN($C$4:$C$2053)&gt;0,ROW($C$4:$C$2053)-ROW($C$3)),ROW(2043:2043))),"")</f>
        <v/>
      </c>
    </row>
    <row r="2047" spans="1:10" x14ac:dyDescent="0.25">
      <c r="A2047" s="1" t="s">
        <v>2199</v>
      </c>
      <c r="B2047" s="1" t="s">
        <v>2056</v>
      </c>
      <c r="C2047" s="1" t="str">
        <f>IF(AND('Guarantee Disposals'!I22&gt;0,'Guarantee Disposals'!G22=""),"Question 7, Record No "&amp;'Guarantee Disposals'!A22&amp;" must contain the identity of the obligee.","")</f>
        <v/>
      </c>
      <c r="D2047" s="1" t="str">
        <f t="shared" si="150"/>
        <v/>
      </c>
      <c r="E2047" s="21" t="str">
        <f t="shared" si="151"/>
        <v/>
      </c>
      <c r="G2047" s="13" t="str">
        <f t="shared" si="147"/>
        <v/>
      </c>
      <c r="H2047" s="12" t="str">
        <f t="array" ref="H2047">IFERROR(INDEX($D$4:$D$2053,SMALL(IF(LEN($D$4:$D$2053)&gt;0,ROW($D$4:$D$2053)-ROW($D$3)),ROW(2044:2044))),"")</f>
        <v/>
      </c>
      <c r="I2047" s="12" t="str">
        <f t="array" ref="I2047">IFERROR(INDEX($E$4:$E$2053,SMALL(IF(LEN($E$4:$E$2053)&gt;0,ROW($E$4:$E$2053)-ROW($E$3)),ROW(2044:2044))),"")</f>
        <v/>
      </c>
      <c r="J2047" s="1" t="str">
        <f t="array" ref="J2047">IFERROR(INDEX($C$4:$C$2053,SMALL(IF(LEN($C$4:$C$2053)&gt;0,ROW($C$4:$C$2053)-ROW($C$3)),ROW(2044:2044))),"")</f>
        <v/>
      </c>
    </row>
    <row r="2048" spans="1:10" x14ac:dyDescent="0.25">
      <c r="A2048" s="1" t="s">
        <v>2200</v>
      </c>
      <c r="B2048" s="1" t="s">
        <v>2056</v>
      </c>
      <c r="C2048" s="1" t="str">
        <f>IF(AND('Guarantee Disposals'!I23&gt;0,'Guarantee Disposals'!G23=""),"Question 7, Record No "&amp;'Guarantee Disposals'!A23&amp;" must contain the identity of the obligee.","")</f>
        <v/>
      </c>
      <c r="D2048" s="1" t="str">
        <f t="shared" si="150"/>
        <v/>
      </c>
      <c r="E2048" s="21" t="str">
        <f t="shared" si="151"/>
        <v/>
      </c>
      <c r="G2048" s="13" t="str">
        <f t="shared" si="147"/>
        <v/>
      </c>
      <c r="H2048" s="12" t="str">
        <f t="array" ref="H2048">IFERROR(INDEX($D$4:$D$2053,SMALL(IF(LEN($D$4:$D$2053)&gt;0,ROW($D$4:$D$2053)-ROW($D$3)),ROW(2045:2045))),"")</f>
        <v/>
      </c>
      <c r="I2048" s="12" t="str">
        <f t="array" ref="I2048">IFERROR(INDEX($E$4:$E$2053,SMALL(IF(LEN($E$4:$E$2053)&gt;0,ROW($E$4:$E$2053)-ROW($E$3)),ROW(2045:2045))),"")</f>
        <v/>
      </c>
      <c r="J2048" s="1" t="str">
        <f t="array" ref="J2048">IFERROR(INDEX($C$4:$C$2053,SMALL(IF(LEN($C$4:$C$2053)&gt;0,ROW($C$4:$C$2053)-ROW($C$3)),ROW(2045:2045))),"")</f>
        <v/>
      </c>
    </row>
    <row r="2049" spans="1:10" x14ac:dyDescent="0.25">
      <c r="A2049" s="1" t="s">
        <v>2201</v>
      </c>
      <c r="B2049" s="1" t="s">
        <v>2056</v>
      </c>
      <c r="C2049" s="1" t="str">
        <f>IF(AND('Guarantee Disposals'!I24&gt;0,'Guarantee Disposals'!G24=""),"Question 7, Record No "&amp;'Guarantee Disposals'!A24&amp;" must contain the identity of the obligee.","")</f>
        <v/>
      </c>
      <c r="D2049" s="1" t="str">
        <f t="shared" si="150"/>
        <v/>
      </c>
      <c r="E2049" s="21" t="str">
        <f t="shared" si="151"/>
        <v/>
      </c>
      <c r="G2049" s="13" t="str">
        <f t="shared" si="147"/>
        <v/>
      </c>
      <c r="H2049" s="12" t="str">
        <f t="array" ref="H2049">IFERROR(INDEX($D$4:$D$2053,SMALL(IF(LEN($D$4:$D$2053)&gt;0,ROW($D$4:$D$2053)-ROW($D$3)),ROW(2046:2046))),"")</f>
        <v/>
      </c>
      <c r="I2049" s="12" t="str">
        <f t="array" ref="I2049">IFERROR(INDEX($E$4:$E$2053,SMALL(IF(LEN($E$4:$E$2053)&gt;0,ROW($E$4:$E$2053)-ROW($E$3)),ROW(2046:2046))),"")</f>
        <v/>
      </c>
      <c r="J2049" s="1" t="str">
        <f t="array" ref="J2049">IFERROR(INDEX($C$4:$C$2053,SMALL(IF(LEN($C$4:$C$2053)&gt;0,ROW($C$4:$C$2053)-ROW($C$3)),ROW(2046:2046))),"")</f>
        <v/>
      </c>
    </row>
    <row r="2050" spans="1:10" x14ac:dyDescent="0.25">
      <c r="A2050" s="1" t="s">
        <v>2202</v>
      </c>
      <c r="B2050" s="1" t="s">
        <v>2056</v>
      </c>
      <c r="C2050" s="1" t="str">
        <f>IF(AND('Guarantee Disposals'!I25&gt;0,'Guarantee Disposals'!G25=""),"Question 7, Record No "&amp;'Guarantee Disposals'!A25&amp;" must contain the identity of the obligee.","")</f>
        <v/>
      </c>
      <c r="D2050" s="1" t="str">
        <f t="shared" si="150"/>
        <v/>
      </c>
      <c r="E2050" s="21" t="str">
        <f t="shared" si="151"/>
        <v/>
      </c>
      <c r="G2050" s="13" t="str">
        <f t="shared" si="147"/>
        <v/>
      </c>
      <c r="H2050" s="12" t="str">
        <f t="array" ref="H2050">IFERROR(INDEX($D$4:$D$2053,SMALL(IF(LEN($D$4:$D$2053)&gt;0,ROW($D$4:$D$2053)-ROW($D$3)),ROW(2047:2047))),"")</f>
        <v/>
      </c>
      <c r="I2050" s="12" t="str">
        <f t="array" ref="I2050">IFERROR(INDEX($E$4:$E$2053,SMALL(IF(LEN($E$4:$E$2053)&gt;0,ROW($E$4:$E$2053)-ROW($E$3)),ROW(2047:2047))),"")</f>
        <v/>
      </c>
      <c r="J2050" s="1" t="str">
        <f t="array" ref="J2050">IFERROR(INDEX($C$4:$C$2053,SMALL(IF(LEN($C$4:$C$2053)&gt;0,ROW($C$4:$C$2053)-ROW($C$3)),ROW(2047:2047))),"")</f>
        <v/>
      </c>
    </row>
    <row r="2051" spans="1:10" x14ac:dyDescent="0.25">
      <c r="A2051" s="1" t="s">
        <v>2203</v>
      </c>
      <c r="B2051" s="1" t="s">
        <v>2056</v>
      </c>
      <c r="C2051" s="1" t="str">
        <f>IF(AND('Guarantee Disposals'!I26&gt;0,'Guarantee Disposals'!G26=""),"Question 7, Record No "&amp;'Guarantee Disposals'!A26&amp;" must contain the identity of the obligee.","")</f>
        <v/>
      </c>
      <c r="D2051" s="1" t="str">
        <f t="shared" si="150"/>
        <v/>
      </c>
      <c r="E2051" s="21" t="str">
        <f t="shared" si="151"/>
        <v/>
      </c>
      <c r="G2051" s="13" t="str">
        <f t="shared" si="147"/>
        <v/>
      </c>
      <c r="H2051" s="12" t="str">
        <f t="array" ref="H2051">IFERROR(INDEX($D$4:$D$2053,SMALL(IF(LEN($D$4:$D$2053)&gt;0,ROW($D$4:$D$2053)-ROW($D$3)),ROW(2048:2048))),"")</f>
        <v/>
      </c>
      <c r="I2051" s="12" t="str">
        <f t="array" ref="I2051">IFERROR(INDEX($E$4:$E$2053,SMALL(IF(LEN($E$4:$E$2053)&gt;0,ROW($E$4:$E$2053)-ROW($E$3)),ROW(2048:2048))),"")</f>
        <v/>
      </c>
      <c r="J2051" s="1" t="str">
        <f t="array" ref="J2051">IFERROR(INDEX($C$4:$C$2053,SMALL(IF(LEN($C$4:$C$2053)&gt;0,ROW($C$4:$C$2053)-ROW($C$3)),ROW(2048:2048))),"")</f>
        <v/>
      </c>
    </row>
    <row r="2052" spans="1:10" x14ac:dyDescent="0.25">
      <c r="A2052" s="1" t="s">
        <v>2204</v>
      </c>
      <c r="B2052" s="1" t="s">
        <v>2056</v>
      </c>
      <c r="C2052" s="1" t="str">
        <f>IF(AND('Guarantee Disposals'!I27&gt;0,'Guarantee Disposals'!G27=""),"Question 7, Record No "&amp;'Guarantee Disposals'!A27&amp;" must contain the identity of the obligee.","")</f>
        <v/>
      </c>
      <c r="D2052" s="1" t="str">
        <f t="shared" si="150"/>
        <v/>
      </c>
      <c r="E2052" s="21" t="str">
        <f t="shared" si="151"/>
        <v/>
      </c>
      <c r="G2052" s="13" t="str">
        <f t="shared" si="147"/>
        <v/>
      </c>
      <c r="H2052" s="12" t="str">
        <f t="array" ref="H2052">IFERROR(INDEX($D$4:$D$2053,SMALL(IF(LEN($D$4:$D$2053)&gt;0,ROW($D$4:$D$2053)-ROW($D$3)),ROW(2049:2049))),"")</f>
        <v/>
      </c>
      <c r="I2052" s="12" t="str">
        <f t="array" ref="I2052">IFERROR(INDEX($E$4:$E$2053,SMALL(IF(LEN($E$4:$E$2053)&gt;0,ROW($E$4:$E$2053)-ROW($E$3)),ROW(2049:2049))),"")</f>
        <v/>
      </c>
      <c r="J2052" s="1" t="str">
        <f t="array" ref="J2052">IFERROR(INDEX($C$4:$C$2053,SMALL(IF(LEN($C$4:$C$2053)&gt;0,ROW($C$4:$C$2053)-ROW($C$3)),ROW(2049:2049))),"")</f>
        <v/>
      </c>
    </row>
    <row r="2053" spans="1:10" x14ac:dyDescent="0.25">
      <c r="A2053" s="1" t="s">
        <v>2205</v>
      </c>
      <c r="B2053" s="1" t="s">
        <v>2056</v>
      </c>
      <c r="C2053" s="1" t="str">
        <f>IF(AND('Guarantee Disposals'!I28&gt;0,'Guarantee Disposals'!G28=""),"Question 7, Record No "&amp;'Guarantee Disposals'!A28&amp;" must contain the identity of the obligee.","")</f>
        <v/>
      </c>
      <c r="D2053" s="1" t="str">
        <f t="shared" si="150"/>
        <v/>
      </c>
      <c r="E2053" s="21" t="str">
        <f t="shared" si="151"/>
        <v/>
      </c>
      <c r="G2053" s="13" t="str">
        <f t="shared" si="147"/>
        <v/>
      </c>
      <c r="H2053" s="12" t="str">
        <f t="array" ref="H2053">IFERROR(INDEX($D$4:$D$2053,SMALL(IF(LEN($D$4:$D$2053)&gt;0,ROW($D$4:$D$2053)-ROW($D$3)),ROW(2050:2050))),"")</f>
        <v/>
      </c>
      <c r="I2053" s="12" t="str">
        <f t="array" ref="I2053">IFERROR(INDEX($E$4:$E$2053,SMALL(IF(LEN($E$4:$E$2053)&gt;0,ROW($E$4:$E$2053)-ROW($E$3)),ROW(2050:2050))),"")</f>
        <v/>
      </c>
      <c r="J2053" s="1" t="str">
        <f t="array" ref="J2053">IFERROR(INDEX($C$4:$C$2053,SMALL(IF(LEN($C$4:$C$2053)&gt;0,ROW($C$4:$C$2053)-ROW($C$3)),ROW(2050:2050))),"")</f>
        <v/>
      </c>
    </row>
  </sheetData>
  <sheetProtection algorithmName="SHA-512" hashValue="tYZs+gI5yI6T3mq8Ap5jglPH+kAUcvuY2xz+5eyWurXou4I92eDXmH/98OrkMjN19Ve+CRLIQ5thRHrFJdCPMA==" saltValue="sfDmy10OGBE9nGIkmBqcOw==" spinCount="100000" sheet="1" objects="1" scenarios="1" selectLockedCells="1" selectUnlockedCells="1"/>
  <pageMargins left="0.70866141732283472" right="0.70866141732283472" top="0.74803149606299213" bottom="0.74803149606299213" header="0.31496062992125984" footer="0.31496062992125984"/>
  <pageSetup paperSize="9" scale="70" pageOrder="overThenDown" orientation="landscape" r:id="rId1"/>
  <headerFooter>
    <oddFooter>&amp;C&amp;1#&amp;"Calibri"&amp;12&amp;K0078D7OFFICIAL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H54"/>
  <sheetViews>
    <sheetView zoomScaleNormal="100" zoomScaleSheetLayoutView="100" workbookViewId="0">
      <pane ySplit="1" topLeftCell="A2" activePane="bottomLeft" state="frozen"/>
      <selection pane="bottomLeft"/>
    </sheetView>
  </sheetViews>
  <sheetFormatPr defaultColWidth="9.1796875" defaultRowHeight="12.5" x14ac:dyDescent="0.25"/>
  <cols>
    <col min="1" max="1" width="10.1796875" style="38" customWidth="1"/>
    <col min="2" max="2" width="12.26953125" style="38" customWidth="1"/>
    <col min="3" max="3" width="26.7265625" style="13" customWidth="1"/>
    <col min="4" max="4" width="47.26953125" style="38" customWidth="1"/>
    <col min="5" max="5" width="50" style="38" customWidth="1"/>
    <col min="6" max="6" width="22.453125" style="38" customWidth="1"/>
    <col min="7" max="7" width="40.453125" style="38" customWidth="1"/>
    <col min="8" max="8" width="45.1796875" style="38" customWidth="1"/>
    <col min="9" max="16384" width="9.1796875" style="38"/>
  </cols>
  <sheetData>
    <row r="1" spans="1:8" ht="25.5" customHeight="1" x14ac:dyDescent="0.25">
      <c r="A1" s="49" t="s">
        <v>145</v>
      </c>
      <c r="B1" s="49" t="s">
        <v>151</v>
      </c>
      <c r="C1" s="50" t="s">
        <v>2206</v>
      </c>
      <c r="D1" s="49" t="s">
        <v>2207</v>
      </c>
      <c r="E1" s="49" t="s">
        <v>2208</v>
      </c>
      <c r="F1" s="49" t="s">
        <v>2209</v>
      </c>
      <c r="G1" s="49" t="s">
        <v>2210</v>
      </c>
      <c r="H1" s="49" t="s">
        <v>2211</v>
      </c>
    </row>
    <row r="2" spans="1:8" ht="87.5" x14ac:dyDescent="0.25">
      <c r="A2" s="62" t="s">
        <v>2212</v>
      </c>
      <c r="B2" s="62" t="s">
        <v>2213</v>
      </c>
      <c r="C2" s="63" t="s">
        <v>2214</v>
      </c>
      <c r="D2" s="62" t="s">
        <v>2215</v>
      </c>
      <c r="E2" s="62" t="s">
        <v>2216</v>
      </c>
      <c r="F2" s="62" t="s">
        <v>2213</v>
      </c>
      <c r="G2" s="62" t="s">
        <v>2217</v>
      </c>
      <c r="H2" s="62" t="s">
        <v>2218</v>
      </c>
    </row>
    <row r="3" spans="1:8" ht="25" x14ac:dyDescent="0.25">
      <c r="A3" s="62" t="s">
        <v>2219</v>
      </c>
      <c r="B3" s="47" t="s">
        <v>2213</v>
      </c>
      <c r="C3" s="48" t="s">
        <v>2220</v>
      </c>
      <c r="D3" s="47" t="s">
        <v>2221</v>
      </c>
      <c r="E3" s="47" t="s">
        <v>2222</v>
      </c>
      <c r="F3" s="47" t="s">
        <v>2213</v>
      </c>
      <c r="G3" s="47"/>
      <c r="H3" s="47" t="s">
        <v>2218</v>
      </c>
    </row>
    <row r="4" spans="1:8" x14ac:dyDescent="0.25">
      <c r="A4" s="62" t="s">
        <v>2223</v>
      </c>
      <c r="B4" s="47" t="s">
        <v>2213</v>
      </c>
      <c r="C4" s="48" t="s">
        <v>2224</v>
      </c>
      <c r="D4" s="47" t="s">
        <v>2225</v>
      </c>
      <c r="E4" s="47" t="s">
        <v>2226</v>
      </c>
      <c r="F4" s="47" t="s">
        <v>2213</v>
      </c>
      <c r="G4" s="47"/>
      <c r="H4" s="47" t="s">
        <v>2218</v>
      </c>
    </row>
    <row r="5" spans="1:8" x14ac:dyDescent="0.25">
      <c r="A5" s="62" t="s">
        <v>2227</v>
      </c>
      <c r="B5" s="47" t="s">
        <v>2213</v>
      </c>
      <c r="C5" s="48" t="s">
        <v>2228</v>
      </c>
      <c r="D5" s="47" t="s">
        <v>2229</v>
      </c>
      <c r="E5" s="47" t="s">
        <v>2230</v>
      </c>
      <c r="F5" s="47" t="s">
        <v>2213</v>
      </c>
      <c r="G5" s="47"/>
      <c r="H5" s="47" t="s">
        <v>2218</v>
      </c>
    </row>
    <row r="6" spans="1:8" ht="37.5" x14ac:dyDescent="0.25">
      <c r="A6" s="62" t="s">
        <v>2231</v>
      </c>
      <c r="B6" s="47" t="s">
        <v>2213</v>
      </c>
      <c r="C6" s="48" t="s">
        <v>2232</v>
      </c>
      <c r="D6" s="47" t="s">
        <v>2233</v>
      </c>
      <c r="E6" s="47" t="s">
        <v>2234</v>
      </c>
      <c r="F6" s="47" t="s">
        <v>2213</v>
      </c>
      <c r="G6" s="47" t="s">
        <v>2235</v>
      </c>
      <c r="H6" s="47" t="s">
        <v>2218</v>
      </c>
    </row>
    <row r="7" spans="1:8" ht="25" x14ac:dyDescent="0.25">
      <c r="A7" s="62" t="s">
        <v>2236</v>
      </c>
      <c r="B7" s="47" t="s">
        <v>2213</v>
      </c>
      <c r="C7" s="48" t="s">
        <v>2237</v>
      </c>
      <c r="D7" s="47" t="s">
        <v>2238</v>
      </c>
      <c r="E7" s="47" t="s">
        <v>2239</v>
      </c>
      <c r="F7" s="47" t="s">
        <v>2213</v>
      </c>
      <c r="G7" s="47"/>
      <c r="H7" s="47" t="s">
        <v>2218</v>
      </c>
    </row>
    <row r="8" spans="1:8" ht="25" x14ac:dyDescent="0.25">
      <c r="A8" s="62" t="s">
        <v>2240</v>
      </c>
      <c r="B8" s="47" t="s">
        <v>2213</v>
      </c>
      <c r="C8" s="48" t="s">
        <v>2237</v>
      </c>
      <c r="D8" s="47" t="s">
        <v>2241</v>
      </c>
      <c r="E8" s="47" t="s">
        <v>2242</v>
      </c>
      <c r="F8" s="47" t="s">
        <v>2213</v>
      </c>
      <c r="G8" s="47"/>
      <c r="H8" s="47" t="s">
        <v>2218</v>
      </c>
    </row>
    <row r="9" spans="1:8" ht="37.5" x14ac:dyDescent="0.25">
      <c r="A9" s="62" t="s">
        <v>2240</v>
      </c>
      <c r="B9" s="47" t="s">
        <v>2213</v>
      </c>
      <c r="C9" s="48" t="s">
        <v>2237</v>
      </c>
      <c r="D9" s="47" t="s">
        <v>2243</v>
      </c>
      <c r="E9" s="47" t="s">
        <v>2244</v>
      </c>
      <c r="F9" s="47" t="s">
        <v>2213</v>
      </c>
      <c r="G9" s="47"/>
      <c r="H9" s="47" t="s">
        <v>2218</v>
      </c>
    </row>
    <row r="10" spans="1:8" ht="87.5" x14ac:dyDescent="0.25">
      <c r="A10" s="62" t="s">
        <v>2245</v>
      </c>
      <c r="B10" s="47" t="s">
        <v>2213</v>
      </c>
      <c r="C10" s="48" t="s">
        <v>2246</v>
      </c>
      <c r="D10" s="47" t="s">
        <v>2215</v>
      </c>
      <c r="E10" s="47" t="s">
        <v>2216</v>
      </c>
      <c r="F10" s="47" t="s">
        <v>2213</v>
      </c>
      <c r="G10" s="47" t="s">
        <v>2217</v>
      </c>
      <c r="H10" s="47" t="s">
        <v>2218</v>
      </c>
    </row>
    <row r="11" spans="1:8" ht="25" x14ac:dyDescent="0.25">
      <c r="A11" s="62" t="s">
        <v>2247</v>
      </c>
      <c r="B11" s="47" t="s">
        <v>2213</v>
      </c>
      <c r="C11" s="48" t="s">
        <v>2246</v>
      </c>
      <c r="D11" s="47" t="s">
        <v>2248</v>
      </c>
      <c r="E11" s="47" t="s">
        <v>2249</v>
      </c>
      <c r="F11" s="47" t="s">
        <v>2213</v>
      </c>
      <c r="G11" s="47"/>
      <c r="H11" s="47" t="s">
        <v>2218</v>
      </c>
    </row>
    <row r="12" spans="1:8" ht="87.5" x14ac:dyDescent="0.25">
      <c r="A12" s="62" t="s">
        <v>2250</v>
      </c>
      <c r="B12" s="47" t="s">
        <v>154</v>
      </c>
      <c r="C12" s="48" t="s">
        <v>63</v>
      </c>
      <c r="D12" s="47" t="s">
        <v>2215</v>
      </c>
      <c r="E12" s="47" t="s">
        <v>2251</v>
      </c>
      <c r="F12" s="47" t="s">
        <v>2252</v>
      </c>
      <c r="G12" s="47" t="s">
        <v>2217</v>
      </c>
      <c r="H12" s="47" t="s">
        <v>2218</v>
      </c>
    </row>
    <row r="13" spans="1:8" ht="30.75" customHeight="1" x14ac:dyDescent="0.25">
      <c r="A13" s="62" t="s">
        <v>2253</v>
      </c>
      <c r="B13" s="47" t="s">
        <v>154</v>
      </c>
      <c r="C13" s="48" t="s">
        <v>64</v>
      </c>
      <c r="D13" s="47" t="s">
        <v>2254</v>
      </c>
      <c r="E13" s="47" t="s">
        <v>2255</v>
      </c>
      <c r="F13" s="47" t="s">
        <v>2252</v>
      </c>
      <c r="G13" s="47" t="s">
        <v>2256</v>
      </c>
      <c r="H13" s="47" t="s">
        <v>2218</v>
      </c>
    </row>
    <row r="14" spans="1:8" ht="37.5" x14ac:dyDescent="0.25">
      <c r="A14" s="62" t="s">
        <v>2257</v>
      </c>
      <c r="B14" s="47" t="s">
        <v>154</v>
      </c>
      <c r="C14" s="48" t="s">
        <v>65</v>
      </c>
      <c r="D14" s="47" t="s">
        <v>2238</v>
      </c>
      <c r="E14" s="47" t="s">
        <v>2258</v>
      </c>
      <c r="F14" s="47" t="s">
        <v>2252</v>
      </c>
      <c r="G14" s="47" t="s">
        <v>2256</v>
      </c>
      <c r="H14" s="47" t="s">
        <v>2218</v>
      </c>
    </row>
    <row r="15" spans="1:8" ht="30.75" customHeight="1" x14ac:dyDescent="0.25">
      <c r="A15" s="62" t="s">
        <v>2259</v>
      </c>
      <c r="B15" s="47" t="s">
        <v>154</v>
      </c>
      <c r="C15" s="48" t="s">
        <v>66</v>
      </c>
      <c r="D15" s="47" t="s">
        <v>2260</v>
      </c>
      <c r="E15" s="47" t="s">
        <v>2261</v>
      </c>
      <c r="F15" s="47" t="s">
        <v>2252</v>
      </c>
      <c r="G15" s="47" t="s">
        <v>2256</v>
      </c>
      <c r="H15" s="47" t="s">
        <v>2218</v>
      </c>
    </row>
    <row r="16" spans="1:8" ht="30.75" customHeight="1" x14ac:dyDescent="0.25">
      <c r="A16" s="62" t="s">
        <v>2262</v>
      </c>
      <c r="B16" s="47" t="s">
        <v>154</v>
      </c>
      <c r="C16" s="48" t="s">
        <v>67</v>
      </c>
      <c r="D16" s="47" t="s">
        <v>2263</v>
      </c>
      <c r="E16" s="47" t="s">
        <v>2264</v>
      </c>
      <c r="F16" s="47" t="s">
        <v>2252</v>
      </c>
      <c r="G16" s="47" t="s">
        <v>2256</v>
      </c>
      <c r="H16" s="47" t="s">
        <v>2218</v>
      </c>
    </row>
    <row r="17" spans="1:8" ht="30.75" customHeight="1" x14ac:dyDescent="0.25">
      <c r="A17" s="62" t="s">
        <v>2265</v>
      </c>
      <c r="B17" s="47" t="s">
        <v>154</v>
      </c>
      <c r="C17" s="48" t="s">
        <v>68</v>
      </c>
      <c r="D17" s="47" t="s">
        <v>2266</v>
      </c>
      <c r="E17" s="47" t="s">
        <v>2267</v>
      </c>
      <c r="F17" s="47" t="s">
        <v>2252</v>
      </c>
      <c r="G17" s="47" t="s">
        <v>2256</v>
      </c>
      <c r="H17" s="47" t="s">
        <v>2218</v>
      </c>
    </row>
    <row r="18" spans="1:8" ht="30.75" customHeight="1" x14ac:dyDescent="0.25">
      <c r="A18" s="62" t="s">
        <v>2268</v>
      </c>
      <c r="B18" s="47" t="s">
        <v>154</v>
      </c>
      <c r="C18" s="48" t="s">
        <v>69</v>
      </c>
      <c r="D18" s="47" t="s">
        <v>2269</v>
      </c>
      <c r="E18" s="47" t="s">
        <v>2270</v>
      </c>
      <c r="F18" s="47" t="s">
        <v>2252</v>
      </c>
      <c r="G18" s="47" t="s">
        <v>2256</v>
      </c>
      <c r="H18" s="47" t="s">
        <v>2218</v>
      </c>
    </row>
    <row r="19" spans="1:8" ht="30.75" customHeight="1" x14ac:dyDescent="0.25">
      <c r="A19" s="62" t="s">
        <v>2271</v>
      </c>
      <c r="B19" s="47" t="s">
        <v>154</v>
      </c>
      <c r="C19" s="48" t="s">
        <v>70</v>
      </c>
      <c r="D19" s="47" t="s">
        <v>2272</v>
      </c>
      <c r="E19" s="47" t="s">
        <v>2273</v>
      </c>
      <c r="F19" s="47" t="s">
        <v>2252</v>
      </c>
      <c r="G19" s="47" t="s">
        <v>2256</v>
      </c>
      <c r="H19" s="47" t="s">
        <v>2218</v>
      </c>
    </row>
    <row r="20" spans="1:8" ht="30.75" customHeight="1" x14ac:dyDescent="0.25">
      <c r="A20" s="62" t="s">
        <v>2274</v>
      </c>
      <c r="B20" s="47" t="s">
        <v>154</v>
      </c>
      <c r="C20" s="48" t="s">
        <v>71</v>
      </c>
      <c r="D20" s="47" t="s">
        <v>2275</v>
      </c>
      <c r="E20" s="47" t="s">
        <v>2276</v>
      </c>
      <c r="F20" s="47" t="s">
        <v>2252</v>
      </c>
      <c r="G20" s="47" t="s">
        <v>2256</v>
      </c>
      <c r="H20" s="47" t="s">
        <v>2218</v>
      </c>
    </row>
    <row r="21" spans="1:8" ht="30.75" customHeight="1" x14ac:dyDescent="0.25">
      <c r="A21" s="62" t="s">
        <v>2277</v>
      </c>
      <c r="B21" s="47" t="s">
        <v>154</v>
      </c>
      <c r="C21" s="48" t="s">
        <v>72</v>
      </c>
      <c r="D21" s="47" t="s">
        <v>2278</v>
      </c>
      <c r="E21" s="47" t="s">
        <v>2279</v>
      </c>
      <c r="F21" s="47" t="s">
        <v>2252</v>
      </c>
      <c r="G21" s="47" t="s">
        <v>2256</v>
      </c>
      <c r="H21" s="47" t="s">
        <v>2218</v>
      </c>
    </row>
    <row r="22" spans="1:8" ht="37.5" x14ac:dyDescent="0.25">
      <c r="A22" s="62" t="s">
        <v>2280</v>
      </c>
      <c r="B22" s="47" t="s">
        <v>154</v>
      </c>
      <c r="C22" s="48" t="s">
        <v>73</v>
      </c>
      <c r="D22" s="47" t="s">
        <v>2281</v>
      </c>
      <c r="E22" s="47" t="s">
        <v>2282</v>
      </c>
      <c r="F22" s="47" t="s">
        <v>2252</v>
      </c>
      <c r="G22" s="47" t="s">
        <v>2256</v>
      </c>
      <c r="H22" s="47" t="s">
        <v>2218</v>
      </c>
    </row>
    <row r="23" spans="1:8" ht="125" x14ac:dyDescent="0.25">
      <c r="A23" s="62" t="s">
        <v>2283</v>
      </c>
      <c r="B23" s="47" t="s">
        <v>154</v>
      </c>
      <c r="C23" s="48" t="s">
        <v>2284</v>
      </c>
      <c r="D23" s="47" t="s">
        <v>2285</v>
      </c>
      <c r="E23" s="47" t="s">
        <v>2286</v>
      </c>
      <c r="F23" s="47" t="s">
        <v>2252</v>
      </c>
      <c r="G23" s="47" t="s">
        <v>2256</v>
      </c>
      <c r="H23" s="47" t="s">
        <v>2218</v>
      </c>
    </row>
    <row r="24" spans="1:8" ht="30" customHeight="1" x14ac:dyDescent="0.25">
      <c r="A24" s="62" t="s">
        <v>2287</v>
      </c>
      <c r="B24" s="47" t="s">
        <v>154</v>
      </c>
      <c r="C24" s="48" t="s">
        <v>74</v>
      </c>
      <c r="D24" s="47" t="s">
        <v>2288</v>
      </c>
      <c r="E24" s="47" t="s">
        <v>2289</v>
      </c>
      <c r="F24" s="47" t="s">
        <v>2252</v>
      </c>
      <c r="G24" s="47" t="s">
        <v>2256</v>
      </c>
      <c r="H24" s="47" t="s">
        <v>2218</v>
      </c>
    </row>
    <row r="25" spans="1:8" ht="30" customHeight="1" x14ac:dyDescent="0.25">
      <c r="A25" s="112" t="s">
        <v>2290</v>
      </c>
      <c r="B25" s="99" t="s">
        <v>154</v>
      </c>
      <c r="C25" s="100" t="s">
        <v>75</v>
      </c>
      <c r="D25" s="99" t="s">
        <v>2291</v>
      </c>
      <c r="E25" s="99" t="s">
        <v>2292</v>
      </c>
      <c r="F25" s="99" t="s">
        <v>154</v>
      </c>
      <c r="G25" s="99"/>
      <c r="H25" s="99" t="s">
        <v>2218</v>
      </c>
    </row>
    <row r="26" spans="1:8" ht="87.5" x14ac:dyDescent="0.25">
      <c r="A26" s="62" t="s">
        <v>2293</v>
      </c>
      <c r="B26" s="47" t="s">
        <v>1355</v>
      </c>
      <c r="C26" s="48" t="s">
        <v>63</v>
      </c>
      <c r="D26" s="47" t="s">
        <v>2215</v>
      </c>
      <c r="E26" s="47" t="s">
        <v>2251</v>
      </c>
      <c r="F26" s="47" t="s">
        <v>2252</v>
      </c>
      <c r="G26" s="47" t="s">
        <v>2217</v>
      </c>
      <c r="H26" s="47" t="s">
        <v>2218</v>
      </c>
    </row>
    <row r="27" spans="1:8" ht="30" customHeight="1" x14ac:dyDescent="0.25">
      <c r="A27" s="62" t="s">
        <v>2294</v>
      </c>
      <c r="B27" s="47" t="s">
        <v>1355</v>
      </c>
      <c r="C27" s="48" t="s">
        <v>64</v>
      </c>
      <c r="D27" s="47" t="s">
        <v>2254</v>
      </c>
      <c r="E27" s="47" t="s">
        <v>2255</v>
      </c>
      <c r="F27" s="47" t="s">
        <v>2252</v>
      </c>
      <c r="G27" s="47" t="s">
        <v>2256</v>
      </c>
      <c r="H27" s="47" t="s">
        <v>2218</v>
      </c>
    </row>
    <row r="28" spans="1:8" ht="30" customHeight="1" x14ac:dyDescent="0.25">
      <c r="A28" s="62" t="s">
        <v>2295</v>
      </c>
      <c r="B28" s="47" t="s">
        <v>1355</v>
      </c>
      <c r="C28" s="48" t="s">
        <v>65</v>
      </c>
      <c r="D28" s="47" t="s">
        <v>2238</v>
      </c>
      <c r="E28" s="47" t="s">
        <v>2258</v>
      </c>
      <c r="F28" s="47" t="s">
        <v>2252</v>
      </c>
      <c r="G28" s="47" t="s">
        <v>2256</v>
      </c>
      <c r="H28" s="47" t="s">
        <v>2218</v>
      </c>
    </row>
    <row r="29" spans="1:8" ht="37.5" x14ac:dyDescent="0.25">
      <c r="A29" s="62" t="s">
        <v>2296</v>
      </c>
      <c r="B29" s="47" t="s">
        <v>1355</v>
      </c>
      <c r="C29" s="48" t="s">
        <v>90</v>
      </c>
      <c r="D29" s="47" t="s">
        <v>2297</v>
      </c>
      <c r="E29" s="47" t="s">
        <v>2298</v>
      </c>
      <c r="F29" s="47" t="s">
        <v>2252</v>
      </c>
      <c r="G29" s="47" t="s">
        <v>2256</v>
      </c>
      <c r="H29" s="47" t="s">
        <v>2218</v>
      </c>
    </row>
    <row r="30" spans="1:8" ht="29.25" customHeight="1" x14ac:dyDescent="0.25">
      <c r="A30" s="62" t="s">
        <v>2299</v>
      </c>
      <c r="B30" s="47" t="s">
        <v>1355</v>
      </c>
      <c r="C30" s="48" t="s">
        <v>91</v>
      </c>
      <c r="D30" s="47" t="s">
        <v>2263</v>
      </c>
      <c r="E30" s="47" t="s">
        <v>2300</v>
      </c>
      <c r="F30" s="47" t="s">
        <v>2252</v>
      </c>
      <c r="G30" s="47" t="s">
        <v>2256</v>
      </c>
      <c r="H30" s="47" t="s">
        <v>2218</v>
      </c>
    </row>
    <row r="31" spans="1:8" ht="29.25" customHeight="1" x14ac:dyDescent="0.25">
      <c r="A31" s="62" t="s">
        <v>2301</v>
      </c>
      <c r="B31" s="47" t="s">
        <v>1355</v>
      </c>
      <c r="C31" s="48" t="s">
        <v>2302</v>
      </c>
      <c r="D31" s="47" t="s">
        <v>2303</v>
      </c>
      <c r="E31" s="47" t="s">
        <v>2304</v>
      </c>
      <c r="F31" s="47"/>
      <c r="G31" s="47"/>
      <c r="H31" s="47" t="s">
        <v>2218</v>
      </c>
    </row>
    <row r="32" spans="1:8" ht="29.25" customHeight="1" x14ac:dyDescent="0.25">
      <c r="A32" s="62" t="s">
        <v>2305</v>
      </c>
      <c r="B32" s="47" t="s">
        <v>1355</v>
      </c>
      <c r="C32" s="48" t="s">
        <v>93</v>
      </c>
      <c r="D32" s="47" t="s">
        <v>2269</v>
      </c>
      <c r="E32" s="47" t="s">
        <v>2306</v>
      </c>
      <c r="F32" s="47" t="s">
        <v>2252</v>
      </c>
      <c r="G32" s="47" t="s">
        <v>2256</v>
      </c>
      <c r="H32" s="47" t="s">
        <v>2218</v>
      </c>
    </row>
    <row r="33" spans="1:8" ht="87.5" x14ac:dyDescent="0.25">
      <c r="A33" s="62" t="s">
        <v>2307</v>
      </c>
      <c r="B33" s="47" t="s">
        <v>2056</v>
      </c>
      <c r="C33" s="48" t="s">
        <v>63</v>
      </c>
      <c r="D33" s="47" t="s">
        <v>2215</v>
      </c>
      <c r="E33" s="47" t="s">
        <v>2251</v>
      </c>
      <c r="F33" s="47" t="s">
        <v>2252</v>
      </c>
      <c r="G33" s="47" t="s">
        <v>2217</v>
      </c>
      <c r="H33" s="47" t="s">
        <v>2218</v>
      </c>
    </row>
    <row r="34" spans="1:8" ht="29.25" customHeight="1" x14ac:dyDescent="0.25">
      <c r="A34" s="62" t="s">
        <v>2308</v>
      </c>
      <c r="B34" s="47" t="s">
        <v>2056</v>
      </c>
      <c r="C34" s="48" t="s">
        <v>64</v>
      </c>
      <c r="D34" s="47" t="s">
        <v>2254</v>
      </c>
      <c r="E34" s="47" t="s">
        <v>2255</v>
      </c>
      <c r="F34" s="47" t="s">
        <v>2252</v>
      </c>
      <c r="G34" s="47" t="s">
        <v>2256</v>
      </c>
      <c r="H34" s="47" t="s">
        <v>2218</v>
      </c>
    </row>
    <row r="35" spans="1:8" ht="29.25" customHeight="1" x14ac:dyDescent="0.25">
      <c r="A35" s="62" t="s">
        <v>2309</v>
      </c>
      <c r="B35" s="47" t="s">
        <v>2056</v>
      </c>
      <c r="C35" s="48" t="s">
        <v>95</v>
      </c>
      <c r="D35" s="47" t="s">
        <v>2238</v>
      </c>
      <c r="E35" s="47" t="s">
        <v>2310</v>
      </c>
      <c r="F35" s="47" t="s">
        <v>2252</v>
      </c>
      <c r="G35" s="47" t="s">
        <v>2256</v>
      </c>
      <c r="H35" s="47" t="s">
        <v>2218</v>
      </c>
    </row>
    <row r="36" spans="1:8" ht="29.25" customHeight="1" x14ac:dyDescent="0.25">
      <c r="A36" s="62" t="s">
        <v>2311</v>
      </c>
      <c r="B36" s="47" t="s">
        <v>2056</v>
      </c>
      <c r="C36" s="48" t="s">
        <v>96</v>
      </c>
      <c r="D36" s="47" t="s">
        <v>2297</v>
      </c>
      <c r="E36" s="47" t="s">
        <v>2312</v>
      </c>
      <c r="F36" s="47" t="s">
        <v>2252</v>
      </c>
      <c r="G36" s="47" t="s">
        <v>2256</v>
      </c>
      <c r="H36" s="47" t="s">
        <v>2218</v>
      </c>
    </row>
    <row r="37" spans="1:8" ht="29.25" customHeight="1" x14ac:dyDescent="0.25">
      <c r="A37" s="62" t="s">
        <v>2313</v>
      </c>
      <c r="B37" s="47" t="s">
        <v>2056</v>
      </c>
      <c r="C37" s="48" t="s">
        <v>2314</v>
      </c>
      <c r="D37" s="47" t="s">
        <v>2315</v>
      </c>
      <c r="E37" s="47" t="s">
        <v>2316</v>
      </c>
      <c r="F37" s="47" t="s">
        <v>2252</v>
      </c>
      <c r="G37" s="47" t="s">
        <v>2256</v>
      </c>
      <c r="H37" s="47" t="s">
        <v>2218</v>
      </c>
    </row>
    <row r="38" spans="1:8" ht="29.25" customHeight="1" x14ac:dyDescent="0.25">
      <c r="A38" s="62" t="s">
        <v>2317</v>
      </c>
      <c r="B38" s="47" t="s">
        <v>2056</v>
      </c>
      <c r="C38" s="48" t="s">
        <v>98</v>
      </c>
      <c r="D38" s="47" t="s">
        <v>2266</v>
      </c>
      <c r="E38" s="47" t="s">
        <v>2318</v>
      </c>
      <c r="F38" s="47" t="s">
        <v>2252</v>
      </c>
      <c r="G38" s="47" t="s">
        <v>2256</v>
      </c>
      <c r="H38" s="47" t="s">
        <v>2218</v>
      </c>
    </row>
    <row r="39" spans="1:8" ht="37.5" x14ac:dyDescent="0.25">
      <c r="A39" s="62" t="s">
        <v>2319</v>
      </c>
      <c r="B39" s="47" t="s">
        <v>2213</v>
      </c>
      <c r="C39" s="48" t="s">
        <v>2224</v>
      </c>
      <c r="D39" s="47" t="s">
        <v>2320</v>
      </c>
      <c r="E39" s="47" t="s">
        <v>2321</v>
      </c>
      <c r="F39" s="47" t="s">
        <v>2213</v>
      </c>
      <c r="G39" s="47" t="s">
        <v>2322</v>
      </c>
      <c r="H39" s="47" t="s">
        <v>2323</v>
      </c>
    </row>
    <row r="40" spans="1:8" ht="62.5" x14ac:dyDescent="0.25">
      <c r="A40" s="62" t="s">
        <v>2324</v>
      </c>
      <c r="B40" s="47" t="s">
        <v>2213</v>
      </c>
      <c r="C40" s="48" t="s">
        <v>2237</v>
      </c>
      <c r="D40" s="47" t="s">
        <v>2325</v>
      </c>
      <c r="E40" s="47"/>
      <c r="F40" s="47"/>
      <c r="G40" s="47" t="s">
        <v>2326</v>
      </c>
      <c r="H40" s="47" t="s">
        <v>2327</v>
      </c>
    </row>
    <row r="41" spans="1:8" ht="62.5" x14ac:dyDescent="0.25">
      <c r="A41" s="62" t="s">
        <v>2328</v>
      </c>
      <c r="B41" s="47" t="s">
        <v>154</v>
      </c>
      <c r="C41" s="48" t="s">
        <v>65</v>
      </c>
      <c r="D41" s="47" t="s">
        <v>2329</v>
      </c>
      <c r="E41" s="47"/>
      <c r="F41" s="47"/>
      <c r="G41" s="47" t="s">
        <v>2326</v>
      </c>
      <c r="H41" s="47" t="s">
        <v>2327</v>
      </c>
    </row>
    <row r="42" spans="1:8" ht="37.5" x14ac:dyDescent="0.25">
      <c r="A42" s="62" t="s">
        <v>2330</v>
      </c>
      <c r="B42" s="47" t="s">
        <v>154</v>
      </c>
      <c r="C42" s="48" t="s">
        <v>66</v>
      </c>
      <c r="D42" s="47" t="s">
        <v>2331</v>
      </c>
      <c r="E42" s="47" t="s">
        <v>2332</v>
      </c>
      <c r="F42" s="47" t="s">
        <v>154</v>
      </c>
      <c r="G42" s="47" t="s">
        <v>2333</v>
      </c>
      <c r="H42" s="47" t="s">
        <v>2323</v>
      </c>
    </row>
    <row r="43" spans="1:8" ht="62.5" x14ac:dyDescent="0.25">
      <c r="A43" s="62" t="s">
        <v>2334</v>
      </c>
      <c r="B43" s="47" t="s">
        <v>154</v>
      </c>
      <c r="C43" s="48" t="s">
        <v>68</v>
      </c>
      <c r="D43" s="47" t="s">
        <v>2335</v>
      </c>
      <c r="E43" s="47"/>
      <c r="F43" s="47"/>
      <c r="G43" s="47" t="s">
        <v>2326</v>
      </c>
      <c r="H43" s="47" t="s">
        <v>2327</v>
      </c>
    </row>
    <row r="44" spans="1:8" ht="100" x14ac:dyDescent="0.25">
      <c r="A44" s="62" t="s">
        <v>2336</v>
      </c>
      <c r="B44" s="47" t="s">
        <v>154</v>
      </c>
      <c r="C44" s="48" t="s">
        <v>69</v>
      </c>
      <c r="D44" s="47" t="s">
        <v>2337</v>
      </c>
      <c r="E44" s="47"/>
      <c r="F44" s="47"/>
      <c r="G44" s="47" t="s">
        <v>2326</v>
      </c>
      <c r="H44" s="47" t="s">
        <v>2327</v>
      </c>
    </row>
    <row r="45" spans="1:8" ht="97.5" customHeight="1" x14ac:dyDescent="0.25">
      <c r="A45" s="62" t="s">
        <v>2338</v>
      </c>
      <c r="B45" s="47" t="s">
        <v>154</v>
      </c>
      <c r="C45" s="48" t="s">
        <v>70</v>
      </c>
      <c r="D45" s="47" t="s">
        <v>2339</v>
      </c>
      <c r="E45" s="47"/>
      <c r="F45" s="47"/>
      <c r="G45" s="47" t="s">
        <v>2326</v>
      </c>
      <c r="H45" s="47" t="s">
        <v>2327</v>
      </c>
    </row>
    <row r="46" spans="1:8" ht="75" x14ac:dyDescent="0.25">
      <c r="A46" s="62" t="s">
        <v>2340</v>
      </c>
      <c r="B46" s="47" t="s">
        <v>154</v>
      </c>
      <c r="C46" s="48" t="s">
        <v>71</v>
      </c>
      <c r="D46" s="47" t="s">
        <v>2341</v>
      </c>
      <c r="E46" s="47"/>
      <c r="F46" s="47"/>
      <c r="G46" s="47" t="s">
        <v>2326</v>
      </c>
      <c r="H46" s="47" t="s">
        <v>2327</v>
      </c>
    </row>
    <row r="47" spans="1:8" ht="62.5" x14ac:dyDescent="0.25">
      <c r="A47" s="62" t="s">
        <v>2342</v>
      </c>
      <c r="B47" s="47" t="s">
        <v>154</v>
      </c>
      <c r="C47" s="48" t="s">
        <v>72</v>
      </c>
      <c r="D47" s="47" t="s">
        <v>2343</v>
      </c>
      <c r="E47" s="47"/>
      <c r="F47" s="47"/>
      <c r="G47" s="47" t="s">
        <v>2326</v>
      </c>
      <c r="H47" s="47" t="s">
        <v>2327</v>
      </c>
    </row>
    <row r="48" spans="1:8" ht="125" x14ac:dyDescent="0.25">
      <c r="A48" s="62" t="s">
        <v>2344</v>
      </c>
      <c r="B48" s="47" t="s">
        <v>154</v>
      </c>
      <c r="C48" s="48" t="s">
        <v>73</v>
      </c>
      <c r="D48" s="47" t="s">
        <v>2345</v>
      </c>
      <c r="E48" s="47"/>
      <c r="F48" s="47"/>
      <c r="G48" s="47" t="s">
        <v>2326</v>
      </c>
      <c r="H48" s="47" t="s">
        <v>2327</v>
      </c>
    </row>
    <row r="49" spans="1:8" ht="62.5" x14ac:dyDescent="0.25">
      <c r="A49" s="62" t="s">
        <v>2346</v>
      </c>
      <c r="B49" s="47" t="s">
        <v>154</v>
      </c>
      <c r="C49" s="48" t="s">
        <v>74</v>
      </c>
      <c r="D49" s="47" t="s">
        <v>2325</v>
      </c>
      <c r="E49" s="47"/>
      <c r="F49" s="47"/>
      <c r="G49" s="47" t="s">
        <v>2326</v>
      </c>
      <c r="H49" s="47" t="s">
        <v>2327</v>
      </c>
    </row>
    <row r="50" spans="1:8" ht="62.5" x14ac:dyDescent="0.25">
      <c r="A50" s="62" t="s">
        <v>2347</v>
      </c>
      <c r="B50" s="47" t="s">
        <v>1355</v>
      </c>
      <c r="C50" s="48" t="s">
        <v>65</v>
      </c>
      <c r="D50" s="47" t="s">
        <v>2329</v>
      </c>
      <c r="E50" s="47"/>
      <c r="F50" s="47"/>
      <c r="G50" s="47" t="s">
        <v>2326</v>
      </c>
      <c r="H50" s="47" t="s">
        <v>2327</v>
      </c>
    </row>
    <row r="51" spans="1:8" ht="62.5" x14ac:dyDescent="0.25">
      <c r="A51" s="62" t="s">
        <v>2348</v>
      </c>
      <c r="B51" s="47" t="s">
        <v>1355</v>
      </c>
      <c r="C51" s="48" t="s">
        <v>90</v>
      </c>
      <c r="D51" s="47" t="s">
        <v>2349</v>
      </c>
      <c r="E51" s="47"/>
      <c r="F51" s="47"/>
      <c r="G51" s="47" t="s">
        <v>2326</v>
      </c>
      <c r="H51" s="47" t="s">
        <v>2327</v>
      </c>
    </row>
    <row r="52" spans="1:8" ht="37.5" x14ac:dyDescent="0.25">
      <c r="A52" s="62" t="s">
        <v>2350</v>
      </c>
      <c r="B52" s="47" t="s">
        <v>1355</v>
      </c>
      <c r="C52" s="48" t="s">
        <v>2302</v>
      </c>
      <c r="D52" s="47" t="s">
        <v>2351</v>
      </c>
      <c r="E52" s="47" t="s">
        <v>2352</v>
      </c>
      <c r="F52" s="47" t="s">
        <v>1355</v>
      </c>
      <c r="G52" s="47" t="s">
        <v>2333</v>
      </c>
      <c r="H52" s="47" t="s">
        <v>2323</v>
      </c>
    </row>
    <row r="53" spans="1:8" ht="62.5" x14ac:dyDescent="0.25">
      <c r="A53" s="62" t="s">
        <v>2353</v>
      </c>
      <c r="B53" s="47" t="s">
        <v>2056</v>
      </c>
      <c r="C53" s="48" t="s">
        <v>95</v>
      </c>
      <c r="D53" s="47" t="s">
        <v>2349</v>
      </c>
      <c r="E53" s="47"/>
      <c r="F53" s="47"/>
      <c r="G53" s="47" t="s">
        <v>2326</v>
      </c>
      <c r="H53" s="47" t="s">
        <v>2327</v>
      </c>
    </row>
    <row r="54" spans="1:8" ht="37.5" x14ac:dyDescent="0.25">
      <c r="A54" s="62" t="s">
        <v>2354</v>
      </c>
      <c r="B54" s="47" t="s">
        <v>2056</v>
      </c>
      <c r="C54" s="48" t="s">
        <v>2314</v>
      </c>
      <c r="D54" s="47" t="s">
        <v>2351</v>
      </c>
      <c r="E54" s="47" t="s">
        <v>2352</v>
      </c>
      <c r="F54" s="47" t="s">
        <v>2056</v>
      </c>
      <c r="G54" s="47" t="s">
        <v>2333</v>
      </c>
      <c r="H54" s="47" t="s">
        <v>2323</v>
      </c>
    </row>
  </sheetData>
  <sheetProtection password="E6E6" sheet="1" objects="1" scenarios="1"/>
  <autoFilter ref="B1:H54" xr:uid="{00000000-0009-0000-0000-000008000000}"/>
  <pageMargins left="0.23622047244094491" right="0.23622047244094491" top="0.74803149606299213" bottom="0.74803149606299213" header="0.31496062992125984" footer="0.31496062992125984"/>
  <pageSetup paperSize="9" scale="55" orientation="landscape" r:id="rId1"/>
  <headerFooter>
    <oddFooter>&amp;C&amp;1#&amp;"Calibri"&amp;12&amp;K0078D7OFFICIAL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B6"/>
  <sheetViews>
    <sheetView workbookViewId="0"/>
  </sheetViews>
  <sheetFormatPr defaultRowHeight="12.5" x14ac:dyDescent="0.25"/>
  <sheetData>
    <row r="2" spans="2:2" x14ac:dyDescent="0.25">
      <c r="B2" t="s">
        <v>2355</v>
      </c>
    </row>
    <row r="3" spans="2:2" x14ac:dyDescent="0.25">
      <c r="B3" t="s">
        <v>2356</v>
      </c>
    </row>
    <row r="4" spans="2:2" x14ac:dyDescent="0.25">
      <c r="B4" t="s">
        <v>2357</v>
      </c>
    </row>
    <row r="5" spans="2:2" x14ac:dyDescent="0.25">
      <c r="B5" t="s">
        <v>2358</v>
      </c>
    </row>
    <row r="6" spans="2:2" x14ac:dyDescent="0.25">
      <c r="B6" t="s">
        <v>2359</v>
      </c>
    </row>
  </sheetData>
  <sheetProtection password="E6E6" sheet="1" objects="1" scenarios="1"/>
  <pageMargins left="0.7" right="0.7" top="0.75" bottom="0.75" header="0.3" footer="0.3"/>
  <pageSetup paperSize="9" orientation="portrait" r:id="rId1"/>
  <headerFooter>
    <oddFooter>&amp;C&amp;1#&amp;"Calibri"&amp;12&amp;K0078D7OFFICIAL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Sheet</vt:lpstr>
      <vt:lpstr>Front Sheet</vt:lpstr>
      <vt:lpstr>Landlord Disposals</vt:lpstr>
      <vt:lpstr>Finance Disposals</vt:lpstr>
      <vt:lpstr>Guarantee Disposals</vt:lpstr>
      <vt:lpstr>Check - Validation Issues</vt:lpstr>
      <vt:lpstr>'Cover Sheet'!Print_Area</vt:lpstr>
      <vt:lpstr>'List of validations'!Print_Area</vt:lpstr>
      <vt:lpstr>'Check - Validation Issues'!Print_Titles</vt:lpstr>
      <vt:lpstr>'Finance Disposals'!Print_Titles</vt:lpstr>
      <vt:lpstr>'Guarantee Disposals'!Print_Titles</vt:lpstr>
      <vt:lpstr>'Landlord Disposals'!Print_Titles</vt:lpstr>
      <vt:lpstr>'List of validations'!Print_Titles</vt:lpstr>
    </vt:vector>
  </TitlesOfParts>
  <Manager/>
  <Company>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Althea Houghton</dc:creator>
  <cp:keywords/>
  <dc:description/>
  <cp:lastModifiedBy>Dominic Taylor</cp:lastModifiedBy>
  <cp:revision/>
  <dcterms:created xsi:type="dcterms:W3CDTF">2016-06-21T15:26:57Z</dcterms:created>
  <dcterms:modified xsi:type="dcterms:W3CDTF">2025-03-12T14:04:55Z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6f7f2e26-be90-4ea8-9293-a82a6f19998a</vt:lpwstr>
  </property>
  <property fmtid="{D5CDD505-2E9C-101B-9397-08002B2CF9AE}" pid="3" name="HCAGPMS">
    <vt:lpwstr>OFFICIAL</vt:lpwstr>
  </property>
  <property fmtid="{D5CDD505-2E9C-101B-9397-08002B2CF9AE}" pid="4" name="MSIP_Label_727fb50e-81d5-40a5-b712-4eff31972ce4_Enabled">
    <vt:lpwstr>true</vt:lpwstr>
  </property>
  <property fmtid="{D5CDD505-2E9C-101B-9397-08002B2CF9AE}" pid="5" name="MSIP_Label_727fb50e-81d5-40a5-b712-4eff31972ce4_SetDate">
    <vt:lpwstr>2023-06-26T11:42:12Z</vt:lpwstr>
  </property>
  <property fmtid="{D5CDD505-2E9C-101B-9397-08002B2CF9AE}" pid="6" name="MSIP_Label_727fb50e-81d5-40a5-b712-4eff31972ce4_Method">
    <vt:lpwstr>Standard</vt:lpwstr>
  </property>
  <property fmtid="{D5CDD505-2E9C-101B-9397-08002B2CF9AE}" pid="7" name="MSIP_Label_727fb50e-81d5-40a5-b712-4eff31972ce4_Name">
    <vt:lpwstr>727fb50e-81d5-40a5-b712-4eff31972ce4</vt:lpwstr>
  </property>
  <property fmtid="{D5CDD505-2E9C-101B-9397-08002B2CF9AE}" pid="8" name="MSIP_Label_727fb50e-81d5-40a5-b712-4eff31972ce4_SiteId">
    <vt:lpwstr>faa8e269-0811-4538-82e7-4d29009219bf</vt:lpwstr>
  </property>
  <property fmtid="{D5CDD505-2E9C-101B-9397-08002B2CF9AE}" pid="9" name="MSIP_Label_727fb50e-81d5-40a5-b712-4eff31972ce4_ActionId">
    <vt:lpwstr>fb3fc67c-5a0b-4f5b-b924-48065ee19958</vt:lpwstr>
  </property>
  <property fmtid="{D5CDD505-2E9C-101B-9397-08002B2CF9AE}" pid="10" name="MSIP_Label_727fb50e-81d5-40a5-b712-4eff31972ce4_ContentBits">
    <vt:lpwstr>2</vt:lpwstr>
  </property>
</Properties>
</file>